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externalLinks/externalLink7.xml" ContentType="application/vnd.openxmlformats-officedocument.spreadsheetml.externalLink+xml"/>
  <Override PartName="/xl/drawings/drawing4.xml" ContentType="application/vnd.openxmlformats-officedocument.drawing+xml"/>
  <Override PartName="/xl/drawings/drawing17.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externalLinks/externalLink10.xml" ContentType="application/vnd.openxmlformats-officedocument.spreadsheetml.externalLink+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externalLinks/externalLink8.xml" ContentType="application/vnd.openxmlformats-officedocument.spreadsheetml.externalLink+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externalLinks/externalLink6.xml" ContentType="application/vnd.openxmlformats-officedocument.spreadsheetml.externalLink+xml"/>
  <Default Extension="jpeg" ContentType="image/jpeg"/>
  <Default Extension="emf" ContentType="image/x-emf"/>
  <Override PartName="/xl/drawings/drawing5.xml" ContentType="application/vnd.openxmlformats-officedocument.drawing+xml"/>
  <Override PartName="/xl/drawings/drawing18.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05" windowWidth="20115" windowHeight="7230"/>
  </bookViews>
  <sheets>
    <sheet name="budget status" sheetId="38" r:id="rId1"/>
    <sheet name="Summary of timesheets" sheetId="27" r:id="rId2"/>
    <sheet name="Gwen week of July 7" sheetId="39" r:id="rId3"/>
    <sheet name="Gwen Week of July 14" sheetId="40" r:id="rId4"/>
    <sheet name="Gwen week of July 7 2nd" sheetId="41" r:id="rId5"/>
    <sheet name="Gwen week of July 14th 2nd" sheetId="42" r:id="rId6"/>
    <sheet name="Gwen week of July 21" sheetId="43" r:id="rId7"/>
    <sheet name="Wendi week of July 14" sheetId="44" r:id="rId8"/>
    <sheet name="Wendi week of July 21" sheetId="45" r:id="rId9"/>
    <sheet name="Lou week of July 7 2nd" sheetId="46" r:id="rId10"/>
    <sheet name="Lou week of July 14" sheetId="47" r:id="rId11"/>
    <sheet name="Wendi Week of July 28" sheetId="48" r:id="rId12"/>
    <sheet name="Wendi week of August 4" sheetId="49" r:id="rId13"/>
    <sheet name="Gwen week of July 28" sheetId="50" r:id="rId14"/>
    <sheet name="Gwen week of August 4" sheetId="51" r:id="rId15"/>
    <sheet name="Gwen week of Aug 11" sheetId="52" r:id="rId16"/>
    <sheet name="Gwen week of Aug 18" sheetId="53" r:id="rId17"/>
    <sheet name="Wendi week of Aug 11" sheetId="54" r:id="rId18"/>
    <sheet name="Wendi week of Aug 18" sheetId="55" r:id="rId19"/>
    <sheet name="Lou week of Aug 11" sheetId="56" r:id="rId20"/>
    <sheet name="Lou week of aug 18" sheetId="57"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_xlnm.Print_Area" localSheetId="15">'Gwen week of Aug 11'!$A$1:$M$45</definedName>
    <definedName name="_xlnm.Print_Area" localSheetId="14">'Gwen week of August 4'!#REF!</definedName>
    <definedName name="_xlnm.Print_Area" localSheetId="3">'Gwen Week of July 14'!#REF!</definedName>
    <definedName name="_xlnm.Print_Area" localSheetId="6">'Gwen week of July 21'!#REF!</definedName>
    <definedName name="_xlnm.Print_Area" localSheetId="4">'Gwen week of July 7 2nd'!$A$1:$M$45</definedName>
    <definedName name="_xlnm.Print_Area" localSheetId="19">'Lou week of Aug 11'!$A$1:$M$45</definedName>
    <definedName name="_xlnm.Print_Area" localSheetId="9">'Lou week of July 7 2nd'!$A$1:$M$45</definedName>
    <definedName name="_xlnm.Print_Area" localSheetId="17">'Wendi week of Aug 11'!$A$1:$M$45</definedName>
    <definedName name="_xlnm.Print_Area" localSheetId="11">'Wendi Week of July 28'!$A$1:$M$45</definedName>
    <definedName name="Z_64B3E5CC_D5ED_4A41_9CB9_58E86DEFFDC1_.wvu.PrintArea" localSheetId="16" hidden="1">'[8]Week 1'!$A$1:$M$45</definedName>
    <definedName name="Z_64B3E5CC_D5ED_4A41_9CB9_58E86DEFFDC1_.wvu.PrintArea" localSheetId="5" hidden="1">'[3]Week 1'!$A$1:$M$45</definedName>
    <definedName name="Z_64B3E5CC_D5ED_4A41_9CB9_58E86DEFFDC1_.wvu.PrintArea" localSheetId="13" hidden="1">'[7]Week 1'!$A$1:$M$45</definedName>
    <definedName name="Z_64B3E5CC_D5ED_4A41_9CB9_58E86DEFFDC1_.wvu.PrintArea" localSheetId="2" hidden="1">'[2]Week 1'!$A$1:$M$45</definedName>
    <definedName name="Z_64B3E5CC_D5ED_4A41_9CB9_58E86DEFFDC1_.wvu.PrintArea" localSheetId="20" hidden="1">'[10]Week 1'!$A$1:$M$45</definedName>
    <definedName name="Z_64B3E5CC_D5ED_4A41_9CB9_58E86DEFFDC1_.wvu.PrintArea" localSheetId="10" hidden="1">'[5]Week 1'!$A$1:$M$45</definedName>
    <definedName name="Z_64B3E5CC_D5ED_4A41_9CB9_58E86DEFFDC1_.wvu.PrintArea" localSheetId="18" hidden="1">'[9]Week 1'!$A$1:$M$45</definedName>
    <definedName name="Z_64B3E5CC_D5ED_4A41_9CB9_58E86DEFFDC1_.wvu.PrintArea" localSheetId="12" hidden="1">'[6]Week 1'!$A$1:$M$45</definedName>
    <definedName name="Z_64B3E5CC_D5ED_4A41_9CB9_58E86DEFFDC1_.wvu.PrintArea" localSheetId="7" hidden="1">'[4]Week 1'!$A$1:$M$45</definedName>
    <definedName name="Z_BCC7B551_4CC3_4538_BC11_4377DB1C8E1C_.wvu.PrintArea" localSheetId="16" hidden="1">'[8]Week 1'!$A$1:$M$45</definedName>
    <definedName name="Z_BCC7B551_4CC3_4538_BC11_4377DB1C8E1C_.wvu.PrintArea" localSheetId="5" hidden="1">'[3]Week 1'!$A$1:$M$45</definedName>
    <definedName name="Z_BCC7B551_4CC3_4538_BC11_4377DB1C8E1C_.wvu.PrintArea" localSheetId="13" hidden="1">'[7]Week 1'!$A$1:$M$45</definedName>
    <definedName name="Z_BCC7B551_4CC3_4538_BC11_4377DB1C8E1C_.wvu.PrintArea" localSheetId="2" hidden="1">'[2]Week 1'!$A$1:$M$45</definedName>
    <definedName name="Z_BCC7B551_4CC3_4538_BC11_4377DB1C8E1C_.wvu.PrintArea" localSheetId="20" hidden="1">'[10]Week 1'!$A$1:$M$45</definedName>
    <definedName name="Z_BCC7B551_4CC3_4538_BC11_4377DB1C8E1C_.wvu.PrintArea" localSheetId="10" hidden="1">'[5]Week 1'!$A$1:$M$45</definedName>
    <definedName name="Z_BCC7B551_4CC3_4538_BC11_4377DB1C8E1C_.wvu.PrintArea" localSheetId="18" hidden="1">'[9]Week 1'!$A$1:$M$45</definedName>
    <definedName name="Z_BCC7B551_4CC3_4538_BC11_4377DB1C8E1C_.wvu.PrintArea" localSheetId="12" hidden="1">'[6]Week 1'!$A$1:$M$45</definedName>
    <definedName name="Z_BCC7B551_4CC3_4538_BC11_4377DB1C8E1C_.wvu.PrintArea" localSheetId="7" hidden="1">'[4]Week 1'!$A$1:$M$45</definedName>
  </definedNames>
  <calcPr calcId="125725"/>
</workbook>
</file>

<file path=xl/calcChain.xml><?xml version="1.0" encoding="utf-8"?>
<calcChain xmlns="http://schemas.openxmlformats.org/spreadsheetml/2006/main">
  <c r="D11" i="38"/>
  <c r="T34" i="27" l="1"/>
  <c r="S34"/>
  <c r="R34"/>
  <c r="Q34"/>
  <c r="P34"/>
  <c r="O34"/>
  <c r="N34"/>
  <c r="M34"/>
  <c r="T32"/>
  <c r="S32"/>
  <c r="Q32"/>
  <c r="P32"/>
  <c r="O32"/>
  <c r="N32"/>
  <c r="M32"/>
  <c r="U35"/>
  <c r="N33"/>
  <c r="N35" s="1"/>
  <c r="T35"/>
  <c r="S35"/>
  <c r="R35"/>
  <c r="Q35"/>
  <c r="P35"/>
  <c r="O35"/>
  <c r="M35"/>
  <c r="R33"/>
  <c r="O33"/>
  <c r="R32"/>
  <c r="T10"/>
  <c r="S10"/>
  <c r="R10"/>
  <c r="R11" s="1"/>
  <c r="Q10"/>
  <c r="P10"/>
  <c r="P11" s="1"/>
  <c r="O10"/>
  <c r="O11" s="1"/>
  <c r="N10"/>
  <c r="M10"/>
  <c r="M11" s="1"/>
  <c r="F2" i="38" s="1"/>
  <c r="K31" i="27"/>
  <c r="K30"/>
  <c r="K29"/>
  <c r="K28"/>
  <c r="K8"/>
  <c r="K7"/>
  <c r="K21"/>
  <c r="K20"/>
  <c r="K19"/>
  <c r="K18"/>
  <c r="K6"/>
  <c r="K5"/>
  <c r="K27"/>
  <c r="K26"/>
  <c r="K25"/>
  <c r="K4"/>
  <c r="K3"/>
  <c r="K17"/>
  <c r="K16"/>
  <c r="K15"/>
  <c r="K14"/>
  <c r="K13"/>
  <c r="Q11"/>
  <c r="N11"/>
  <c r="M22"/>
  <c r="M23" s="1"/>
  <c r="N22"/>
  <c r="N23" s="1"/>
  <c r="F3" i="38" s="1"/>
  <c r="O22" i="27"/>
  <c r="P22"/>
  <c r="P23" s="1"/>
  <c r="Q22"/>
  <c r="Q23" s="1"/>
  <c r="R22"/>
  <c r="R23" s="1"/>
  <c r="S22"/>
  <c r="T22"/>
  <c r="T23" s="1"/>
  <c r="O23"/>
  <c r="S23"/>
  <c r="M33"/>
  <c r="P33"/>
  <c r="Q33"/>
  <c r="T33"/>
  <c r="S33"/>
  <c r="H45" i="57"/>
  <c r="L44"/>
  <c r="L43"/>
  <c r="L42"/>
  <c r="B42"/>
  <c r="L41"/>
  <c r="B41"/>
  <c r="L40"/>
  <c r="L39"/>
  <c r="B39"/>
  <c r="L38"/>
  <c r="B38"/>
  <c r="L37"/>
  <c r="B37"/>
  <c r="L36"/>
  <c r="B36"/>
  <c r="L35"/>
  <c r="B35"/>
  <c r="L34"/>
  <c r="B34"/>
  <c r="K30"/>
  <c r="K45" s="1"/>
  <c r="J30"/>
  <c r="J45" s="1"/>
  <c r="I30"/>
  <c r="I45" s="1"/>
  <c r="H30"/>
  <c r="G30"/>
  <c r="G45" s="1"/>
  <c r="F30"/>
  <c r="F45" s="1"/>
  <c r="E30"/>
  <c r="E45" s="1"/>
  <c r="L29"/>
  <c r="L28"/>
  <c r="L27"/>
  <c r="L26"/>
  <c r="L25"/>
  <c r="L24"/>
  <c r="L23"/>
  <c r="L22"/>
  <c r="L21"/>
  <c r="L20"/>
  <c r="L19"/>
  <c r="L18"/>
  <c r="L17"/>
  <c r="L16"/>
  <c r="L15"/>
  <c r="L14"/>
  <c r="L13"/>
  <c r="L12"/>
  <c r="L11"/>
  <c r="L10"/>
  <c r="L9"/>
  <c r="L8"/>
  <c r="L7"/>
  <c r="L30" s="1"/>
  <c r="L45" s="1"/>
  <c r="I2"/>
  <c r="I3" s="1"/>
  <c r="C2"/>
  <c r="K45" i="56"/>
  <c r="G45"/>
  <c r="L44"/>
  <c r="L43"/>
  <c r="L42"/>
  <c r="L41"/>
  <c r="L40"/>
  <c r="L39"/>
  <c r="L38"/>
  <c r="L37"/>
  <c r="L36"/>
  <c r="L35"/>
  <c r="L34"/>
  <c r="K30"/>
  <c r="J30"/>
  <c r="J45" s="1"/>
  <c r="I30"/>
  <c r="I45" s="1"/>
  <c r="H30"/>
  <c r="H45" s="1"/>
  <c r="G30"/>
  <c r="F30"/>
  <c r="F45" s="1"/>
  <c r="E30"/>
  <c r="E45" s="1"/>
  <c r="L29"/>
  <c r="L28"/>
  <c r="L27"/>
  <c r="L26"/>
  <c r="L25"/>
  <c r="L24"/>
  <c r="L23"/>
  <c r="L22"/>
  <c r="L21"/>
  <c r="L20"/>
  <c r="L19"/>
  <c r="L18"/>
  <c r="L17"/>
  <c r="L16"/>
  <c r="L15"/>
  <c r="L14"/>
  <c r="L13"/>
  <c r="L12"/>
  <c r="L11"/>
  <c r="L10"/>
  <c r="L9"/>
  <c r="L8"/>
  <c r="L7"/>
  <c r="L30" s="1"/>
  <c r="L45" s="1"/>
  <c r="I3"/>
  <c r="L44" i="55"/>
  <c r="L43"/>
  <c r="L42"/>
  <c r="B42"/>
  <c r="L41"/>
  <c r="B41"/>
  <c r="L40"/>
  <c r="B40"/>
  <c r="L39"/>
  <c r="B39"/>
  <c r="L38"/>
  <c r="B38"/>
  <c r="L37"/>
  <c r="B37"/>
  <c r="L36"/>
  <c r="B36"/>
  <c r="L35"/>
  <c r="B35"/>
  <c r="L34"/>
  <c r="B34"/>
  <c r="K30"/>
  <c r="K45" s="1"/>
  <c r="J30"/>
  <c r="J45" s="1"/>
  <c r="I30"/>
  <c r="I45" s="1"/>
  <c r="H30"/>
  <c r="H45" s="1"/>
  <c r="G30"/>
  <c r="G45" s="1"/>
  <c r="F30"/>
  <c r="F45" s="1"/>
  <c r="E30"/>
  <c r="E45" s="1"/>
  <c r="L29"/>
  <c r="L28"/>
  <c r="L27"/>
  <c r="L26"/>
  <c r="L25"/>
  <c r="L24"/>
  <c r="L23"/>
  <c r="L22"/>
  <c r="L21"/>
  <c r="L20"/>
  <c r="L19"/>
  <c r="L18"/>
  <c r="L17"/>
  <c r="L16"/>
  <c r="L15"/>
  <c r="L14"/>
  <c r="L13"/>
  <c r="L12"/>
  <c r="L11"/>
  <c r="L10"/>
  <c r="L9"/>
  <c r="L8"/>
  <c r="L7"/>
  <c r="L30" s="1"/>
  <c r="L45" s="1"/>
  <c r="C3"/>
  <c r="I2"/>
  <c r="I3" s="1"/>
  <c r="C2"/>
  <c r="H45" i="54"/>
  <c r="L44"/>
  <c r="L43"/>
  <c r="L42"/>
  <c r="L41"/>
  <c r="L40"/>
  <c r="L39"/>
  <c r="B39"/>
  <c r="L38"/>
  <c r="L37"/>
  <c r="L36"/>
  <c r="B36"/>
  <c r="L35"/>
  <c r="B35"/>
  <c r="L34"/>
  <c r="B34"/>
  <c r="K30"/>
  <c r="K45" s="1"/>
  <c r="J30"/>
  <c r="J45" s="1"/>
  <c r="I30"/>
  <c r="I45" s="1"/>
  <c r="H30"/>
  <c r="G30"/>
  <c r="G45" s="1"/>
  <c r="F30"/>
  <c r="F45" s="1"/>
  <c r="E30"/>
  <c r="E45" s="1"/>
  <c r="L29"/>
  <c r="L28"/>
  <c r="L27"/>
  <c r="L26"/>
  <c r="L25"/>
  <c r="L24"/>
  <c r="L23"/>
  <c r="L22"/>
  <c r="L21"/>
  <c r="L20"/>
  <c r="L19"/>
  <c r="L18"/>
  <c r="L17"/>
  <c r="L16"/>
  <c r="L15"/>
  <c r="L14"/>
  <c r="L13"/>
  <c r="L12"/>
  <c r="L11"/>
  <c r="L10"/>
  <c r="L9"/>
  <c r="L8"/>
  <c r="L7"/>
  <c r="L30" s="1"/>
  <c r="L45" s="1"/>
  <c r="I3"/>
  <c r="H45" i="53"/>
  <c r="L44"/>
  <c r="L43"/>
  <c r="L42"/>
  <c r="B42"/>
  <c r="L41"/>
  <c r="B41"/>
  <c r="L40"/>
  <c r="L39"/>
  <c r="B39"/>
  <c r="L38"/>
  <c r="B38"/>
  <c r="L37"/>
  <c r="B37"/>
  <c r="L36"/>
  <c r="B36"/>
  <c r="L35"/>
  <c r="B35"/>
  <c r="L34"/>
  <c r="B34"/>
  <c r="K30"/>
  <c r="K45" s="1"/>
  <c r="J30"/>
  <c r="J45" s="1"/>
  <c r="I30"/>
  <c r="I45" s="1"/>
  <c r="H30"/>
  <c r="G30"/>
  <c r="G45" s="1"/>
  <c r="F30"/>
  <c r="F45" s="1"/>
  <c r="E30"/>
  <c r="E45" s="1"/>
  <c r="L29"/>
  <c r="L28"/>
  <c r="L27"/>
  <c r="L26"/>
  <c r="L25"/>
  <c r="L24"/>
  <c r="L23"/>
  <c r="L22"/>
  <c r="L21"/>
  <c r="L20"/>
  <c r="L19"/>
  <c r="L18"/>
  <c r="L17"/>
  <c r="L16"/>
  <c r="L15"/>
  <c r="L14"/>
  <c r="L13"/>
  <c r="L12"/>
  <c r="L11"/>
  <c r="L10"/>
  <c r="L9"/>
  <c r="L8"/>
  <c r="L7"/>
  <c r="L30" s="1"/>
  <c r="L45" s="1"/>
  <c r="I2"/>
  <c r="I3" s="1"/>
  <c r="C2"/>
  <c r="H45" i="52"/>
  <c r="L44"/>
  <c r="L43"/>
  <c r="L42"/>
  <c r="L41"/>
  <c r="L40"/>
  <c r="L39"/>
  <c r="L38"/>
  <c r="L37"/>
  <c r="L36"/>
  <c r="L35"/>
  <c r="L34"/>
  <c r="K30"/>
  <c r="K45" s="1"/>
  <c r="J30"/>
  <c r="J45" s="1"/>
  <c r="I30"/>
  <c r="I45" s="1"/>
  <c r="H30"/>
  <c r="G30"/>
  <c r="G45" s="1"/>
  <c r="F30"/>
  <c r="F45" s="1"/>
  <c r="E30"/>
  <c r="E45" s="1"/>
  <c r="L29"/>
  <c r="L28"/>
  <c r="L27"/>
  <c r="L26"/>
  <c r="L25"/>
  <c r="L24"/>
  <c r="L23"/>
  <c r="L22"/>
  <c r="L21"/>
  <c r="L20"/>
  <c r="L19"/>
  <c r="L18"/>
  <c r="L17"/>
  <c r="L16"/>
  <c r="L15"/>
  <c r="L14"/>
  <c r="L13"/>
  <c r="L12"/>
  <c r="L11"/>
  <c r="L10"/>
  <c r="L9"/>
  <c r="L8"/>
  <c r="L7"/>
  <c r="L30" s="1"/>
  <c r="L45" s="1"/>
  <c r="I3"/>
  <c r="K45" i="51"/>
  <c r="G45"/>
  <c r="L44"/>
  <c r="L43"/>
  <c r="L42"/>
  <c r="B42"/>
  <c r="L41"/>
  <c r="B41"/>
  <c r="L40"/>
  <c r="L39"/>
  <c r="B39"/>
  <c r="L38"/>
  <c r="B38"/>
  <c r="L37"/>
  <c r="B37"/>
  <c r="L36"/>
  <c r="B36"/>
  <c r="L35"/>
  <c r="B35"/>
  <c r="L34"/>
  <c r="B34"/>
  <c r="K30"/>
  <c r="J30"/>
  <c r="J45" s="1"/>
  <c r="I30"/>
  <c r="I45" s="1"/>
  <c r="H30"/>
  <c r="H45" s="1"/>
  <c r="G30"/>
  <c r="F30"/>
  <c r="F45" s="1"/>
  <c r="E30"/>
  <c r="E45" s="1"/>
  <c r="L29"/>
  <c r="L28"/>
  <c r="L27"/>
  <c r="L26"/>
  <c r="L25"/>
  <c r="L24"/>
  <c r="L23"/>
  <c r="L22"/>
  <c r="L21"/>
  <c r="L20"/>
  <c r="L19"/>
  <c r="L18"/>
  <c r="L17"/>
  <c r="L16"/>
  <c r="L15"/>
  <c r="L14"/>
  <c r="L13"/>
  <c r="L12"/>
  <c r="L11"/>
  <c r="L10"/>
  <c r="L9"/>
  <c r="L8"/>
  <c r="L7"/>
  <c r="L30" s="1"/>
  <c r="L45" s="1"/>
  <c r="I3"/>
  <c r="I2"/>
  <c r="C2"/>
  <c r="K45" i="50"/>
  <c r="G45"/>
  <c r="L44"/>
  <c r="L43"/>
  <c r="L42"/>
  <c r="B42"/>
  <c r="L41"/>
  <c r="B41"/>
  <c r="L40"/>
  <c r="L39"/>
  <c r="B39"/>
  <c r="L38"/>
  <c r="B38"/>
  <c r="L37"/>
  <c r="B37"/>
  <c r="L36"/>
  <c r="B36"/>
  <c r="L35"/>
  <c r="B35"/>
  <c r="L34"/>
  <c r="B34"/>
  <c r="K30"/>
  <c r="J30"/>
  <c r="J45" s="1"/>
  <c r="I30"/>
  <c r="I45" s="1"/>
  <c r="H30"/>
  <c r="H45" s="1"/>
  <c r="G30"/>
  <c r="F30"/>
  <c r="F45" s="1"/>
  <c r="E30"/>
  <c r="E45" s="1"/>
  <c r="L29"/>
  <c r="L28"/>
  <c r="L27"/>
  <c r="L26"/>
  <c r="L25"/>
  <c r="L24"/>
  <c r="L23"/>
  <c r="L22"/>
  <c r="L21"/>
  <c r="L20"/>
  <c r="L19"/>
  <c r="L18"/>
  <c r="L17"/>
  <c r="L16"/>
  <c r="L15"/>
  <c r="L14"/>
  <c r="L13"/>
  <c r="L12"/>
  <c r="L11"/>
  <c r="L10"/>
  <c r="L9"/>
  <c r="L8"/>
  <c r="L7"/>
  <c r="L30" s="1"/>
  <c r="L45" s="1"/>
  <c r="I3"/>
  <c r="I2"/>
  <c r="H45" i="49"/>
  <c r="G45"/>
  <c r="L44"/>
  <c r="L43"/>
  <c r="L42"/>
  <c r="B42"/>
  <c r="L41"/>
  <c r="B41"/>
  <c r="L40"/>
  <c r="B40"/>
  <c r="L39"/>
  <c r="B39"/>
  <c r="L38"/>
  <c r="B38"/>
  <c r="L37"/>
  <c r="B37"/>
  <c r="L36"/>
  <c r="B36"/>
  <c r="L35"/>
  <c r="B35"/>
  <c r="L34"/>
  <c r="B34"/>
  <c r="K30"/>
  <c r="K45" s="1"/>
  <c r="J30"/>
  <c r="J45" s="1"/>
  <c r="I30"/>
  <c r="I45" s="1"/>
  <c r="H30"/>
  <c r="G30"/>
  <c r="F30"/>
  <c r="F45" s="1"/>
  <c r="E30"/>
  <c r="E45" s="1"/>
  <c r="L29"/>
  <c r="L28"/>
  <c r="L27"/>
  <c r="L26"/>
  <c r="L25"/>
  <c r="L24"/>
  <c r="L23"/>
  <c r="L22"/>
  <c r="L21"/>
  <c r="L20"/>
  <c r="L19"/>
  <c r="L18"/>
  <c r="L17"/>
  <c r="L16"/>
  <c r="L15"/>
  <c r="L14"/>
  <c r="L13"/>
  <c r="L12"/>
  <c r="L11"/>
  <c r="L10"/>
  <c r="L9"/>
  <c r="L30" s="1"/>
  <c r="L45" s="1"/>
  <c r="L8"/>
  <c r="L7"/>
  <c r="C3"/>
  <c r="I2"/>
  <c r="I3" s="1"/>
  <c r="C2"/>
  <c r="H45" i="48"/>
  <c r="L44"/>
  <c r="L43"/>
  <c r="L42"/>
  <c r="L41"/>
  <c r="L40"/>
  <c r="L39"/>
  <c r="B39"/>
  <c r="L38"/>
  <c r="L37"/>
  <c r="L36"/>
  <c r="B36"/>
  <c r="L35"/>
  <c r="B35"/>
  <c r="L34"/>
  <c r="B34"/>
  <c r="K30"/>
  <c r="K45" s="1"/>
  <c r="J30"/>
  <c r="J45" s="1"/>
  <c r="I30"/>
  <c r="I45" s="1"/>
  <c r="H30"/>
  <c r="G30"/>
  <c r="G45" s="1"/>
  <c r="F30"/>
  <c r="F45" s="1"/>
  <c r="E30"/>
  <c r="E45" s="1"/>
  <c r="L29"/>
  <c r="L28"/>
  <c r="L27"/>
  <c r="L26"/>
  <c r="L25"/>
  <c r="L24"/>
  <c r="L23"/>
  <c r="L22"/>
  <c r="L21"/>
  <c r="L20"/>
  <c r="L19"/>
  <c r="L18"/>
  <c r="L17"/>
  <c r="L16"/>
  <c r="L15"/>
  <c r="L14"/>
  <c r="L13"/>
  <c r="L12"/>
  <c r="L11"/>
  <c r="L10"/>
  <c r="L9"/>
  <c r="L8"/>
  <c r="L7"/>
  <c r="L30" s="1"/>
  <c r="L45" s="1"/>
  <c r="I3"/>
  <c r="K45" i="47"/>
  <c r="G45"/>
  <c r="L44"/>
  <c r="L43"/>
  <c r="L42"/>
  <c r="B42"/>
  <c r="L41"/>
  <c r="B41"/>
  <c r="L40"/>
  <c r="L39"/>
  <c r="B39"/>
  <c r="L38"/>
  <c r="B38"/>
  <c r="L37"/>
  <c r="B37"/>
  <c r="L36"/>
  <c r="B36"/>
  <c r="L35"/>
  <c r="B35"/>
  <c r="L34"/>
  <c r="B34"/>
  <c r="K30"/>
  <c r="J30"/>
  <c r="J45" s="1"/>
  <c r="I30"/>
  <c r="I45" s="1"/>
  <c r="H30"/>
  <c r="H45" s="1"/>
  <c r="G30"/>
  <c r="F30"/>
  <c r="F45" s="1"/>
  <c r="E30"/>
  <c r="E45" s="1"/>
  <c r="L29"/>
  <c r="L28"/>
  <c r="L27"/>
  <c r="L26"/>
  <c r="L25"/>
  <c r="L24"/>
  <c r="L23"/>
  <c r="L22"/>
  <c r="L21"/>
  <c r="L20"/>
  <c r="L19"/>
  <c r="L18"/>
  <c r="L17"/>
  <c r="L16"/>
  <c r="L15"/>
  <c r="L14"/>
  <c r="L13"/>
  <c r="L12"/>
  <c r="L11"/>
  <c r="L10"/>
  <c r="L9"/>
  <c r="L8"/>
  <c r="L7"/>
  <c r="L30" s="1"/>
  <c r="L45" s="1"/>
  <c r="I2"/>
  <c r="I3" s="1"/>
  <c r="H45" i="46"/>
  <c r="L44"/>
  <c r="L43"/>
  <c r="L42"/>
  <c r="L41"/>
  <c r="L40"/>
  <c r="L39"/>
  <c r="L38"/>
  <c r="L37"/>
  <c r="L36"/>
  <c r="L35"/>
  <c r="L34"/>
  <c r="K30"/>
  <c r="K45" s="1"/>
  <c r="J30"/>
  <c r="J45" s="1"/>
  <c r="I30"/>
  <c r="I45" s="1"/>
  <c r="H30"/>
  <c r="G30"/>
  <c r="G45" s="1"/>
  <c r="F30"/>
  <c r="F45" s="1"/>
  <c r="E30"/>
  <c r="E45" s="1"/>
  <c r="L29"/>
  <c r="L28"/>
  <c r="L27"/>
  <c r="L26"/>
  <c r="L25"/>
  <c r="L24"/>
  <c r="L23"/>
  <c r="L22"/>
  <c r="L21"/>
  <c r="L20"/>
  <c r="L19"/>
  <c r="L18"/>
  <c r="L17"/>
  <c r="L16"/>
  <c r="L15"/>
  <c r="L14"/>
  <c r="L13"/>
  <c r="L12"/>
  <c r="L11"/>
  <c r="L10"/>
  <c r="L9"/>
  <c r="L8"/>
  <c r="L7"/>
  <c r="L30" s="1"/>
  <c r="L45" s="1"/>
  <c r="I3"/>
  <c r="L44" i="45"/>
  <c r="L43"/>
  <c r="L42"/>
  <c r="B42"/>
  <c r="L41"/>
  <c r="B41"/>
  <c r="L40"/>
  <c r="B40"/>
  <c r="L39"/>
  <c r="B39"/>
  <c r="L38"/>
  <c r="B38"/>
  <c r="L37"/>
  <c r="B37"/>
  <c r="L36"/>
  <c r="B36"/>
  <c r="L35"/>
  <c r="B35"/>
  <c r="L34"/>
  <c r="B34"/>
  <c r="K30"/>
  <c r="K45" s="1"/>
  <c r="J30"/>
  <c r="J45" s="1"/>
  <c r="I30"/>
  <c r="I45" s="1"/>
  <c r="H30"/>
  <c r="H45" s="1"/>
  <c r="G30"/>
  <c r="G45" s="1"/>
  <c r="F30"/>
  <c r="F45" s="1"/>
  <c r="E30"/>
  <c r="E45" s="1"/>
  <c r="L29"/>
  <c r="L28"/>
  <c r="L27"/>
  <c r="L26"/>
  <c r="L25"/>
  <c r="L24"/>
  <c r="L23"/>
  <c r="L22"/>
  <c r="L21"/>
  <c r="L20"/>
  <c r="L19"/>
  <c r="L18"/>
  <c r="L17"/>
  <c r="L16"/>
  <c r="L15"/>
  <c r="L14"/>
  <c r="L13"/>
  <c r="L12"/>
  <c r="L11"/>
  <c r="L10"/>
  <c r="L9"/>
  <c r="L30" s="1"/>
  <c r="L45" s="1"/>
  <c r="L8"/>
  <c r="L7"/>
  <c r="I2"/>
  <c r="I3" s="1"/>
  <c r="C2"/>
  <c r="L44" i="44"/>
  <c r="L43"/>
  <c r="L42"/>
  <c r="B42"/>
  <c r="L41"/>
  <c r="B41"/>
  <c r="L40"/>
  <c r="B40"/>
  <c r="L39"/>
  <c r="B39"/>
  <c r="L38"/>
  <c r="B38"/>
  <c r="L37"/>
  <c r="B37"/>
  <c r="L36"/>
  <c r="B36"/>
  <c r="L35"/>
  <c r="B35"/>
  <c r="L34"/>
  <c r="B34"/>
  <c r="K30"/>
  <c r="K45" s="1"/>
  <c r="J30"/>
  <c r="J45" s="1"/>
  <c r="I30"/>
  <c r="I45" s="1"/>
  <c r="H30"/>
  <c r="H45" s="1"/>
  <c r="G30"/>
  <c r="G45" s="1"/>
  <c r="F30"/>
  <c r="F45" s="1"/>
  <c r="E30"/>
  <c r="E45" s="1"/>
  <c r="L29"/>
  <c r="L28"/>
  <c r="L27"/>
  <c r="L26"/>
  <c r="L25"/>
  <c r="L24"/>
  <c r="L23"/>
  <c r="L22"/>
  <c r="L21"/>
  <c r="L20"/>
  <c r="L19"/>
  <c r="L18"/>
  <c r="L17"/>
  <c r="L16"/>
  <c r="L15"/>
  <c r="L14"/>
  <c r="L13"/>
  <c r="L12"/>
  <c r="L11"/>
  <c r="L10"/>
  <c r="L9"/>
  <c r="L30" s="1"/>
  <c r="L45" s="1"/>
  <c r="L8"/>
  <c r="L7"/>
  <c r="I3"/>
  <c r="C3"/>
  <c r="I2"/>
  <c r="C2"/>
  <c r="I45" i="43"/>
  <c r="E45"/>
  <c r="L44"/>
  <c r="L43"/>
  <c r="L42"/>
  <c r="B42"/>
  <c r="L41"/>
  <c r="B41"/>
  <c r="L40"/>
  <c r="L39"/>
  <c r="B39"/>
  <c r="L38"/>
  <c r="B38"/>
  <c r="L37"/>
  <c r="B37"/>
  <c r="L36"/>
  <c r="B36"/>
  <c r="L35"/>
  <c r="B35"/>
  <c r="L34"/>
  <c r="B34"/>
  <c r="K30"/>
  <c r="K45" s="1"/>
  <c r="J30"/>
  <c r="J45" s="1"/>
  <c r="I30"/>
  <c r="H30"/>
  <c r="H45" s="1"/>
  <c r="G30"/>
  <c r="G45" s="1"/>
  <c r="F30"/>
  <c r="F45" s="1"/>
  <c r="E30"/>
  <c r="L29"/>
  <c r="L28"/>
  <c r="L27"/>
  <c r="L26"/>
  <c r="L25"/>
  <c r="L24"/>
  <c r="L23"/>
  <c r="L22"/>
  <c r="L21"/>
  <c r="L20"/>
  <c r="L19"/>
  <c r="L18"/>
  <c r="L17"/>
  <c r="L16"/>
  <c r="L15"/>
  <c r="L14"/>
  <c r="L13"/>
  <c r="L12"/>
  <c r="L11"/>
  <c r="L10"/>
  <c r="L9"/>
  <c r="L30" s="1"/>
  <c r="L45" s="1"/>
  <c r="L8"/>
  <c r="L7"/>
  <c r="I2"/>
  <c r="I3" s="1"/>
  <c r="C2"/>
  <c r="J45" i="42"/>
  <c r="F45"/>
  <c r="L44"/>
  <c r="L43"/>
  <c r="L42"/>
  <c r="B42"/>
  <c r="L41"/>
  <c r="B41"/>
  <c r="L40"/>
  <c r="L39"/>
  <c r="B39"/>
  <c r="L38"/>
  <c r="B38"/>
  <c r="L37"/>
  <c r="B37"/>
  <c r="L36"/>
  <c r="B36"/>
  <c r="L35"/>
  <c r="B35"/>
  <c r="L34"/>
  <c r="B34"/>
  <c r="K30"/>
  <c r="K45" s="1"/>
  <c r="J30"/>
  <c r="I30"/>
  <c r="I45" s="1"/>
  <c r="H30"/>
  <c r="H45" s="1"/>
  <c r="G30"/>
  <c r="G45" s="1"/>
  <c r="F30"/>
  <c r="E30"/>
  <c r="E45" s="1"/>
  <c r="L29"/>
  <c r="L28"/>
  <c r="L27"/>
  <c r="L26"/>
  <c r="L25"/>
  <c r="L24"/>
  <c r="L23"/>
  <c r="L22"/>
  <c r="L21"/>
  <c r="L20"/>
  <c r="L19"/>
  <c r="L18"/>
  <c r="L17"/>
  <c r="L16"/>
  <c r="L15"/>
  <c r="L14"/>
  <c r="L13"/>
  <c r="L12"/>
  <c r="L11"/>
  <c r="L10"/>
  <c r="L9"/>
  <c r="L30" s="1"/>
  <c r="L45" s="1"/>
  <c r="L8"/>
  <c r="L7"/>
  <c r="I3"/>
  <c r="I2"/>
  <c r="C2"/>
  <c r="K45" i="41"/>
  <c r="G45"/>
  <c r="L44"/>
  <c r="L43"/>
  <c r="L42"/>
  <c r="L41"/>
  <c r="L40"/>
  <c r="L39"/>
  <c r="L38"/>
  <c r="L37"/>
  <c r="L36"/>
  <c r="L35"/>
  <c r="L34"/>
  <c r="K30"/>
  <c r="J30"/>
  <c r="J45" s="1"/>
  <c r="I30"/>
  <c r="I45" s="1"/>
  <c r="H30"/>
  <c r="H45" s="1"/>
  <c r="G30"/>
  <c r="F30"/>
  <c r="F45" s="1"/>
  <c r="E30"/>
  <c r="E45" s="1"/>
  <c r="L29"/>
  <c r="L28"/>
  <c r="L27"/>
  <c r="L26"/>
  <c r="L25"/>
  <c r="L24"/>
  <c r="L23"/>
  <c r="L22"/>
  <c r="L21"/>
  <c r="L20"/>
  <c r="L19"/>
  <c r="L18"/>
  <c r="L17"/>
  <c r="L16"/>
  <c r="L15"/>
  <c r="L14"/>
  <c r="L13"/>
  <c r="L12"/>
  <c r="L11"/>
  <c r="L10"/>
  <c r="L9"/>
  <c r="L8"/>
  <c r="L7"/>
  <c r="L30" s="1"/>
  <c r="L45" s="1"/>
  <c r="I3"/>
  <c r="H45" i="40"/>
  <c r="L44"/>
  <c r="L43"/>
  <c r="L42"/>
  <c r="B42"/>
  <c r="L41"/>
  <c r="B41"/>
  <c r="L40"/>
  <c r="L39"/>
  <c r="B39"/>
  <c r="L38"/>
  <c r="B38"/>
  <c r="L37"/>
  <c r="B37"/>
  <c r="L36"/>
  <c r="B36"/>
  <c r="L35"/>
  <c r="B35"/>
  <c r="L34"/>
  <c r="B34"/>
  <c r="K30"/>
  <c r="K45" s="1"/>
  <c r="J30"/>
  <c r="J45" s="1"/>
  <c r="I30"/>
  <c r="I45" s="1"/>
  <c r="H30"/>
  <c r="G30"/>
  <c r="G45" s="1"/>
  <c r="F30"/>
  <c r="F45" s="1"/>
  <c r="E30"/>
  <c r="E45" s="1"/>
  <c r="L29"/>
  <c r="L28"/>
  <c r="L27"/>
  <c r="L26"/>
  <c r="L25"/>
  <c r="L24"/>
  <c r="L23"/>
  <c r="L22"/>
  <c r="L21"/>
  <c r="L20"/>
  <c r="L19"/>
  <c r="L18"/>
  <c r="L17"/>
  <c r="L16"/>
  <c r="L15"/>
  <c r="L14"/>
  <c r="L13"/>
  <c r="L12"/>
  <c r="L11"/>
  <c r="L10"/>
  <c r="L9"/>
  <c r="L8"/>
  <c r="L7"/>
  <c r="L30" s="1"/>
  <c r="L45" s="1"/>
  <c r="I2"/>
  <c r="I3" s="1"/>
  <c r="C2"/>
  <c r="K45" i="39"/>
  <c r="G45"/>
  <c r="L44"/>
  <c r="L43"/>
  <c r="L42"/>
  <c r="B42"/>
  <c r="L41"/>
  <c r="B41"/>
  <c r="L40"/>
  <c r="L39"/>
  <c r="L38"/>
  <c r="L37"/>
  <c r="B37"/>
  <c r="L36"/>
  <c r="B36"/>
  <c r="L35"/>
  <c r="B35"/>
  <c r="L34"/>
  <c r="B34"/>
  <c r="K30"/>
  <c r="J30"/>
  <c r="J45" s="1"/>
  <c r="I30"/>
  <c r="I45" s="1"/>
  <c r="H30"/>
  <c r="H45" s="1"/>
  <c r="G30"/>
  <c r="F30"/>
  <c r="F45" s="1"/>
  <c r="E30"/>
  <c r="E45" s="1"/>
  <c r="L29"/>
  <c r="L28"/>
  <c r="L27"/>
  <c r="L26"/>
  <c r="L25"/>
  <c r="L24"/>
  <c r="L23"/>
  <c r="L22"/>
  <c r="L21"/>
  <c r="L20"/>
  <c r="L19"/>
  <c r="L18"/>
  <c r="L17"/>
  <c r="L16"/>
  <c r="L15"/>
  <c r="L14"/>
  <c r="L13"/>
  <c r="L12"/>
  <c r="L11"/>
  <c r="L10"/>
  <c r="L9"/>
  <c r="L8"/>
  <c r="L7"/>
  <c r="L30" s="1"/>
  <c r="L45" s="1"/>
  <c r="I2"/>
  <c r="I3" s="1"/>
  <c r="B21" i="38"/>
  <c r="B18"/>
  <c r="B11"/>
  <c r="K9" i="27" l="1"/>
  <c r="K11" s="1"/>
  <c r="K22"/>
  <c r="K23" s="1"/>
  <c r="K32"/>
  <c r="K33" s="1"/>
  <c r="F5" i="38"/>
  <c r="F7"/>
  <c r="F11" l="1"/>
  <c r="K35" i="27"/>
</calcChain>
</file>

<file path=xl/sharedStrings.xml><?xml version="1.0" encoding="utf-8"?>
<sst xmlns="http://schemas.openxmlformats.org/spreadsheetml/2006/main" count="1647" uniqueCount="226">
  <si>
    <t>MCBC/SR2S TIMESHEET</t>
  </si>
  <si>
    <t>Employee:</t>
  </si>
  <si>
    <t>Wendi Kallins</t>
  </si>
  <si>
    <t>Week Starting:</t>
  </si>
  <si>
    <t>Signature:</t>
  </si>
  <si>
    <t>Week Ending:</t>
  </si>
  <si>
    <t>Work Cat</t>
  </si>
  <si>
    <t>Task</t>
  </si>
  <si>
    <t xml:space="preserve">Subtask </t>
  </si>
  <si>
    <t>School</t>
  </si>
  <si>
    <t>MON</t>
  </si>
  <si>
    <t>TUE</t>
  </si>
  <si>
    <t>WED</t>
  </si>
  <si>
    <t>THU</t>
  </si>
  <si>
    <t>FRI</t>
  </si>
  <si>
    <t>SAT</t>
  </si>
  <si>
    <t>SUN</t>
  </si>
  <si>
    <t>TOTALS</t>
  </si>
  <si>
    <t>Description of Task(s)</t>
  </si>
  <si>
    <t>TAM</t>
  </si>
  <si>
    <t>1A</t>
  </si>
  <si>
    <t>RP</t>
  </si>
  <si>
    <t>staff time cards</t>
  </si>
  <si>
    <t>2D</t>
  </si>
  <si>
    <t>CM</t>
  </si>
  <si>
    <t>responding to general emails</t>
  </si>
  <si>
    <t>EV</t>
  </si>
  <si>
    <t>GT</t>
  </si>
  <si>
    <t>2A</t>
  </si>
  <si>
    <t>TP</t>
  </si>
  <si>
    <t xml:space="preserve">TOTALS </t>
  </si>
  <si>
    <t>MCBC</t>
  </si>
  <si>
    <t>Program</t>
  </si>
  <si>
    <t>Membership</t>
  </si>
  <si>
    <t>Tiburon</t>
  </si>
  <si>
    <t>STAY grant family biking</t>
  </si>
  <si>
    <t>Stay Transit</t>
  </si>
  <si>
    <t>Holiday</t>
  </si>
  <si>
    <t>Vacation</t>
  </si>
  <si>
    <t>VM</t>
  </si>
  <si>
    <t>MT</t>
  </si>
  <si>
    <t>2F</t>
  </si>
  <si>
    <t>1D</t>
  </si>
  <si>
    <t>WA</t>
  </si>
  <si>
    <t>3A</t>
  </si>
  <si>
    <t xml:space="preserve"> </t>
  </si>
  <si>
    <t>2C</t>
  </si>
  <si>
    <t>CD</t>
  </si>
  <si>
    <t>2E</t>
  </si>
  <si>
    <t>1F</t>
  </si>
  <si>
    <t>PD</t>
  </si>
  <si>
    <t>Communication with staff</t>
  </si>
  <si>
    <t>Staff meeting</t>
  </si>
  <si>
    <t>Communication with Staff</t>
  </si>
  <si>
    <t>MG</t>
  </si>
  <si>
    <t>budget</t>
  </si>
  <si>
    <t>Gwen Froh</t>
  </si>
  <si>
    <t>Women on Wheels</t>
  </si>
  <si>
    <t xml:space="preserve">Women on Wheels - LCI </t>
  </si>
  <si>
    <t>Basic St Skills</t>
  </si>
  <si>
    <t>Basic St Skills - LCI</t>
  </si>
  <si>
    <t>WR</t>
  </si>
  <si>
    <t>1B</t>
  </si>
  <si>
    <t>Staff</t>
  </si>
  <si>
    <t>Wendi</t>
  </si>
  <si>
    <t>totals</t>
  </si>
  <si>
    <t>description</t>
  </si>
  <si>
    <t>M</t>
  </si>
  <si>
    <t>T</t>
  </si>
  <si>
    <t>W</t>
  </si>
  <si>
    <t>TH</t>
  </si>
  <si>
    <t>F</t>
  </si>
  <si>
    <t>Gwen</t>
  </si>
  <si>
    <t>Lou Goodwin</t>
  </si>
  <si>
    <t>task 1</t>
  </si>
  <si>
    <t>task 2</t>
  </si>
  <si>
    <t>mng</t>
  </si>
  <si>
    <t>task 3</t>
  </si>
  <si>
    <t>task 4</t>
  </si>
  <si>
    <t>task 5</t>
  </si>
  <si>
    <t>task 6</t>
  </si>
  <si>
    <t>task 7</t>
  </si>
  <si>
    <t>Grant Management and Project Oversight</t>
  </si>
  <si>
    <t>Task 1 Outreach to Schools</t>
  </si>
  <si>
    <t>Task 2 Develop Marketing Materials</t>
  </si>
  <si>
    <t>Task 3 Develop Training Materials</t>
  </si>
  <si>
    <t>Task 4 Develop emedia materials</t>
  </si>
  <si>
    <t>Task 5 Great Race and Incentives</t>
  </si>
  <si>
    <t>Task 6 Implementation</t>
  </si>
  <si>
    <t>Task 7 Evaluation</t>
  </si>
  <si>
    <t>Total Labor</t>
  </si>
  <si>
    <t>Expenses</t>
  </si>
  <si>
    <t xml:space="preserve"> Incentives</t>
  </si>
  <si>
    <t xml:space="preserve"> Graphics</t>
  </si>
  <si>
    <t xml:space="preserve"> Printing</t>
  </si>
  <si>
    <t>Total</t>
  </si>
  <si>
    <t>hrs</t>
  </si>
  <si>
    <t>Jan-June 14</t>
  </si>
  <si>
    <t>Staff retreat / brainstorming for expanding the education program.</t>
  </si>
  <si>
    <t>Research on Transit Race / questions for Marin Transit on "how to" use transit.</t>
  </si>
  <si>
    <t>MCBC Staff meeting</t>
  </si>
  <si>
    <t>July 4th Holiday</t>
  </si>
  <si>
    <t>Communication with Lou and Ronny  about meeting to collaborate on program development.</t>
  </si>
  <si>
    <t>Meetings and learning bus system; writing transit guide / investigating prizes.</t>
  </si>
  <si>
    <t>iWalk poster design and collaboration with Lou and Laura - iWalk; communication with Active 4 Me regarding survey app.</t>
  </si>
  <si>
    <t>Updating MS/HS activities on report cards</t>
  </si>
  <si>
    <t>Meeting and guide creation; conversations with MSEL about Pilot Program; collaboration with Lou</t>
  </si>
  <si>
    <t>Training on Sales Force data entry with Peggy and Lou</t>
  </si>
  <si>
    <t xml:space="preserve">Development of materials and prizes for iWalk; communication with Wendi about expansion of teen program. </t>
  </si>
  <si>
    <t>Update on transit guide and communication with MSEL and Wendi regarding pilot program.</t>
  </si>
  <si>
    <t>communications, emails with public and staff</t>
  </si>
  <si>
    <t>follow up from retreat- type up notes, research</t>
  </si>
  <si>
    <t>update issues list</t>
  </si>
  <si>
    <t>discussion about future of Bike Train and setting up Tiburon Task force with Kathy Mcleod; confirming Greenbrae meeting; Tiburon Task Force</t>
  </si>
  <si>
    <t>meeting with Peggy on logistical processes; phone meeting with David on MTC budget</t>
  </si>
  <si>
    <t>phone meeting with Kangado on possible integration with SchoolPool maps and web site.</t>
  </si>
  <si>
    <t xml:space="preserve">review and discuss new promotional documents; </t>
  </si>
  <si>
    <t>Phone meeting with Gwen on needs to teen program next school year</t>
  </si>
  <si>
    <t>meeting in Greenbrae with Marin General Project manager on crosswalk</t>
  </si>
  <si>
    <t>setting up report card for 2013-14 school year</t>
  </si>
  <si>
    <t xml:space="preserve">review and develop materials and guidebooks for the fall, send direction to Jeremy, review team leader list; </t>
  </si>
  <si>
    <t>meeting with Chris about invoice  process; administration; develop future budget with raises; sales force updates</t>
  </si>
  <si>
    <t>review layout and make corrections</t>
  </si>
  <si>
    <t>update bulletin; meeting with Jim</t>
  </si>
  <si>
    <t>set up family biking eblast</t>
  </si>
  <si>
    <t>video and follow up</t>
  </si>
  <si>
    <t xml:space="preserve">communications with Larkspur on safety issues - traffic light at S. Elseo, blackberry bushes blocking visibility on bike path. </t>
  </si>
  <si>
    <t>develop revised budget for MTC funds; develop job descriptions for teen assistant and bi-lingual volunteer coordinator; enter new template into database</t>
  </si>
  <si>
    <t xml:space="preserve">Updating school web pages, add maps to Cove School , input team leaders.; developing overall program for next school year </t>
  </si>
  <si>
    <t>entering surveys into database; work on wording of survey letters with Peggy and Gwen</t>
  </si>
  <si>
    <t xml:space="preserve">attended Facebook Seminar from </t>
  </si>
  <si>
    <t>phone call with Gwen on Teen Probram</t>
  </si>
  <si>
    <t xml:space="preserve">administration, budgeting, non-tam emails; </t>
  </si>
  <si>
    <t>review layout and make corrections to copy; review WABA toolkit; pick out pictures</t>
  </si>
  <si>
    <t>phone call with Gwen on Training update; review Terra Linda scope</t>
  </si>
  <si>
    <t>Lou Goodwin</t>
    <phoneticPr fontId="0" type="noConversion"/>
  </si>
  <si>
    <t>2E</t>
    <phoneticPr fontId="0" type="noConversion"/>
  </si>
  <si>
    <t>PD</t>
    <phoneticPr fontId="0" type="noConversion"/>
  </si>
  <si>
    <t>Meeting With Gwen re: teen program planning for incentives and dates for events.</t>
  </si>
  <si>
    <t xml:space="preserve">Pick up supplies at office, review procedures and outline what I will say, drive there, set-up, check-in, attend class, bring all supplies back to office. </t>
    <phoneticPr fontId="0" type="noConversion"/>
  </si>
  <si>
    <t>STAY transit</t>
  </si>
  <si>
    <t>Meeting with Gwen going over Golden Gate Transit questions to Ronnie and discussing outline of plan. Prep for meeting with Robert and Ronnie from Marin Transit re: Transit project, rode there, discussed goals, incentives, bus routes etc... rode back to office.</t>
  </si>
  <si>
    <t>STAY</t>
    <phoneticPr fontId="0" type="noConversion"/>
  </si>
  <si>
    <t xml:space="preserve">return emails to staff, brainstrorm ideas for poster for iWalk. </t>
    <phoneticPr fontId="0" type="noConversion"/>
  </si>
  <si>
    <t>CM</t>
    <phoneticPr fontId="0" type="noConversion"/>
  </si>
  <si>
    <t>Conversation and email with Peggy re: collection of data for Elementary schools</t>
    <phoneticPr fontId="0" type="noConversion"/>
  </si>
  <si>
    <t xml:space="preserve"> previewing photos and ideas for iWalk poster, meet wih Gwen  to design poster and email Jeremy.</t>
  </si>
  <si>
    <t>2C</t>
    <phoneticPr fontId="0" type="noConversion"/>
  </si>
  <si>
    <t>SC</t>
    <phoneticPr fontId="0" type="noConversion"/>
  </si>
  <si>
    <t>Meet with Peggy to learn Sales Force data entry and to formulate google form to be sent to administrators</t>
    <phoneticPr fontId="0" type="noConversion"/>
  </si>
  <si>
    <t>Meet with Peggy to learn Sales Force data entry and to formulate google form to be sent to administrators</t>
  </si>
  <si>
    <t>In office working with Gwen re: planning Scavenger hunt, meeting at TAM with Ronnie, Mark, Wendi re: film to be made by students for STAY project.</t>
    <phoneticPr fontId="0" type="noConversion"/>
  </si>
  <si>
    <t>Meet with Gwen to formulate plan for including SEL Terra Linda students into program. Conference call with Brendan at SEI re: TL student involvement.</t>
    <phoneticPr fontId="0" type="noConversion"/>
  </si>
  <si>
    <t>responding to general emails from public and staff</t>
  </si>
  <si>
    <t>enter sutvey data</t>
  </si>
  <si>
    <t xml:space="preserve">preparations for fall walk to school days, </t>
  </si>
  <si>
    <t>prepare invoice and reports</t>
  </si>
  <si>
    <t xml:space="preserve">answer program questions from Alta </t>
  </si>
  <si>
    <t>meeting with Dwayne and Jean on database; general admin; meeting with David and Jim; meeting with Dwayne on database</t>
  </si>
  <si>
    <t>program development</t>
  </si>
  <si>
    <t>review transit toolkit</t>
  </si>
  <si>
    <t>review carpool guide and send to Jeremy</t>
  </si>
  <si>
    <t xml:space="preserve">2D </t>
  </si>
  <si>
    <t>posters and other incentives for</t>
  </si>
  <si>
    <t>training for new blog site</t>
  </si>
  <si>
    <t>enter surveys into database; develop survey reports; transfer info to report cards</t>
  </si>
  <si>
    <t>work with Peggy on stamps, research and select options</t>
  </si>
  <si>
    <t>help develop agenda for Hidden Valley, communications re: Kentfield task force meeting</t>
  </si>
  <si>
    <t>webinar on Sustainable communities program</t>
  </si>
  <si>
    <t>gather numbers for Julia</t>
  </si>
  <si>
    <t>develop Women on Wheels program proposal</t>
  </si>
  <si>
    <t>meeting with board and Jim on finances</t>
  </si>
  <si>
    <t>organizing train the trainers training</t>
  </si>
  <si>
    <t xml:space="preserve">Communication with Lou; planning meetings </t>
  </si>
  <si>
    <t>Writing of Transit Guide and plan for MSEL fall rollout of Transit Program</t>
  </si>
  <si>
    <t>Collaboration with Lou on fall rollout of events: iWalk bulletin notices</t>
  </si>
  <si>
    <t>Transit Guide creation</t>
  </si>
  <si>
    <t>Collaboration on program development; iWalk and bulleting notices</t>
  </si>
  <si>
    <t xml:space="preserve">Transit Guide and training program </t>
  </si>
  <si>
    <t>MCBC staff meeting</t>
  </si>
  <si>
    <t>Program Development; flyers</t>
  </si>
  <si>
    <t>Tranist Guide and Traning</t>
  </si>
  <si>
    <t>work with Stephanie on strategies for promoting School Pool in Mill Valley</t>
  </si>
  <si>
    <t>revise Hidden Valley issues list</t>
  </si>
  <si>
    <t>Kentfield agenda; Hidden Valley meeting</t>
  </si>
  <si>
    <t>review eblast and agenda for team leader meeting; working with Laura on planning; carpool toolkit; other preparations for the start of the school year</t>
  </si>
  <si>
    <t>report cards</t>
  </si>
  <si>
    <t>creative grant reporting</t>
  </si>
  <si>
    <t>administration, non TAM emails.  Researching staff vacation hours; training for new timecard program; budget planning</t>
  </si>
  <si>
    <t>staff meeting</t>
  </si>
  <si>
    <t>review transit toolkit discuss training with Gwen</t>
  </si>
  <si>
    <t>conference call with State Health Dept on Iwalk; planning for team leader meeting; review and edit walk to school day check list and work with Laura on other materials</t>
  </si>
  <si>
    <t>develop principal back to school email; work with KangaDo on flyer, review carpool toolkit; Cove web site updates; send out message to principals; develop Cove back to school materials  research and update principals on database</t>
  </si>
  <si>
    <t xml:space="preserve">attend meeting on Transit study, meet afterwards about specific information requests; research answers to information requests. </t>
  </si>
  <si>
    <t>review brief descriptions of new curruiculum line up.  Sent out message to possible rodeo helpers</t>
  </si>
  <si>
    <t>travel plans on web site.  Review Hidden Valley notes and issues list; provide info to SA Quality of life rep</t>
  </si>
  <si>
    <t>Kentfield Task Force meeting</t>
  </si>
  <si>
    <t>staff meeting plus prep - walk to school day, back to school, curriculum, type up notes. Talk to Laura about Clif kids order</t>
  </si>
  <si>
    <t>create list of green schools</t>
  </si>
  <si>
    <t>non TAM emails; billing calls; other admin; meeting with Jim on contracts</t>
  </si>
  <si>
    <t>call with LAB re: webinar and next steps; read article in Bicycle Retailers</t>
  </si>
  <si>
    <t>final review of toolkit; train the trainers; prepare presentation</t>
  </si>
  <si>
    <t xml:space="preserve">Reading and Responding to emails, researching start dates of schools, planning out 1st school contact. </t>
    <phoneticPr fontId="0" type="noConversion"/>
  </si>
  <si>
    <t>emails to Sinaloa, Novato Police, Gwen, drafting email to announce iWalk.</t>
    <phoneticPr fontId="0" type="noConversion"/>
  </si>
  <si>
    <t>Meet with Gwen for 1.75 hours to review and modify the Transit Toolkit, plan for coming month. Worked on my own on Solicitation letters and research for TL students Focus topic. Sent email to Robert and Ronny at Marin Transit Authority.</t>
    <phoneticPr fontId="0" type="noConversion"/>
  </si>
  <si>
    <t xml:space="preserve">emails to Marin Transit, Gwen, created a resources page for MSEL students, found pictures to use in student recruitment powerpoint. </t>
  </si>
  <si>
    <t>Read and respond to emails.</t>
    <phoneticPr fontId="0" type="noConversion"/>
  </si>
  <si>
    <t>Phone conversation with Gwen re: staff meeting tomorrow, status of teen programing.</t>
    <phoneticPr fontId="0" type="noConversion"/>
  </si>
  <si>
    <t>MT</t>
    <phoneticPr fontId="0" type="noConversion"/>
  </si>
  <si>
    <t>SR2S Staff Meeting</t>
    <phoneticPr fontId="0" type="noConversion"/>
  </si>
  <si>
    <t>talk with Gwen re: giveaways for iWalk, teen program, reading and responding to emails.</t>
    <phoneticPr fontId="0" type="noConversion"/>
  </si>
  <si>
    <t>Meet with Gwen to help prepare packets for Transit Training meeting today.</t>
    <phoneticPr fontId="0" type="noConversion"/>
  </si>
  <si>
    <t>Phone conversation with Gwen re follow-up on STAY meeting and planning next moves</t>
    <phoneticPr fontId="0" type="noConversion"/>
  </si>
  <si>
    <t>Week of July 7</t>
  </si>
  <si>
    <t>week of July 14</t>
  </si>
  <si>
    <t>Week of July 21</t>
  </si>
  <si>
    <t>Week of July 14</t>
  </si>
  <si>
    <t>week of July 28</t>
  </si>
  <si>
    <t>week of July 21</t>
  </si>
  <si>
    <t>week of Aug 4</t>
  </si>
  <si>
    <t>week of aug 4</t>
  </si>
  <si>
    <t>week of aug 11</t>
  </si>
  <si>
    <t>week of aug 18</t>
  </si>
  <si>
    <t>week of Aug 11</t>
  </si>
  <si>
    <t>week of Aug 18</t>
  </si>
  <si>
    <t>July-Aug 14</t>
  </si>
</sst>
</file>

<file path=xl/styles.xml><?xml version="1.0" encoding="utf-8"?>
<styleSheet xmlns="http://schemas.openxmlformats.org/spreadsheetml/2006/main">
  <numFmts count="3">
    <numFmt numFmtId="44" formatCode="_(&quot;$&quot;* #,##0.00_);_(&quot;$&quot;* \(#,##0.00\);_(&quot;$&quot;* &quot;-&quot;??_);_(@_)"/>
    <numFmt numFmtId="164" formatCode="_(&quot;$&quot;* #,##0.0_);_(&quot;$&quot;* \(#,##0.0\);_(&quot;$&quot;* &quot;-&quot;??_);_(@_)"/>
    <numFmt numFmtId="165" formatCode="_(&quot;$&quot;* #,##0_);_(&quot;$&quot;* \(#,##0\);_(&quot;$&quot;* &quot;-&quot;??_);_(@_)"/>
  </numFmts>
  <fonts count="8">
    <font>
      <sz val="10"/>
      <name val="Arial"/>
      <family val="2"/>
    </font>
    <font>
      <sz val="10"/>
      <name val="Arial"/>
      <family val="2"/>
    </font>
    <font>
      <b/>
      <sz val="16"/>
      <name val="Arial"/>
      <family val="2"/>
    </font>
    <font>
      <b/>
      <sz val="12"/>
      <name val="Arial"/>
      <family val="2"/>
    </font>
    <font>
      <b/>
      <sz val="11"/>
      <name val="Arial"/>
      <family val="2"/>
    </font>
    <font>
      <b/>
      <sz val="10"/>
      <name val="Arial"/>
      <family val="2"/>
    </font>
    <font>
      <sz val="12"/>
      <name val="Arial"/>
      <family val="2"/>
    </font>
    <font>
      <sz val="10"/>
      <name val="Arial"/>
    </font>
  </fonts>
  <fills count="14">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indexed="41"/>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indexed="9"/>
        <bgColor indexed="64"/>
      </patternFill>
    </fill>
    <fill>
      <patternFill patternType="solid">
        <fgColor rgb="FFCCFFFF"/>
        <bgColor indexed="64"/>
      </patternFill>
    </fill>
    <fill>
      <patternFill patternType="solid">
        <fgColor rgb="FFDBEEF3"/>
        <bgColor indexed="64"/>
      </patternFill>
    </fill>
    <fill>
      <patternFill patternType="solid">
        <fgColor indexed="13"/>
        <bgColor indexed="64"/>
      </patternFill>
    </fill>
    <fill>
      <patternFill patternType="solid">
        <fgColor indexed="27"/>
        <bgColor indexed="64"/>
      </patternFill>
    </fill>
    <fill>
      <patternFill patternType="solid">
        <fgColor theme="6"/>
        <bgColor indexed="64"/>
      </patternFill>
    </fill>
    <fill>
      <patternFill patternType="solid">
        <fgColor rgb="FFFFC00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0" fontId="7" fillId="0" borderId="0"/>
  </cellStyleXfs>
  <cellXfs count="154">
    <xf numFmtId="0" fontId="0" fillId="0" borderId="0" xfId="0"/>
    <xf numFmtId="164" fontId="0" fillId="0" borderId="0" xfId="1" applyNumberFormat="1" applyFont="1"/>
    <xf numFmtId="165" fontId="0" fillId="0" borderId="0" xfId="1" applyNumberFormat="1" applyFont="1"/>
    <xf numFmtId="165" fontId="0" fillId="0" borderId="0" xfId="0" applyNumberFormat="1"/>
    <xf numFmtId="44" fontId="0" fillId="0" borderId="0" xfId="1" applyNumberFormat="1" applyFont="1"/>
    <xf numFmtId="44" fontId="0" fillId="0" borderId="0" xfId="0" applyNumberFormat="1"/>
    <xf numFmtId="0" fontId="2" fillId="0" borderId="0" xfId="2" applyFont="1" applyBorder="1" applyAlignment="1">
      <alignment horizontal="center" vertical="center"/>
    </xf>
    <xf numFmtId="0" fontId="7" fillId="0" borderId="0" xfId="2"/>
    <xf numFmtId="0" fontId="3" fillId="0" borderId="0" xfId="2" applyFont="1" applyAlignment="1">
      <alignment horizontal="left"/>
    </xf>
    <xf numFmtId="0" fontId="4" fillId="2" borderId="1" xfId="2" applyFont="1" applyFill="1" applyBorder="1"/>
    <xf numFmtId="0" fontId="7" fillId="2" borderId="0" xfId="2" applyFill="1"/>
    <xf numFmtId="0" fontId="3" fillId="7" borderId="1" xfId="2" applyFont="1" applyFill="1" applyBorder="1" applyAlignment="1">
      <alignment horizontal="left"/>
    </xf>
    <xf numFmtId="0" fontId="3" fillId="0" borderId="0" xfId="2" applyFont="1" applyBorder="1"/>
    <xf numFmtId="14" fontId="3" fillId="7" borderId="1" xfId="2" applyNumberFormat="1" applyFont="1" applyFill="1" applyBorder="1" applyAlignment="1">
      <alignment horizontal="center"/>
    </xf>
    <xf numFmtId="0" fontId="3" fillId="0" borderId="1" xfId="2" applyFont="1" applyBorder="1"/>
    <xf numFmtId="0" fontId="3" fillId="0" borderId="0" xfId="2" applyFont="1"/>
    <xf numFmtId="0" fontId="7" fillId="0" borderId="0" xfId="2" applyAlignment="1">
      <alignment wrapText="1"/>
    </xf>
    <xf numFmtId="0" fontId="7" fillId="0" borderId="2" xfId="2" applyBorder="1"/>
    <xf numFmtId="14" fontId="3" fillId="0" borderId="2" xfId="2" applyNumberFormat="1" applyFont="1" applyBorder="1" applyAlignment="1">
      <alignment horizontal="left"/>
    </xf>
    <xf numFmtId="14" fontId="3" fillId="0" borderId="2" xfId="2" applyNumberFormat="1" applyFont="1" applyBorder="1" applyAlignment="1">
      <alignment horizontal="center"/>
    </xf>
    <xf numFmtId="0" fontId="3" fillId="0" borderId="2" xfId="2" applyFont="1" applyBorder="1"/>
    <xf numFmtId="0" fontId="5" fillId="3" borderId="3" xfId="2" applyFont="1" applyFill="1" applyBorder="1" applyAlignment="1">
      <alignment horizontal="center" vertical="center" wrapText="1"/>
    </xf>
    <xf numFmtId="0" fontId="5" fillId="3" borderId="3" xfId="2" applyFont="1" applyFill="1" applyBorder="1" applyAlignment="1">
      <alignment horizontal="center" vertical="center"/>
    </xf>
    <xf numFmtId="0" fontId="7" fillId="3" borderId="3" xfId="2" applyFill="1" applyBorder="1" applyAlignment="1">
      <alignment horizontal="center" vertical="center" wrapText="1"/>
    </xf>
    <xf numFmtId="0" fontId="7" fillId="3" borderId="3" xfId="2" applyFill="1" applyBorder="1" applyAlignment="1">
      <alignment horizontal="center" vertical="center"/>
    </xf>
    <xf numFmtId="0" fontId="7" fillId="3" borderId="3" xfId="2" applyFill="1" applyBorder="1" applyAlignment="1">
      <alignment vertical="center" wrapText="1"/>
    </xf>
    <xf numFmtId="0" fontId="6" fillId="0" borderId="3" xfId="2" applyFont="1" applyBorder="1" applyAlignment="1">
      <alignment horizontal="center" vertical="center"/>
    </xf>
    <xf numFmtId="0" fontId="6" fillId="4" borderId="3" xfId="2" applyFont="1" applyFill="1" applyBorder="1" applyAlignment="1">
      <alignment horizontal="center" vertical="center"/>
    </xf>
    <xf numFmtId="0" fontId="6" fillId="8" borderId="3" xfId="2" applyFont="1" applyFill="1" applyBorder="1" applyAlignment="1">
      <alignment horizontal="center" vertical="center"/>
    </xf>
    <xf numFmtId="0" fontId="1" fillId="4" borderId="4" xfId="2" applyFont="1" applyFill="1" applyBorder="1" applyAlignment="1">
      <alignment wrapText="1"/>
    </xf>
    <xf numFmtId="0" fontId="1" fillId="6" borderId="4" xfId="2" applyFont="1" applyFill="1" applyBorder="1" applyAlignment="1">
      <alignment wrapText="1"/>
    </xf>
    <xf numFmtId="0" fontId="7" fillId="6" borderId="4" xfId="2" applyFill="1" applyBorder="1" applyAlignment="1">
      <alignment wrapText="1"/>
    </xf>
    <xf numFmtId="0" fontId="6" fillId="4" borderId="3" xfId="2" applyFont="1" applyFill="1" applyBorder="1" applyAlignment="1">
      <alignment horizontal="center" vertical="center" wrapText="1"/>
    </xf>
    <xf numFmtId="0" fontId="7" fillId="8" borderId="4" xfId="2" applyFill="1" applyBorder="1" applyAlignment="1">
      <alignment wrapText="1"/>
    </xf>
    <xf numFmtId="0" fontId="6" fillId="4" borderId="6" xfId="2" applyFont="1" applyFill="1" applyBorder="1" applyAlignment="1">
      <alignment horizontal="center" vertical="center"/>
    </xf>
    <xf numFmtId="0" fontId="7" fillId="4" borderId="4" xfId="2" applyFill="1" applyBorder="1" applyAlignment="1">
      <alignment wrapText="1"/>
    </xf>
    <xf numFmtId="0" fontId="7" fillId="4" borderId="3" xfId="2" applyFill="1" applyBorder="1" applyAlignment="1">
      <alignment wrapText="1"/>
    </xf>
    <xf numFmtId="0" fontId="7" fillId="4" borderId="0" xfId="2" applyFill="1" applyAlignment="1">
      <alignment wrapText="1"/>
    </xf>
    <xf numFmtId="0" fontId="7" fillId="4" borderId="0" xfId="2" applyFill="1"/>
    <xf numFmtId="0" fontId="6" fillId="4" borderId="3" xfId="2" applyFont="1" applyFill="1" applyBorder="1" applyAlignment="1">
      <alignment horizontal="left" vertical="center"/>
    </xf>
    <xf numFmtId="0" fontId="5" fillId="0" borderId="5" xfId="2" applyFont="1" applyBorder="1" applyAlignment="1">
      <alignment horizontal="right" vertical="center"/>
    </xf>
    <xf numFmtId="0" fontId="5" fillId="0" borderId="2" xfId="2" applyFont="1" applyBorder="1" applyAlignment="1">
      <alignment horizontal="right" vertical="center"/>
    </xf>
    <xf numFmtId="0" fontId="5" fillId="0" borderId="4" xfId="2" applyFont="1" applyBorder="1" applyAlignment="1">
      <alignment horizontal="right" vertical="center"/>
    </xf>
    <xf numFmtId="0" fontId="3" fillId="0" borderId="3" xfId="2" applyFont="1" applyBorder="1" applyAlignment="1">
      <alignment horizontal="center" vertical="center"/>
    </xf>
    <xf numFmtId="0" fontId="7" fillId="0" borderId="3" xfId="2" applyBorder="1" applyAlignment="1">
      <alignment wrapText="1"/>
    </xf>
    <xf numFmtId="0" fontId="5" fillId="0" borderId="5" xfId="2" applyFont="1" applyBorder="1" applyAlignment="1">
      <alignment horizontal="right" vertical="center"/>
    </xf>
    <xf numFmtId="0" fontId="5" fillId="0" borderId="2" xfId="2" applyFont="1" applyBorder="1" applyAlignment="1">
      <alignment horizontal="right" vertical="center"/>
    </xf>
    <xf numFmtId="0" fontId="5" fillId="0" borderId="4" xfId="2" applyFont="1" applyBorder="1" applyAlignment="1">
      <alignment horizontal="right" vertical="center"/>
    </xf>
    <xf numFmtId="0" fontId="5" fillId="3" borderId="5" xfId="2" applyFont="1" applyFill="1" applyBorder="1" applyAlignment="1">
      <alignment horizontal="center" vertical="center" wrapText="1"/>
    </xf>
    <xf numFmtId="0" fontId="5" fillId="3" borderId="2" xfId="2" applyFont="1" applyFill="1" applyBorder="1" applyAlignment="1">
      <alignment horizontal="center" vertical="center" wrapText="1"/>
    </xf>
    <xf numFmtId="0" fontId="5" fillId="3" borderId="4" xfId="2" applyFont="1" applyFill="1" applyBorder="1" applyAlignment="1">
      <alignment horizontal="center" vertical="center" wrapText="1"/>
    </xf>
    <xf numFmtId="0" fontId="5" fillId="3" borderId="4" xfId="2" applyFont="1" applyFill="1" applyBorder="1" applyAlignment="1">
      <alignment horizontal="center" vertical="center"/>
    </xf>
    <xf numFmtId="0" fontId="6" fillId="0" borderId="3" xfId="2" applyFont="1" applyBorder="1" applyAlignment="1">
      <alignment horizontal="left" vertical="center" wrapText="1"/>
    </xf>
    <xf numFmtId="0" fontId="6" fillId="7" borderId="5" xfId="2" applyFont="1" applyFill="1" applyBorder="1" applyAlignment="1">
      <alignment horizontal="left" vertical="center" wrapText="1"/>
    </xf>
    <xf numFmtId="0" fontId="6" fillId="7" borderId="2" xfId="2" applyFont="1" applyFill="1" applyBorder="1" applyAlignment="1">
      <alignment horizontal="left" vertical="center" wrapText="1"/>
    </xf>
    <xf numFmtId="0" fontId="6" fillId="7" borderId="4" xfId="2" applyFont="1" applyFill="1" applyBorder="1" applyAlignment="1">
      <alignment horizontal="left" vertical="center" wrapText="1"/>
    </xf>
    <xf numFmtId="0" fontId="6" fillId="0" borderId="5" xfId="2" applyFont="1" applyFill="1" applyBorder="1" applyAlignment="1">
      <alignment horizontal="left" vertical="center" wrapText="1"/>
    </xf>
    <xf numFmtId="0" fontId="6" fillId="0" borderId="2" xfId="2" applyFont="1" applyFill="1" applyBorder="1" applyAlignment="1">
      <alignment horizontal="left" vertical="center" wrapText="1"/>
    </xf>
    <xf numFmtId="0" fontId="6" fillId="0" borderId="4" xfId="2" applyFont="1" applyFill="1" applyBorder="1" applyAlignment="1">
      <alignment horizontal="left" vertical="center" wrapText="1"/>
    </xf>
    <xf numFmtId="0" fontId="7" fillId="4" borderId="4" xfId="2" applyFill="1" applyBorder="1" applyAlignment="1">
      <alignment vertical="center" wrapText="1"/>
    </xf>
    <xf numFmtId="0" fontId="4" fillId="7" borderId="1" xfId="2" applyFont="1" applyFill="1" applyBorder="1"/>
    <xf numFmtId="0" fontId="7" fillId="7" borderId="0" xfId="2" applyFill="1"/>
    <xf numFmtId="0" fontId="6" fillId="8" borderId="3" xfId="2" applyFont="1" applyFill="1" applyBorder="1" applyAlignment="1">
      <alignment horizontal="center" vertical="center" wrapText="1"/>
    </xf>
    <xf numFmtId="0" fontId="6" fillId="8" borderId="6" xfId="2" applyFont="1" applyFill="1" applyBorder="1" applyAlignment="1">
      <alignment horizontal="center" vertical="center"/>
    </xf>
    <xf numFmtId="0" fontId="7" fillId="8" borderId="0" xfId="2" applyFill="1"/>
    <xf numFmtId="0" fontId="3" fillId="0" borderId="3" xfId="2" applyFont="1" applyFill="1" applyBorder="1" applyAlignment="1">
      <alignment horizontal="center" vertical="center"/>
    </xf>
    <xf numFmtId="0" fontId="5" fillId="5" borderId="3" xfId="2" applyFont="1" applyFill="1" applyBorder="1" applyAlignment="1">
      <alignment horizontal="center" vertical="center"/>
    </xf>
    <xf numFmtId="0" fontId="7" fillId="5" borderId="3" xfId="2" applyFill="1" applyBorder="1" applyAlignment="1">
      <alignment horizontal="center" vertical="center"/>
    </xf>
    <xf numFmtId="0" fontId="4" fillId="2" borderId="1" xfId="2" applyFont="1" applyFill="1" applyBorder="1" applyAlignment="1">
      <alignment horizontal="left"/>
    </xf>
    <xf numFmtId="2" fontId="3" fillId="0" borderId="0" xfId="2" applyNumberFormat="1" applyFont="1" applyBorder="1"/>
    <xf numFmtId="2" fontId="3" fillId="0" borderId="0" xfId="2" applyNumberFormat="1" applyFont="1" applyAlignment="1">
      <alignment horizontal="left"/>
    </xf>
    <xf numFmtId="2" fontId="7" fillId="0" borderId="0" xfId="2" applyNumberFormat="1"/>
    <xf numFmtId="14" fontId="3" fillId="0" borderId="1" xfId="2" applyNumberFormat="1" applyFont="1" applyFill="1" applyBorder="1" applyAlignment="1">
      <alignment horizontal="center"/>
    </xf>
    <xf numFmtId="14" fontId="3" fillId="0" borderId="1" xfId="2" applyNumberFormat="1" applyFont="1" applyFill="1" applyBorder="1" applyAlignment="1">
      <alignment horizontal="left"/>
    </xf>
    <xf numFmtId="2" fontId="3" fillId="0" borderId="0" xfId="2" applyNumberFormat="1" applyFont="1"/>
    <xf numFmtId="0" fontId="7" fillId="2" borderId="2" xfId="2" applyFill="1" applyBorder="1"/>
    <xf numFmtId="2" fontId="3" fillId="0" borderId="2" xfId="2" applyNumberFormat="1" applyFont="1" applyBorder="1"/>
    <xf numFmtId="0" fontId="7" fillId="0" borderId="0" xfId="2" applyAlignment="1">
      <alignment vertical="center"/>
    </xf>
    <xf numFmtId="2" fontId="5" fillId="3" borderId="3" xfId="2" applyNumberFormat="1" applyFont="1" applyFill="1" applyBorder="1" applyAlignment="1">
      <alignment horizontal="center" vertical="center"/>
    </xf>
    <xf numFmtId="2" fontId="5" fillId="12" borderId="3" xfId="2" applyNumberFormat="1" applyFont="1" applyFill="1" applyBorder="1" applyAlignment="1">
      <alignment horizontal="center" vertical="center"/>
    </xf>
    <xf numFmtId="2" fontId="5" fillId="3" borderId="3" xfId="2" applyNumberFormat="1" applyFont="1" applyFill="1" applyBorder="1" applyAlignment="1">
      <alignment horizontal="center" vertical="center" wrapText="1"/>
    </xf>
    <xf numFmtId="2" fontId="7" fillId="3" borderId="3" xfId="2" applyNumberFormat="1" applyFill="1" applyBorder="1" applyAlignment="1">
      <alignment horizontal="center" vertical="center"/>
    </xf>
    <xf numFmtId="2" fontId="7" fillId="12" borderId="3" xfId="2" applyNumberFormat="1" applyFill="1" applyBorder="1" applyAlignment="1">
      <alignment horizontal="center" vertical="center"/>
    </xf>
    <xf numFmtId="0" fontId="6" fillId="6" borderId="3" xfId="2" applyFont="1" applyFill="1" applyBorder="1" applyAlignment="1">
      <alignment horizontal="center" vertical="center"/>
    </xf>
    <xf numFmtId="0" fontId="6" fillId="9" borderId="3" xfId="2" applyFont="1" applyFill="1" applyBorder="1" applyAlignment="1">
      <alignment horizontal="center" vertical="center"/>
    </xf>
    <xf numFmtId="2" fontId="6" fillId="9" borderId="3" xfId="2" applyNumberFormat="1" applyFont="1" applyFill="1" applyBorder="1" applyAlignment="1">
      <alignment horizontal="center" vertical="center"/>
    </xf>
    <xf numFmtId="2" fontId="6" fillId="8" borderId="3" xfId="2" applyNumberFormat="1" applyFont="1" applyFill="1" applyBorder="1" applyAlignment="1">
      <alignment horizontal="center" vertical="center"/>
    </xf>
    <xf numFmtId="2" fontId="6" fillId="0" borderId="3" xfId="2" applyNumberFormat="1" applyFont="1" applyFill="1" applyBorder="1" applyAlignment="1" applyProtection="1">
      <alignment horizontal="center" vertical="center"/>
    </xf>
    <xf numFmtId="0" fontId="1" fillId="8" borderId="4" xfId="2" applyFont="1" applyFill="1" applyBorder="1" applyAlignment="1">
      <alignment wrapText="1"/>
    </xf>
    <xf numFmtId="0" fontId="1" fillId="8" borderId="3" xfId="2" applyFont="1" applyFill="1" applyBorder="1" applyAlignment="1">
      <alignment wrapText="1"/>
    </xf>
    <xf numFmtId="2" fontId="6" fillId="8" borderId="6" xfId="2" applyNumberFormat="1" applyFont="1" applyFill="1" applyBorder="1" applyAlignment="1">
      <alignment horizontal="center" vertical="center"/>
    </xf>
    <xf numFmtId="0" fontId="7" fillId="8" borderId="3" xfId="2" applyFill="1" applyBorder="1" applyAlignment="1">
      <alignment wrapText="1"/>
    </xf>
    <xf numFmtId="0" fontId="7" fillId="8" borderId="0" xfId="2" applyFill="1" applyAlignment="1">
      <alignment wrapText="1"/>
    </xf>
    <xf numFmtId="2" fontId="7" fillId="8" borderId="0" xfId="2" applyNumberFormat="1" applyFill="1"/>
    <xf numFmtId="0" fontId="6" fillId="6" borderId="3" xfId="2" applyFont="1" applyFill="1" applyBorder="1" applyAlignment="1">
      <alignment horizontal="left" vertical="center"/>
    </xf>
    <xf numFmtId="2" fontId="3" fillId="0" borderId="3" xfId="2" applyNumberFormat="1" applyFont="1" applyFill="1" applyBorder="1" applyAlignment="1" applyProtection="1">
      <alignment horizontal="center" vertical="center"/>
    </xf>
    <xf numFmtId="2" fontId="3" fillId="0" borderId="3" xfId="2" applyNumberFormat="1" applyFont="1" applyBorder="1" applyAlignment="1" applyProtection="1">
      <alignment horizontal="center" vertical="center"/>
    </xf>
    <xf numFmtId="2" fontId="3" fillId="0" borderId="3" xfId="2" applyNumberFormat="1" applyFont="1" applyFill="1" applyBorder="1" applyAlignment="1">
      <alignment horizontal="center" vertical="center"/>
    </xf>
    <xf numFmtId="2" fontId="3" fillId="0" borderId="3" xfId="2" applyNumberFormat="1" applyFont="1" applyBorder="1" applyAlignment="1">
      <alignment horizontal="center" vertical="center"/>
    </xf>
    <xf numFmtId="2" fontId="5" fillId="3" borderId="4" xfId="2" applyNumberFormat="1" applyFont="1" applyFill="1" applyBorder="1" applyAlignment="1">
      <alignment horizontal="center" vertical="center"/>
    </xf>
    <xf numFmtId="0" fontId="6" fillId="6" borderId="5" xfId="2" applyFont="1" applyFill="1" applyBorder="1" applyAlignment="1">
      <alignment horizontal="left" vertical="center" wrapText="1"/>
    </xf>
    <xf numFmtId="0" fontId="6" fillId="6" borderId="2" xfId="2" applyFont="1" applyFill="1" applyBorder="1" applyAlignment="1">
      <alignment horizontal="left" vertical="center" wrapText="1"/>
    </xf>
    <xf numFmtId="0" fontId="6" fillId="6" borderId="4" xfId="2" applyFont="1" applyFill="1" applyBorder="1" applyAlignment="1">
      <alignment horizontal="left" vertical="center" wrapText="1"/>
    </xf>
    <xf numFmtId="2" fontId="6" fillId="0" borderId="3" xfId="2" applyNumberFormat="1" applyFont="1" applyFill="1" applyBorder="1" applyAlignment="1">
      <alignment horizontal="center" vertical="center"/>
    </xf>
    <xf numFmtId="0" fontId="7" fillId="8" borderId="4" xfId="2" applyFill="1" applyBorder="1" applyAlignment="1">
      <alignment vertical="center" wrapText="1"/>
    </xf>
    <xf numFmtId="0" fontId="5" fillId="13" borderId="3" xfId="2" applyFont="1" applyFill="1" applyBorder="1" applyAlignment="1">
      <alignment horizontal="center" vertical="center"/>
    </xf>
    <xf numFmtId="0" fontId="7" fillId="13" borderId="3" xfId="2" applyFill="1" applyBorder="1" applyAlignment="1">
      <alignment horizontal="center" vertical="center"/>
    </xf>
    <xf numFmtId="0" fontId="6" fillId="5" borderId="3" xfId="2" applyFont="1" applyFill="1" applyBorder="1" applyAlignment="1">
      <alignment horizontal="center" vertical="center"/>
    </xf>
    <xf numFmtId="0" fontId="1" fillId="4" borderId="3" xfId="2" applyFont="1" applyFill="1" applyBorder="1" applyAlignment="1">
      <alignment wrapText="1"/>
    </xf>
    <xf numFmtId="2" fontId="6" fillId="5" borderId="3" xfId="2" applyNumberFormat="1" applyFont="1" applyFill="1" applyBorder="1" applyAlignment="1">
      <alignment horizontal="center" vertical="center"/>
    </xf>
    <xf numFmtId="2" fontId="6" fillId="6" borderId="3" xfId="2" applyNumberFormat="1" applyFont="1" applyFill="1" applyBorder="1" applyAlignment="1">
      <alignment horizontal="center" vertical="center"/>
    </xf>
    <xf numFmtId="2" fontId="6" fillId="0" borderId="3" xfId="2" applyNumberFormat="1" applyFont="1" applyBorder="1" applyAlignment="1" applyProtection="1">
      <alignment horizontal="center" vertical="center"/>
    </xf>
    <xf numFmtId="0" fontId="1" fillId="6" borderId="0" xfId="2" applyFont="1" applyFill="1" applyAlignment="1">
      <alignment wrapText="1"/>
    </xf>
    <xf numFmtId="0" fontId="7" fillId="5" borderId="0" xfId="2" applyFill="1" applyAlignment="1">
      <alignment horizontal="center" vertical="center"/>
    </xf>
    <xf numFmtId="0" fontId="1" fillId="4" borderId="0" xfId="2" applyFont="1" applyFill="1" applyAlignment="1">
      <alignment wrapText="1"/>
    </xf>
    <xf numFmtId="0" fontId="6" fillId="5" borderId="3" xfId="2" applyFont="1" applyFill="1" applyBorder="1" applyAlignment="1">
      <alignment horizontal="center" vertical="center" wrapText="1"/>
    </xf>
    <xf numFmtId="0" fontId="3" fillId="5" borderId="3" xfId="2" applyFont="1" applyFill="1" applyBorder="1" applyAlignment="1">
      <alignment horizontal="center" vertical="center"/>
    </xf>
    <xf numFmtId="0" fontId="1" fillId="0" borderId="0" xfId="2" applyFont="1" applyAlignment="1">
      <alignment wrapText="1"/>
    </xf>
    <xf numFmtId="0" fontId="4" fillId="10" borderId="1" xfId="2" applyFont="1" applyFill="1" applyBorder="1" applyAlignment="1">
      <alignment horizontal="left"/>
    </xf>
    <xf numFmtId="0" fontId="7" fillId="10" borderId="2" xfId="2" applyFill="1" applyBorder="1"/>
    <xf numFmtId="0" fontId="6" fillId="11" borderId="3" xfId="2" applyFont="1" applyFill="1" applyBorder="1" applyAlignment="1">
      <alignment horizontal="center" vertical="center"/>
    </xf>
    <xf numFmtId="2" fontId="6" fillId="11" borderId="3" xfId="2" applyNumberFormat="1" applyFont="1" applyFill="1" applyBorder="1" applyAlignment="1">
      <alignment horizontal="center" vertical="center"/>
    </xf>
    <xf numFmtId="0" fontId="7" fillId="11" borderId="4" xfId="2" applyFont="1" applyFill="1" applyBorder="1" applyAlignment="1">
      <alignment wrapText="1"/>
    </xf>
    <xf numFmtId="0" fontId="7" fillId="11" borderId="3" xfId="2" applyFont="1" applyFill="1" applyBorder="1" applyAlignment="1">
      <alignment wrapText="1"/>
    </xf>
    <xf numFmtId="2" fontId="6" fillId="11" borderId="6" xfId="2" applyNumberFormat="1" applyFont="1" applyFill="1" applyBorder="1" applyAlignment="1">
      <alignment horizontal="center" vertical="center"/>
    </xf>
    <xf numFmtId="0" fontId="7" fillId="11" borderId="4" xfId="2" applyFill="1" applyBorder="1" applyAlignment="1">
      <alignment wrapText="1"/>
    </xf>
    <xf numFmtId="0" fontId="7" fillId="11" borderId="3" xfId="2" applyFill="1" applyBorder="1" applyAlignment="1">
      <alignment wrapText="1"/>
    </xf>
    <xf numFmtId="0" fontId="7" fillId="11" borderId="0" xfId="2" applyFill="1" applyAlignment="1">
      <alignment wrapText="1"/>
    </xf>
    <xf numFmtId="2" fontId="7" fillId="11" borderId="0" xfId="2" applyNumberFormat="1" applyFill="1"/>
    <xf numFmtId="0" fontId="6" fillId="11" borderId="3" xfId="2" applyFont="1" applyFill="1" applyBorder="1" applyAlignment="1">
      <alignment horizontal="left" vertical="center"/>
    </xf>
    <xf numFmtId="0" fontId="6" fillId="11" borderId="5" xfId="2" applyFont="1" applyFill="1" applyBorder="1" applyAlignment="1">
      <alignment horizontal="left" vertical="center" wrapText="1"/>
    </xf>
    <xf numFmtId="0" fontId="6" fillId="11" borderId="2" xfId="2" applyFont="1" applyFill="1" applyBorder="1" applyAlignment="1">
      <alignment horizontal="left" vertical="center" wrapText="1"/>
    </xf>
    <xf numFmtId="0" fontId="6" fillId="11" borderId="4" xfId="2" applyFont="1" applyFill="1" applyBorder="1" applyAlignment="1">
      <alignment horizontal="left" vertical="center" wrapText="1"/>
    </xf>
    <xf numFmtId="0" fontId="1" fillId="11" borderId="4" xfId="2" applyFont="1" applyFill="1" applyBorder="1" applyAlignment="1">
      <alignment wrapText="1"/>
    </xf>
    <xf numFmtId="0" fontId="7" fillId="11" borderId="4" xfId="2" applyFill="1" applyBorder="1" applyAlignment="1">
      <alignment vertical="center" wrapText="1"/>
    </xf>
    <xf numFmtId="0" fontId="4" fillId="10" borderId="1" xfId="2" applyFont="1" applyFill="1" applyBorder="1"/>
    <xf numFmtId="0" fontId="7" fillId="10" borderId="0" xfId="2" applyFill="1"/>
    <xf numFmtId="0" fontId="1" fillId="11" borderId="3" xfId="2" applyFont="1" applyFill="1" applyBorder="1" applyAlignment="1">
      <alignment wrapText="1"/>
    </xf>
    <xf numFmtId="0" fontId="7" fillId="4" borderId="4" xfId="2" applyFont="1" applyFill="1" applyBorder="1" applyAlignment="1">
      <alignment wrapText="1"/>
    </xf>
    <xf numFmtId="0" fontId="7" fillId="0" borderId="2" xfId="2" applyBorder="1"/>
    <xf numFmtId="2" fontId="6" fillId="6" borderId="0" xfId="2" applyNumberFormat="1" applyFont="1" applyFill="1" applyAlignment="1">
      <alignment horizontal="center" vertical="center"/>
    </xf>
    <xf numFmtId="0" fontId="7" fillId="6" borderId="0" xfId="2" applyFill="1" applyAlignment="1">
      <alignment wrapText="1"/>
    </xf>
    <xf numFmtId="2" fontId="3" fillId="5" borderId="3" xfId="2" applyNumberFormat="1" applyFont="1" applyFill="1" applyBorder="1" applyAlignment="1" applyProtection="1">
      <alignment horizontal="center" vertical="center"/>
    </xf>
    <xf numFmtId="2" fontId="3" fillId="5" borderId="3" xfId="2" applyNumberFormat="1" applyFont="1" applyFill="1" applyBorder="1" applyAlignment="1">
      <alignment horizontal="center" vertical="center"/>
    </xf>
    <xf numFmtId="0" fontId="1" fillId="4" borderId="4" xfId="2" applyFont="1" applyFill="1" applyBorder="1" applyAlignment="1">
      <alignment vertical="center" wrapText="1"/>
    </xf>
    <xf numFmtId="2" fontId="6" fillId="0" borderId="3" xfId="2" applyNumberFormat="1" applyFont="1" applyBorder="1" applyAlignment="1">
      <alignment horizontal="center" vertical="center"/>
    </xf>
    <xf numFmtId="0" fontId="7" fillId="0" borderId="2" xfId="2" applyFill="1" applyBorder="1"/>
    <xf numFmtId="2" fontId="5" fillId="2" borderId="3" xfId="2" applyNumberFormat="1" applyFont="1" applyFill="1" applyBorder="1" applyAlignment="1">
      <alignment horizontal="center" vertical="center"/>
    </xf>
    <xf numFmtId="2" fontId="7" fillId="2" borderId="3" xfId="2" applyNumberFormat="1" applyFill="1" applyBorder="1" applyAlignment="1">
      <alignment horizontal="center" vertical="center"/>
    </xf>
    <xf numFmtId="0" fontId="6" fillId="4" borderId="0" xfId="2" applyFont="1" applyFill="1" applyBorder="1" applyAlignment="1">
      <alignment horizontal="center" vertical="center"/>
    </xf>
    <xf numFmtId="0" fontId="6" fillId="0" borderId="0" xfId="2" applyFont="1" applyBorder="1" applyAlignment="1">
      <alignment horizontal="center" vertical="center"/>
    </xf>
    <xf numFmtId="0" fontId="7" fillId="4" borderId="0" xfId="2" applyFill="1" applyBorder="1" applyAlignment="1">
      <alignment wrapText="1"/>
    </xf>
    <xf numFmtId="2" fontId="6" fillId="0" borderId="0" xfId="2" applyNumberFormat="1" applyFont="1" applyBorder="1" applyAlignment="1">
      <alignment horizontal="center" vertical="center"/>
    </xf>
    <xf numFmtId="0" fontId="6" fillId="0" borderId="6" xfId="2" applyFont="1" applyFill="1" applyBorder="1" applyAlignment="1">
      <alignment horizontal="center" vertical="center"/>
    </xf>
  </cellXfs>
  <cellStyles count="3">
    <cellStyle name="Currency" xfId="1" builtinId="4"/>
    <cellStyle name="Normal" xfId="0" builtinId="0"/>
    <cellStyle name="Normal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cid:image001.png@01CFA672.8296B0B0" TargetMode="External"/><Relationship Id="rId2" Type="http://schemas.openxmlformats.org/officeDocument/2006/relationships/image" Target="../media/image4.png"/><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cid:image001.png@01CFA672.8296B0B0" TargetMode="External"/><Relationship Id="rId2" Type="http://schemas.openxmlformats.org/officeDocument/2006/relationships/image" Target="../media/image4.png"/><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emf"/></Relationships>
</file>

<file path=xl/drawings/_rels/drawing1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emf"/></Relationships>
</file>

<file path=xl/drawings/_rels/drawing1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emf"/></Relationships>
</file>

<file path=xl/drawings/_rels/drawing1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emf"/></Relationships>
</file>

<file path=xl/drawings/_rels/drawing16.xml.rels><?xml version="1.0" encoding="UTF-8" standalone="yes"?>
<Relationships xmlns="http://schemas.openxmlformats.org/package/2006/relationships"><Relationship Id="rId3" Type="http://schemas.openxmlformats.org/officeDocument/2006/relationships/image" Target="cid:image001.png@01CFA672.8296B0B0" TargetMode="External"/><Relationship Id="rId2" Type="http://schemas.openxmlformats.org/officeDocument/2006/relationships/image" Target="../media/image4.png"/><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cid:image001.png@01CFA672.8296B0B0" TargetMode="External"/><Relationship Id="rId2" Type="http://schemas.openxmlformats.org/officeDocument/2006/relationships/image" Target="../media/image4.png"/><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3" Type="http://schemas.openxmlformats.org/officeDocument/2006/relationships/image" Target="cid:image001.png@01CFA672.8296B0B0" TargetMode="External"/><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cid:image001.png@01CFA672.8296B0B0" TargetMode="External"/><Relationship Id="rId2" Type="http://schemas.openxmlformats.org/officeDocument/2006/relationships/image" Target="../media/image4.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11</xdr:col>
      <xdr:colOff>0</xdr:colOff>
      <xdr:row>2</xdr:row>
      <xdr:rowOff>0</xdr:rowOff>
    </xdr:from>
    <xdr:to>
      <xdr:col>12</xdr:col>
      <xdr:colOff>1285875</xdr:colOff>
      <xdr:row>3</xdr:row>
      <xdr:rowOff>85725</xdr:rowOff>
    </xdr:to>
    <xdr:pic>
      <xdr:nvPicPr>
        <xdr:cNvPr id="2" name="Picture 1" descr="wendi sig.jpg"/>
        <xdr:cNvPicPr>
          <a:picLocks noChangeAspect="1" noChangeArrowheads="1"/>
        </xdr:cNvPicPr>
      </xdr:nvPicPr>
      <xdr:blipFill>
        <a:blip xmlns:r="http://schemas.openxmlformats.org/officeDocument/2006/relationships" r:embed="rId1" cstate="print"/>
        <a:srcRect/>
        <a:stretch>
          <a:fillRect/>
        </a:stretch>
      </xdr:blipFill>
      <xdr:spPr bwMode="auto">
        <a:xfrm>
          <a:off x="7191375" y="609600"/>
          <a:ext cx="2009775" cy="390525"/>
        </a:xfrm>
        <a:prstGeom prst="rect">
          <a:avLst/>
        </a:prstGeom>
        <a:noFill/>
        <a:ln w="9525">
          <a:noFill/>
          <a:miter lim="800000"/>
          <a:headEnd/>
          <a:tailEnd/>
        </a:ln>
      </xdr:spPr>
    </xdr:pic>
    <xdr:clientData/>
  </xdr:twoCellAnchor>
  <xdr:twoCellAnchor>
    <xdr:from>
      <xdr:col>2</xdr:col>
      <xdr:colOff>0</xdr:colOff>
      <xdr:row>2</xdr:row>
      <xdr:rowOff>0</xdr:rowOff>
    </xdr:from>
    <xdr:to>
      <xdr:col>5</xdr:col>
      <xdr:colOff>123825</xdr:colOff>
      <xdr:row>3</xdr:row>
      <xdr:rowOff>95250</xdr:rowOff>
    </xdr:to>
    <xdr:pic>
      <xdr:nvPicPr>
        <xdr:cNvPr id="3" name="Picture 7"/>
        <xdr:cNvPicPr>
          <a:picLocks noChangeAspect="1" noChangeArrowheads="1"/>
        </xdr:cNvPicPr>
      </xdr:nvPicPr>
      <xdr:blipFill>
        <a:blip xmlns:r="http://schemas.openxmlformats.org/officeDocument/2006/relationships" r:embed="rId2" cstate="print"/>
        <a:srcRect/>
        <a:stretch>
          <a:fillRect/>
        </a:stretch>
      </xdr:blipFill>
      <xdr:spPr bwMode="auto">
        <a:xfrm>
          <a:off x="1619250" y="609600"/>
          <a:ext cx="2209800" cy="4000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285750</xdr:colOff>
      <xdr:row>2</xdr:row>
      <xdr:rowOff>47625</xdr:rowOff>
    </xdr:from>
    <xdr:to>
      <xdr:col>4</xdr:col>
      <xdr:colOff>276225</xdr:colOff>
      <xdr:row>3</xdr:row>
      <xdr:rowOff>38100</xdr:rowOff>
    </xdr:to>
    <xdr:pic>
      <xdr:nvPicPr>
        <xdr:cNvPr id="2" name="Picture 1" descr="wendi sig.tif"/>
        <xdr:cNvPicPr>
          <a:picLocks noChangeAspect="1"/>
        </xdr:cNvPicPr>
      </xdr:nvPicPr>
      <xdr:blipFill>
        <a:blip xmlns:r="http://schemas.openxmlformats.org/officeDocument/2006/relationships" r:embed="rId1" cstate="print"/>
        <a:srcRect/>
        <a:stretch>
          <a:fillRect/>
        </a:stretch>
      </xdr:blipFill>
      <xdr:spPr bwMode="auto">
        <a:xfrm>
          <a:off x="1905000" y="657225"/>
          <a:ext cx="1495425" cy="295275"/>
        </a:xfrm>
        <a:prstGeom prst="rect">
          <a:avLst/>
        </a:prstGeom>
        <a:noFill/>
        <a:ln w="9525">
          <a:noFill/>
          <a:miter lim="800000"/>
          <a:headEnd/>
          <a:tailEnd/>
        </a:ln>
      </xdr:spPr>
    </xdr:pic>
    <xdr:clientData/>
  </xdr:twoCellAnchor>
  <xdr:twoCellAnchor>
    <xdr:from>
      <xdr:col>12</xdr:col>
      <xdr:colOff>28575</xdr:colOff>
      <xdr:row>1</xdr:row>
      <xdr:rowOff>142875</xdr:rowOff>
    </xdr:from>
    <xdr:to>
      <xdr:col>12</xdr:col>
      <xdr:colOff>2428875</xdr:colOff>
      <xdr:row>4</xdr:row>
      <xdr:rowOff>104775</xdr:rowOff>
    </xdr:to>
    <xdr:pic>
      <xdr:nvPicPr>
        <xdr:cNvPr id="3" name="Picture 1" descr="cid:image001.png@01CFA672.8296B0B0"/>
        <xdr:cNvPicPr>
          <a:picLocks noChangeAspect="1" noChangeArrowheads="1"/>
        </xdr:cNvPicPr>
      </xdr:nvPicPr>
      <xdr:blipFill>
        <a:blip xmlns:r="http://schemas.openxmlformats.org/officeDocument/2006/relationships" r:embed="rId2" r:link="rId3" cstate="print"/>
        <a:srcRect/>
        <a:stretch>
          <a:fillRect/>
        </a:stretch>
      </xdr:blipFill>
      <xdr:spPr bwMode="auto">
        <a:xfrm>
          <a:off x="7962900" y="447675"/>
          <a:ext cx="2400300" cy="87630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4</xdr:col>
      <xdr:colOff>9525</xdr:colOff>
      <xdr:row>2</xdr:row>
      <xdr:rowOff>295275</xdr:rowOff>
    </xdr:to>
    <xdr:pic>
      <xdr:nvPicPr>
        <xdr:cNvPr id="2" name="Picture 1" descr="wendi sig.tif"/>
        <xdr:cNvPicPr>
          <a:picLocks noChangeAspect="1"/>
        </xdr:cNvPicPr>
      </xdr:nvPicPr>
      <xdr:blipFill>
        <a:blip xmlns:r="http://schemas.openxmlformats.org/officeDocument/2006/relationships" r:embed="rId1" cstate="print"/>
        <a:srcRect/>
        <a:stretch>
          <a:fillRect/>
        </a:stretch>
      </xdr:blipFill>
      <xdr:spPr bwMode="auto">
        <a:xfrm>
          <a:off x="1619250" y="609600"/>
          <a:ext cx="1514475" cy="295275"/>
        </a:xfrm>
        <a:prstGeom prst="rect">
          <a:avLst/>
        </a:prstGeom>
        <a:noFill/>
        <a:ln w="9525">
          <a:noFill/>
          <a:miter lim="800000"/>
          <a:headEnd/>
          <a:tailEnd/>
        </a:ln>
      </xdr:spPr>
    </xdr:pic>
    <xdr:clientData/>
  </xdr:twoCellAnchor>
  <xdr:twoCellAnchor>
    <xdr:from>
      <xdr:col>11</xdr:col>
      <xdr:colOff>133350</xdr:colOff>
      <xdr:row>1</xdr:row>
      <xdr:rowOff>28575</xdr:rowOff>
    </xdr:from>
    <xdr:to>
      <xdr:col>12</xdr:col>
      <xdr:colOff>1800225</xdr:colOff>
      <xdr:row>3</xdr:row>
      <xdr:rowOff>295275</xdr:rowOff>
    </xdr:to>
    <xdr:pic>
      <xdr:nvPicPr>
        <xdr:cNvPr id="3" name="Picture 1" descr="cid:image001.png@01CFA672.8296B0B0"/>
        <xdr:cNvPicPr>
          <a:picLocks noChangeAspect="1" noChangeArrowheads="1"/>
        </xdr:cNvPicPr>
      </xdr:nvPicPr>
      <xdr:blipFill>
        <a:blip xmlns:r="http://schemas.openxmlformats.org/officeDocument/2006/relationships" r:embed="rId2" r:link="rId3" cstate="print"/>
        <a:srcRect/>
        <a:stretch>
          <a:fillRect/>
        </a:stretch>
      </xdr:blipFill>
      <xdr:spPr bwMode="auto">
        <a:xfrm>
          <a:off x="7324725" y="333375"/>
          <a:ext cx="2390775" cy="87630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123825</xdr:colOff>
      <xdr:row>3</xdr:row>
      <xdr:rowOff>95250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619250" y="609600"/>
          <a:ext cx="2209800" cy="400050"/>
        </a:xfrm>
        <a:prstGeom prst="rect">
          <a:avLst/>
        </a:prstGeom>
        <a:noFill/>
        <a:ln w="9525">
          <a:noFill/>
          <a:miter lim="800000"/>
          <a:headEnd/>
          <a:tailEnd/>
        </a:ln>
      </xdr:spPr>
    </xdr:pic>
    <xdr:clientData/>
  </xdr:twoCellAnchor>
  <xdr:twoCellAnchor>
    <xdr:from>
      <xdr:col>11</xdr:col>
      <xdr:colOff>0</xdr:colOff>
      <xdr:row>2</xdr:row>
      <xdr:rowOff>0</xdr:rowOff>
    </xdr:from>
    <xdr:to>
      <xdr:col>12</xdr:col>
      <xdr:colOff>1285875</xdr:colOff>
      <xdr:row>3</xdr:row>
      <xdr:rowOff>85725</xdr:rowOff>
    </xdr:to>
    <xdr:pic>
      <xdr:nvPicPr>
        <xdr:cNvPr id="3" name="Picture 1" descr="wendi sig.jpg"/>
        <xdr:cNvPicPr>
          <a:picLocks noChangeAspect="1" noChangeArrowheads="1"/>
        </xdr:cNvPicPr>
      </xdr:nvPicPr>
      <xdr:blipFill>
        <a:blip xmlns:r="http://schemas.openxmlformats.org/officeDocument/2006/relationships" r:embed="rId2" cstate="print"/>
        <a:srcRect/>
        <a:stretch>
          <a:fillRect/>
        </a:stretch>
      </xdr:blipFill>
      <xdr:spPr bwMode="auto">
        <a:xfrm>
          <a:off x="7191375" y="609600"/>
          <a:ext cx="2009775" cy="390525"/>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123825</xdr:colOff>
      <xdr:row>3</xdr:row>
      <xdr:rowOff>95250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619250" y="609600"/>
          <a:ext cx="2209800" cy="400050"/>
        </a:xfrm>
        <a:prstGeom prst="rect">
          <a:avLst/>
        </a:prstGeom>
        <a:noFill/>
        <a:ln w="9525">
          <a:noFill/>
          <a:miter lim="800000"/>
          <a:headEnd/>
          <a:tailEnd/>
        </a:ln>
      </xdr:spPr>
    </xdr:pic>
    <xdr:clientData/>
  </xdr:twoCellAnchor>
  <xdr:twoCellAnchor>
    <xdr:from>
      <xdr:col>11</xdr:col>
      <xdr:colOff>0</xdr:colOff>
      <xdr:row>2</xdr:row>
      <xdr:rowOff>0</xdr:rowOff>
    </xdr:from>
    <xdr:to>
      <xdr:col>12</xdr:col>
      <xdr:colOff>1285875</xdr:colOff>
      <xdr:row>3</xdr:row>
      <xdr:rowOff>85725</xdr:rowOff>
    </xdr:to>
    <xdr:pic>
      <xdr:nvPicPr>
        <xdr:cNvPr id="3" name="Picture 1" descr="wendi sig.jpg"/>
        <xdr:cNvPicPr>
          <a:picLocks noChangeAspect="1" noChangeArrowheads="1"/>
        </xdr:cNvPicPr>
      </xdr:nvPicPr>
      <xdr:blipFill>
        <a:blip xmlns:r="http://schemas.openxmlformats.org/officeDocument/2006/relationships" r:embed="rId2" cstate="print"/>
        <a:srcRect/>
        <a:stretch>
          <a:fillRect/>
        </a:stretch>
      </xdr:blipFill>
      <xdr:spPr bwMode="auto">
        <a:xfrm>
          <a:off x="7191375" y="609600"/>
          <a:ext cx="2009775" cy="390525"/>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123825</xdr:colOff>
      <xdr:row>3</xdr:row>
      <xdr:rowOff>95250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619250" y="609600"/>
          <a:ext cx="2209800" cy="400050"/>
        </a:xfrm>
        <a:prstGeom prst="rect">
          <a:avLst/>
        </a:prstGeom>
        <a:noFill/>
        <a:ln w="9525">
          <a:noFill/>
          <a:miter lim="800000"/>
          <a:headEnd/>
          <a:tailEnd/>
        </a:ln>
      </xdr:spPr>
    </xdr:pic>
    <xdr:clientData/>
  </xdr:twoCellAnchor>
  <xdr:twoCellAnchor>
    <xdr:from>
      <xdr:col>11</xdr:col>
      <xdr:colOff>0</xdr:colOff>
      <xdr:row>2</xdr:row>
      <xdr:rowOff>0</xdr:rowOff>
    </xdr:from>
    <xdr:to>
      <xdr:col>12</xdr:col>
      <xdr:colOff>1285875</xdr:colOff>
      <xdr:row>3</xdr:row>
      <xdr:rowOff>85725</xdr:rowOff>
    </xdr:to>
    <xdr:pic>
      <xdr:nvPicPr>
        <xdr:cNvPr id="3" name="Picture 1" descr="wendi sig.jpg"/>
        <xdr:cNvPicPr>
          <a:picLocks noChangeAspect="1" noChangeArrowheads="1"/>
        </xdr:cNvPicPr>
      </xdr:nvPicPr>
      <xdr:blipFill>
        <a:blip xmlns:r="http://schemas.openxmlformats.org/officeDocument/2006/relationships" r:embed="rId2" cstate="print"/>
        <a:srcRect/>
        <a:stretch>
          <a:fillRect/>
        </a:stretch>
      </xdr:blipFill>
      <xdr:spPr bwMode="auto">
        <a:xfrm>
          <a:off x="7210425" y="609600"/>
          <a:ext cx="2009775" cy="390525"/>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123825</xdr:colOff>
      <xdr:row>3</xdr:row>
      <xdr:rowOff>95250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619250" y="609600"/>
          <a:ext cx="2209800" cy="400050"/>
        </a:xfrm>
        <a:prstGeom prst="rect">
          <a:avLst/>
        </a:prstGeom>
        <a:noFill/>
        <a:ln w="9525">
          <a:noFill/>
          <a:miter lim="800000"/>
          <a:headEnd/>
          <a:tailEnd/>
        </a:ln>
      </xdr:spPr>
    </xdr:pic>
    <xdr:clientData/>
  </xdr:twoCellAnchor>
  <xdr:twoCellAnchor>
    <xdr:from>
      <xdr:col>11</xdr:col>
      <xdr:colOff>0</xdr:colOff>
      <xdr:row>2</xdr:row>
      <xdr:rowOff>0</xdr:rowOff>
    </xdr:from>
    <xdr:to>
      <xdr:col>12</xdr:col>
      <xdr:colOff>1285875</xdr:colOff>
      <xdr:row>3</xdr:row>
      <xdr:rowOff>85725</xdr:rowOff>
    </xdr:to>
    <xdr:pic>
      <xdr:nvPicPr>
        <xdr:cNvPr id="3" name="Picture 1" descr="wendi sig.jpg"/>
        <xdr:cNvPicPr>
          <a:picLocks noChangeAspect="1" noChangeArrowheads="1"/>
        </xdr:cNvPicPr>
      </xdr:nvPicPr>
      <xdr:blipFill>
        <a:blip xmlns:r="http://schemas.openxmlformats.org/officeDocument/2006/relationships" r:embed="rId2" cstate="print"/>
        <a:srcRect/>
        <a:stretch>
          <a:fillRect/>
        </a:stretch>
      </xdr:blipFill>
      <xdr:spPr bwMode="auto">
        <a:xfrm>
          <a:off x="7191375" y="609600"/>
          <a:ext cx="2009775" cy="390525"/>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142875</xdr:colOff>
      <xdr:row>2</xdr:row>
      <xdr:rowOff>38100</xdr:rowOff>
    </xdr:from>
    <xdr:to>
      <xdr:col>4</xdr:col>
      <xdr:colOff>133350</xdr:colOff>
      <xdr:row>3</xdr:row>
      <xdr:rowOff>28575</xdr:rowOff>
    </xdr:to>
    <xdr:pic>
      <xdr:nvPicPr>
        <xdr:cNvPr id="2" name="Picture 1" descr="wendi sig.tif"/>
        <xdr:cNvPicPr>
          <a:picLocks noChangeAspect="1"/>
        </xdr:cNvPicPr>
      </xdr:nvPicPr>
      <xdr:blipFill>
        <a:blip xmlns:r="http://schemas.openxmlformats.org/officeDocument/2006/relationships" r:embed="rId1" cstate="print"/>
        <a:srcRect/>
        <a:stretch>
          <a:fillRect/>
        </a:stretch>
      </xdr:blipFill>
      <xdr:spPr bwMode="auto">
        <a:xfrm>
          <a:off x="1762125" y="647700"/>
          <a:ext cx="1495425" cy="295275"/>
        </a:xfrm>
        <a:prstGeom prst="rect">
          <a:avLst/>
        </a:prstGeom>
        <a:noFill/>
        <a:ln w="9525">
          <a:noFill/>
          <a:miter lim="800000"/>
          <a:headEnd/>
          <a:tailEnd/>
        </a:ln>
      </xdr:spPr>
    </xdr:pic>
    <xdr:clientData/>
  </xdr:twoCellAnchor>
  <xdr:twoCellAnchor>
    <xdr:from>
      <xdr:col>11</xdr:col>
      <xdr:colOff>609600</xdr:colOff>
      <xdr:row>1</xdr:row>
      <xdr:rowOff>295275</xdr:rowOff>
    </xdr:from>
    <xdr:to>
      <xdr:col>12</xdr:col>
      <xdr:colOff>1590675</xdr:colOff>
      <xdr:row>3</xdr:row>
      <xdr:rowOff>304800</xdr:rowOff>
    </xdr:to>
    <xdr:pic>
      <xdr:nvPicPr>
        <xdr:cNvPr id="3" name="Picture 1" descr="cid:image001.png@01CFA672.8296B0B0"/>
        <xdr:cNvPicPr>
          <a:picLocks noChangeAspect="1" noChangeArrowheads="1"/>
        </xdr:cNvPicPr>
      </xdr:nvPicPr>
      <xdr:blipFill>
        <a:blip xmlns:r="http://schemas.openxmlformats.org/officeDocument/2006/relationships" r:embed="rId2" r:link="rId3" cstate="print"/>
        <a:srcRect/>
        <a:stretch>
          <a:fillRect/>
        </a:stretch>
      </xdr:blipFill>
      <xdr:spPr bwMode="auto">
        <a:xfrm>
          <a:off x="7820025" y="600075"/>
          <a:ext cx="1704975" cy="619125"/>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4</xdr:col>
      <xdr:colOff>9525</xdr:colOff>
      <xdr:row>2</xdr:row>
      <xdr:rowOff>295275</xdr:rowOff>
    </xdr:to>
    <xdr:pic>
      <xdr:nvPicPr>
        <xdr:cNvPr id="2" name="Picture 1" descr="wendi sig.tif"/>
        <xdr:cNvPicPr>
          <a:picLocks noChangeAspect="1"/>
        </xdr:cNvPicPr>
      </xdr:nvPicPr>
      <xdr:blipFill>
        <a:blip xmlns:r="http://schemas.openxmlformats.org/officeDocument/2006/relationships" r:embed="rId1" cstate="print"/>
        <a:srcRect/>
        <a:stretch>
          <a:fillRect/>
        </a:stretch>
      </xdr:blipFill>
      <xdr:spPr bwMode="auto">
        <a:xfrm>
          <a:off x="1619250" y="609600"/>
          <a:ext cx="1514475" cy="295275"/>
        </a:xfrm>
        <a:prstGeom prst="rect">
          <a:avLst/>
        </a:prstGeom>
        <a:noFill/>
        <a:ln w="9525">
          <a:noFill/>
          <a:miter lim="800000"/>
          <a:headEnd/>
          <a:tailEnd/>
        </a:ln>
      </xdr:spPr>
    </xdr:pic>
    <xdr:clientData/>
  </xdr:twoCellAnchor>
  <xdr:twoCellAnchor>
    <xdr:from>
      <xdr:col>11</xdr:col>
      <xdr:colOff>133350</xdr:colOff>
      <xdr:row>1</xdr:row>
      <xdr:rowOff>28575</xdr:rowOff>
    </xdr:from>
    <xdr:to>
      <xdr:col>12</xdr:col>
      <xdr:colOff>1800225</xdr:colOff>
      <xdr:row>3</xdr:row>
      <xdr:rowOff>295275</xdr:rowOff>
    </xdr:to>
    <xdr:pic>
      <xdr:nvPicPr>
        <xdr:cNvPr id="3" name="Picture 1" descr="cid:image001.png@01CFA672.8296B0B0"/>
        <xdr:cNvPicPr>
          <a:picLocks noChangeAspect="1" noChangeArrowheads="1"/>
        </xdr:cNvPicPr>
      </xdr:nvPicPr>
      <xdr:blipFill>
        <a:blip xmlns:r="http://schemas.openxmlformats.org/officeDocument/2006/relationships" r:embed="rId2" r:link="rId3" cstate="print"/>
        <a:srcRect/>
        <a:stretch>
          <a:fillRect/>
        </a:stretch>
      </xdr:blipFill>
      <xdr:spPr bwMode="auto">
        <a:xfrm>
          <a:off x="7324725" y="333375"/>
          <a:ext cx="2390775" cy="87630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5</xdr:col>
      <xdr:colOff>409575</xdr:colOff>
      <xdr:row>3</xdr:row>
      <xdr:rowOff>152400</xdr:rowOff>
    </xdr:to>
    <xdr:pic>
      <xdr:nvPicPr>
        <xdr:cNvPr id="2" name="Picture 1"/>
        <xdr:cNvPicPr>
          <a:picLocks noChangeAspect="1"/>
        </xdr:cNvPicPr>
      </xdr:nvPicPr>
      <xdr:blipFill>
        <a:blip xmlns:r="http://schemas.openxmlformats.org/officeDocument/2006/relationships" r:embed="rId1" cstate="print"/>
        <a:srcRect/>
        <a:stretch>
          <a:fillRect/>
        </a:stretch>
      </xdr:blipFill>
      <xdr:spPr bwMode="auto">
        <a:xfrm>
          <a:off x="1609725" y="609600"/>
          <a:ext cx="2486025" cy="457200"/>
        </a:xfrm>
        <a:prstGeom prst="rect">
          <a:avLst/>
        </a:prstGeom>
        <a:noFill/>
        <a:ln w="9525">
          <a:noFill/>
          <a:miter lim="800000"/>
          <a:headEnd/>
          <a:tailEnd/>
        </a:ln>
      </xdr:spPr>
    </xdr:pic>
    <xdr:clientData/>
  </xdr:twoCellAnchor>
  <xdr:twoCellAnchor editAs="oneCell">
    <xdr:from>
      <xdr:col>11</xdr:col>
      <xdr:colOff>0</xdr:colOff>
      <xdr:row>2</xdr:row>
      <xdr:rowOff>0</xdr:rowOff>
    </xdr:from>
    <xdr:to>
      <xdr:col>12</xdr:col>
      <xdr:colOff>1285875</xdr:colOff>
      <xdr:row>3</xdr:row>
      <xdr:rowOff>85725</xdr:rowOff>
    </xdr:to>
    <xdr:pic>
      <xdr:nvPicPr>
        <xdr:cNvPr id="3" name="Picture 2" descr="wendi sig.jpg"/>
        <xdr:cNvPicPr>
          <a:picLocks noChangeAspect="1"/>
        </xdr:cNvPicPr>
      </xdr:nvPicPr>
      <xdr:blipFill>
        <a:blip xmlns:r="http://schemas.openxmlformats.org/officeDocument/2006/relationships" r:embed="rId2" cstate="print"/>
        <a:srcRect/>
        <a:stretch>
          <a:fillRect/>
        </a:stretch>
      </xdr:blipFill>
      <xdr:spPr bwMode="auto">
        <a:xfrm>
          <a:off x="7191375" y="609600"/>
          <a:ext cx="2009775" cy="39052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5</xdr:col>
      <xdr:colOff>409575</xdr:colOff>
      <xdr:row>3</xdr:row>
      <xdr:rowOff>152400</xdr:rowOff>
    </xdr:to>
    <xdr:pic>
      <xdr:nvPicPr>
        <xdr:cNvPr id="2" name="Picture 1"/>
        <xdr:cNvPicPr>
          <a:picLocks noChangeAspect="1"/>
        </xdr:cNvPicPr>
      </xdr:nvPicPr>
      <xdr:blipFill>
        <a:blip xmlns:r="http://schemas.openxmlformats.org/officeDocument/2006/relationships" r:embed="rId1" cstate="print"/>
        <a:srcRect/>
        <a:stretch>
          <a:fillRect/>
        </a:stretch>
      </xdr:blipFill>
      <xdr:spPr bwMode="auto">
        <a:xfrm>
          <a:off x="1609725" y="609600"/>
          <a:ext cx="2486025" cy="457200"/>
        </a:xfrm>
        <a:prstGeom prst="rect">
          <a:avLst/>
        </a:prstGeom>
        <a:noFill/>
        <a:ln w="9525">
          <a:noFill/>
          <a:miter lim="800000"/>
          <a:headEnd/>
          <a:tailEnd/>
        </a:ln>
      </xdr:spPr>
    </xdr:pic>
    <xdr:clientData/>
  </xdr:twoCellAnchor>
  <xdr:twoCellAnchor editAs="oneCell">
    <xdr:from>
      <xdr:col>11</xdr:col>
      <xdr:colOff>0</xdr:colOff>
      <xdr:row>2</xdr:row>
      <xdr:rowOff>0</xdr:rowOff>
    </xdr:from>
    <xdr:to>
      <xdr:col>12</xdr:col>
      <xdr:colOff>1285875</xdr:colOff>
      <xdr:row>3</xdr:row>
      <xdr:rowOff>85725</xdr:rowOff>
    </xdr:to>
    <xdr:pic>
      <xdr:nvPicPr>
        <xdr:cNvPr id="3" name="Picture 2" descr="wendi sig.jpg"/>
        <xdr:cNvPicPr>
          <a:picLocks noChangeAspect="1"/>
        </xdr:cNvPicPr>
      </xdr:nvPicPr>
      <xdr:blipFill>
        <a:blip xmlns:r="http://schemas.openxmlformats.org/officeDocument/2006/relationships" r:embed="rId2" cstate="print"/>
        <a:srcRect/>
        <a:stretch>
          <a:fillRect/>
        </a:stretch>
      </xdr:blipFill>
      <xdr:spPr bwMode="auto">
        <a:xfrm>
          <a:off x="7172325" y="609600"/>
          <a:ext cx="2009775" cy="3905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2</xdr:row>
      <xdr:rowOff>0</xdr:rowOff>
    </xdr:from>
    <xdr:to>
      <xdr:col>12</xdr:col>
      <xdr:colOff>1285875</xdr:colOff>
      <xdr:row>3</xdr:row>
      <xdr:rowOff>85725</xdr:rowOff>
    </xdr:to>
    <xdr:pic>
      <xdr:nvPicPr>
        <xdr:cNvPr id="2" name="Picture 1" descr="wendi sig.jpg"/>
        <xdr:cNvPicPr>
          <a:picLocks noChangeAspect="1" noChangeArrowheads="1"/>
        </xdr:cNvPicPr>
      </xdr:nvPicPr>
      <xdr:blipFill>
        <a:blip xmlns:r="http://schemas.openxmlformats.org/officeDocument/2006/relationships" r:embed="rId1" cstate="print"/>
        <a:srcRect/>
        <a:stretch>
          <a:fillRect/>
        </a:stretch>
      </xdr:blipFill>
      <xdr:spPr bwMode="auto">
        <a:xfrm>
          <a:off x="7191375" y="609600"/>
          <a:ext cx="2009775" cy="390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123825</xdr:colOff>
      <xdr:row>3</xdr:row>
      <xdr:rowOff>95250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619250" y="609600"/>
          <a:ext cx="2209800" cy="400050"/>
        </a:xfrm>
        <a:prstGeom prst="rect">
          <a:avLst/>
        </a:prstGeom>
        <a:noFill/>
        <a:ln w="9525">
          <a:noFill/>
          <a:miter lim="800000"/>
          <a:headEnd/>
          <a:tailEnd/>
        </a:ln>
      </xdr:spPr>
    </xdr:pic>
    <xdr:clientData/>
  </xdr:twoCellAnchor>
  <xdr:twoCellAnchor>
    <xdr:from>
      <xdr:col>11</xdr:col>
      <xdr:colOff>0</xdr:colOff>
      <xdr:row>2</xdr:row>
      <xdr:rowOff>0</xdr:rowOff>
    </xdr:from>
    <xdr:to>
      <xdr:col>12</xdr:col>
      <xdr:colOff>1285875</xdr:colOff>
      <xdr:row>3</xdr:row>
      <xdr:rowOff>85725</xdr:rowOff>
    </xdr:to>
    <xdr:pic>
      <xdr:nvPicPr>
        <xdr:cNvPr id="3" name="Picture 1" descr="wendi sig.jpg"/>
        <xdr:cNvPicPr>
          <a:picLocks noChangeAspect="1" noChangeArrowheads="1"/>
        </xdr:cNvPicPr>
      </xdr:nvPicPr>
      <xdr:blipFill>
        <a:blip xmlns:r="http://schemas.openxmlformats.org/officeDocument/2006/relationships" r:embed="rId2" cstate="print"/>
        <a:srcRect/>
        <a:stretch>
          <a:fillRect/>
        </a:stretch>
      </xdr:blipFill>
      <xdr:spPr bwMode="auto">
        <a:xfrm>
          <a:off x="7210425" y="609600"/>
          <a:ext cx="2009775" cy="3905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123825</xdr:colOff>
      <xdr:row>3</xdr:row>
      <xdr:rowOff>95250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619250" y="609600"/>
          <a:ext cx="2209800" cy="400050"/>
        </a:xfrm>
        <a:prstGeom prst="rect">
          <a:avLst/>
        </a:prstGeom>
        <a:noFill/>
        <a:ln w="9525">
          <a:noFill/>
          <a:miter lim="800000"/>
          <a:headEnd/>
          <a:tailEnd/>
        </a:ln>
      </xdr:spPr>
    </xdr:pic>
    <xdr:clientData/>
  </xdr:twoCellAnchor>
  <xdr:twoCellAnchor>
    <xdr:from>
      <xdr:col>11</xdr:col>
      <xdr:colOff>0</xdr:colOff>
      <xdr:row>2</xdr:row>
      <xdr:rowOff>0</xdr:rowOff>
    </xdr:from>
    <xdr:to>
      <xdr:col>12</xdr:col>
      <xdr:colOff>1285875</xdr:colOff>
      <xdr:row>3</xdr:row>
      <xdr:rowOff>85725</xdr:rowOff>
    </xdr:to>
    <xdr:pic>
      <xdr:nvPicPr>
        <xdr:cNvPr id="3" name="Picture 1" descr="wendi sig.jpg"/>
        <xdr:cNvPicPr>
          <a:picLocks noChangeAspect="1" noChangeArrowheads="1"/>
        </xdr:cNvPicPr>
      </xdr:nvPicPr>
      <xdr:blipFill>
        <a:blip xmlns:r="http://schemas.openxmlformats.org/officeDocument/2006/relationships" r:embed="rId2" cstate="print"/>
        <a:srcRect/>
        <a:stretch>
          <a:fillRect/>
        </a:stretch>
      </xdr:blipFill>
      <xdr:spPr bwMode="auto">
        <a:xfrm>
          <a:off x="7191375" y="609600"/>
          <a:ext cx="2009775"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123825</xdr:colOff>
      <xdr:row>3</xdr:row>
      <xdr:rowOff>95250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619250" y="609600"/>
          <a:ext cx="2209800" cy="400050"/>
        </a:xfrm>
        <a:prstGeom prst="rect">
          <a:avLst/>
        </a:prstGeom>
        <a:noFill/>
        <a:ln w="9525">
          <a:noFill/>
          <a:miter lim="800000"/>
          <a:headEnd/>
          <a:tailEnd/>
        </a:ln>
      </xdr:spPr>
    </xdr:pic>
    <xdr:clientData/>
  </xdr:twoCellAnchor>
  <xdr:twoCellAnchor>
    <xdr:from>
      <xdr:col>11</xdr:col>
      <xdr:colOff>0</xdr:colOff>
      <xdr:row>2</xdr:row>
      <xdr:rowOff>0</xdr:rowOff>
    </xdr:from>
    <xdr:to>
      <xdr:col>12</xdr:col>
      <xdr:colOff>1285875</xdr:colOff>
      <xdr:row>3</xdr:row>
      <xdr:rowOff>85725</xdr:rowOff>
    </xdr:to>
    <xdr:pic>
      <xdr:nvPicPr>
        <xdr:cNvPr id="3" name="Picture 1" descr="wendi sig.jpg"/>
        <xdr:cNvPicPr>
          <a:picLocks noChangeAspect="1" noChangeArrowheads="1"/>
        </xdr:cNvPicPr>
      </xdr:nvPicPr>
      <xdr:blipFill>
        <a:blip xmlns:r="http://schemas.openxmlformats.org/officeDocument/2006/relationships" r:embed="rId2" cstate="print"/>
        <a:srcRect/>
        <a:stretch>
          <a:fillRect/>
        </a:stretch>
      </xdr:blipFill>
      <xdr:spPr bwMode="auto">
        <a:xfrm>
          <a:off x="7191375" y="609600"/>
          <a:ext cx="2009775" cy="3905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4</xdr:col>
      <xdr:colOff>9525</xdr:colOff>
      <xdr:row>2</xdr:row>
      <xdr:rowOff>295275</xdr:rowOff>
    </xdr:to>
    <xdr:pic>
      <xdr:nvPicPr>
        <xdr:cNvPr id="2" name="Picture 1" descr="wendi sig.tif"/>
        <xdr:cNvPicPr>
          <a:picLocks noChangeAspect="1"/>
        </xdr:cNvPicPr>
      </xdr:nvPicPr>
      <xdr:blipFill>
        <a:blip xmlns:r="http://schemas.openxmlformats.org/officeDocument/2006/relationships" r:embed="rId1" cstate="print"/>
        <a:srcRect/>
        <a:stretch>
          <a:fillRect/>
        </a:stretch>
      </xdr:blipFill>
      <xdr:spPr bwMode="auto">
        <a:xfrm>
          <a:off x="1619250" y="609600"/>
          <a:ext cx="1514475" cy="295275"/>
        </a:xfrm>
        <a:prstGeom prst="rect">
          <a:avLst/>
        </a:prstGeom>
        <a:noFill/>
        <a:ln w="9525">
          <a:noFill/>
          <a:miter lim="800000"/>
          <a:headEnd/>
          <a:tailEnd/>
        </a:ln>
      </xdr:spPr>
    </xdr:pic>
    <xdr:clientData/>
  </xdr:twoCellAnchor>
  <xdr:twoCellAnchor>
    <xdr:from>
      <xdr:col>11</xdr:col>
      <xdr:colOff>133350</xdr:colOff>
      <xdr:row>1</xdr:row>
      <xdr:rowOff>28575</xdr:rowOff>
    </xdr:from>
    <xdr:to>
      <xdr:col>12</xdr:col>
      <xdr:colOff>1800225</xdr:colOff>
      <xdr:row>3</xdr:row>
      <xdr:rowOff>295275</xdr:rowOff>
    </xdr:to>
    <xdr:pic>
      <xdr:nvPicPr>
        <xdr:cNvPr id="3" name="Picture 1" descr="cid:image001.png@01CFA672.8296B0B0"/>
        <xdr:cNvPicPr>
          <a:picLocks noChangeAspect="1" noChangeArrowheads="1"/>
        </xdr:cNvPicPr>
      </xdr:nvPicPr>
      <xdr:blipFill>
        <a:blip xmlns:r="http://schemas.openxmlformats.org/officeDocument/2006/relationships" r:embed="rId2" r:link="rId3" cstate="print"/>
        <a:srcRect/>
        <a:stretch>
          <a:fillRect/>
        </a:stretch>
      </xdr:blipFill>
      <xdr:spPr bwMode="auto">
        <a:xfrm>
          <a:off x="7324725" y="333375"/>
          <a:ext cx="2390775" cy="8763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419100</xdr:colOff>
      <xdr:row>2</xdr:row>
      <xdr:rowOff>57150</xdr:rowOff>
    </xdr:from>
    <xdr:to>
      <xdr:col>4</xdr:col>
      <xdr:colOff>323850</xdr:colOff>
      <xdr:row>3</xdr:row>
      <xdr:rowOff>142875</xdr:rowOff>
    </xdr:to>
    <xdr:pic>
      <xdr:nvPicPr>
        <xdr:cNvPr id="2" name="Picture 1" descr="wendi sig.tif"/>
        <xdr:cNvPicPr>
          <a:picLocks noChangeAspect="1"/>
        </xdr:cNvPicPr>
      </xdr:nvPicPr>
      <xdr:blipFill>
        <a:blip xmlns:r="http://schemas.openxmlformats.org/officeDocument/2006/relationships" r:embed="rId1" cstate="print"/>
        <a:srcRect/>
        <a:stretch>
          <a:fillRect/>
        </a:stretch>
      </xdr:blipFill>
      <xdr:spPr bwMode="auto">
        <a:xfrm>
          <a:off x="1457325" y="666750"/>
          <a:ext cx="1990725" cy="390525"/>
        </a:xfrm>
        <a:prstGeom prst="rect">
          <a:avLst/>
        </a:prstGeom>
        <a:noFill/>
        <a:ln w="9525">
          <a:noFill/>
          <a:miter lim="800000"/>
          <a:headEnd/>
          <a:tailEnd/>
        </a:ln>
      </xdr:spPr>
    </xdr:pic>
    <xdr:clientData/>
  </xdr:twoCellAnchor>
  <xdr:twoCellAnchor>
    <xdr:from>
      <xdr:col>11</xdr:col>
      <xdr:colOff>123825</xdr:colOff>
      <xdr:row>1</xdr:row>
      <xdr:rowOff>76200</xdr:rowOff>
    </xdr:from>
    <xdr:to>
      <xdr:col>12</xdr:col>
      <xdr:colOff>1343025</xdr:colOff>
      <xdr:row>3</xdr:row>
      <xdr:rowOff>180975</xdr:rowOff>
    </xdr:to>
    <xdr:pic>
      <xdr:nvPicPr>
        <xdr:cNvPr id="3" name="Picture 1" descr="cid:image001.png@01CFA672.8296B0B0"/>
        <xdr:cNvPicPr>
          <a:picLocks noChangeAspect="1" noChangeArrowheads="1"/>
        </xdr:cNvPicPr>
      </xdr:nvPicPr>
      <xdr:blipFill>
        <a:blip xmlns:r="http://schemas.openxmlformats.org/officeDocument/2006/relationships" r:embed="rId2" r:link="rId3" cstate="print"/>
        <a:srcRect/>
        <a:stretch>
          <a:fillRect/>
        </a:stretch>
      </xdr:blipFill>
      <xdr:spPr bwMode="auto">
        <a:xfrm>
          <a:off x="7315200" y="381000"/>
          <a:ext cx="1943100" cy="71437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5</xdr:col>
      <xdr:colOff>428625</xdr:colOff>
      <xdr:row>3</xdr:row>
      <xdr:rowOff>152400</xdr:rowOff>
    </xdr:to>
    <xdr:pic>
      <xdr:nvPicPr>
        <xdr:cNvPr id="2" name="Picture 1"/>
        <xdr:cNvPicPr>
          <a:picLocks noChangeAspect="1"/>
        </xdr:cNvPicPr>
      </xdr:nvPicPr>
      <xdr:blipFill>
        <a:blip xmlns:r="http://schemas.openxmlformats.org/officeDocument/2006/relationships" r:embed="rId1" cstate="print"/>
        <a:srcRect/>
        <a:stretch>
          <a:fillRect/>
        </a:stretch>
      </xdr:blipFill>
      <xdr:spPr bwMode="auto">
        <a:xfrm>
          <a:off x="1609725" y="609600"/>
          <a:ext cx="2505075" cy="457200"/>
        </a:xfrm>
        <a:prstGeom prst="rect">
          <a:avLst/>
        </a:prstGeom>
        <a:noFill/>
        <a:ln w="9525">
          <a:noFill/>
          <a:miter lim="800000"/>
          <a:headEnd/>
          <a:tailEnd/>
        </a:ln>
      </xdr:spPr>
    </xdr:pic>
    <xdr:clientData/>
  </xdr:twoCellAnchor>
  <xdr:twoCellAnchor>
    <xdr:from>
      <xdr:col>11</xdr:col>
      <xdr:colOff>0</xdr:colOff>
      <xdr:row>2</xdr:row>
      <xdr:rowOff>0</xdr:rowOff>
    </xdr:from>
    <xdr:to>
      <xdr:col>12</xdr:col>
      <xdr:colOff>1285875</xdr:colOff>
      <xdr:row>3</xdr:row>
      <xdr:rowOff>85725</xdr:rowOff>
    </xdr:to>
    <xdr:pic>
      <xdr:nvPicPr>
        <xdr:cNvPr id="3" name="Picture 1" descr="wendi sig.jpg"/>
        <xdr:cNvPicPr>
          <a:picLocks noChangeAspect="1" noChangeArrowheads="1"/>
        </xdr:cNvPicPr>
      </xdr:nvPicPr>
      <xdr:blipFill>
        <a:blip xmlns:r="http://schemas.openxmlformats.org/officeDocument/2006/relationships" r:embed="rId2" cstate="print"/>
        <a:srcRect/>
        <a:stretch>
          <a:fillRect/>
        </a:stretch>
      </xdr:blipFill>
      <xdr:spPr bwMode="auto">
        <a:xfrm>
          <a:off x="7191375" y="609600"/>
          <a:ext cx="2009775" cy="39052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5</xdr:col>
      <xdr:colOff>438150</xdr:colOff>
      <xdr:row>3</xdr:row>
      <xdr:rowOff>152400</xdr:rowOff>
    </xdr:to>
    <xdr:pic>
      <xdr:nvPicPr>
        <xdr:cNvPr id="2" name="Picture 1"/>
        <xdr:cNvPicPr>
          <a:picLocks noChangeAspect="1"/>
        </xdr:cNvPicPr>
      </xdr:nvPicPr>
      <xdr:blipFill>
        <a:blip xmlns:r="http://schemas.openxmlformats.org/officeDocument/2006/relationships" r:embed="rId1" cstate="print"/>
        <a:srcRect/>
        <a:stretch>
          <a:fillRect/>
        </a:stretch>
      </xdr:blipFill>
      <xdr:spPr bwMode="auto">
        <a:xfrm>
          <a:off x="1609725" y="609600"/>
          <a:ext cx="2514600" cy="457200"/>
        </a:xfrm>
        <a:prstGeom prst="rect">
          <a:avLst/>
        </a:prstGeom>
        <a:noFill/>
        <a:ln w="9525">
          <a:noFill/>
          <a:miter lim="800000"/>
          <a:headEnd/>
          <a:tailEnd/>
        </a:ln>
      </xdr:spPr>
    </xdr:pic>
    <xdr:clientData/>
  </xdr:twoCellAnchor>
  <xdr:twoCellAnchor>
    <xdr:from>
      <xdr:col>11</xdr:col>
      <xdr:colOff>0</xdr:colOff>
      <xdr:row>2</xdr:row>
      <xdr:rowOff>0</xdr:rowOff>
    </xdr:from>
    <xdr:to>
      <xdr:col>12</xdr:col>
      <xdr:colOff>1285875</xdr:colOff>
      <xdr:row>3</xdr:row>
      <xdr:rowOff>85725</xdr:rowOff>
    </xdr:to>
    <xdr:pic>
      <xdr:nvPicPr>
        <xdr:cNvPr id="3" name="Picture 1" descr="wendi sig.jpg"/>
        <xdr:cNvPicPr>
          <a:picLocks noChangeAspect="1" noChangeArrowheads="1"/>
        </xdr:cNvPicPr>
      </xdr:nvPicPr>
      <xdr:blipFill>
        <a:blip xmlns:r="http://schemas.openxmlformats.org/officeDocument/2006/relationships" r:embed="rId2" cstate="print"/>
        <a:srcRect/>
        <a:stretch>
          <a:fillRect/>
        </a:stretch>
      </xdr:blipFill>
      <xdr:spPr bwMode="auto">
        <a:xfrm>
          <a:off x="7172325" y="609600"/>
          <a:ext cx="2009775" cy="3905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endi/Documents/staff%20management/feb%202011/feb2/Wendi%20Kallins%20Timesheet%20Feb%202011%20-%2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Wendi/Documents/staff%20management/august%202014/2nd/SR2S%20Lou%20Goodwin-Timesheet%20-%20August%20%202014%20%202nd%20Pay%20Perio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endi/Documents/staff%20management/July%202014/SR2S%20Gwen%20Froh%20Timesheet%20-%20July%202014%201st%20Pay%20Period%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Wendi/Documents/staff%20management/July%202014/2nd/SR2S%20%20Gwen%20Froh%20Timesheet%20-%20July%202014%202nd%20Pay%20Perio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Wendi/Documents/staff%20management/July%202014/2nd/Wendi%20Kallins%20-%20Timesheet%20-%20July%20%202014%202nd%20pay%20perio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Wendi/Documents/staff%20management/July%202014/2nd/SR2S%20Lou%20Goodwin-Timesheet%20-%20July%202014%202nd%20Pay%20Perio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Wendi/Documents/staff%20management/august%202014/Wendi%20Kallins%20-%20Timesheet%20-%20August%20%202014%201st%20pay%20perio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Wendi/Documents/staff%20management/august%202014/SR2S%20Gwen%20Froh%20Timesheet%20-%20August%202014%201st%20Pay%20Period.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Wendi/Documents/staff%20management/august%202014/2nd/SR2S%20Gwen%20Froh%20Timesheet%20-%20August%202014%202nd%20Pay%20Period.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Wendi/Documents/staff%20management/august%202014/2nd/Wendi%20Kallins%20-%20Timesheet%20-%20August%20%202014%202nd%20pay%20perio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eek 1"/>
      <sheetName val="Week 2"/>
      <sheetName val="Week 3"/>
      <sheetName val="Summary"/>
    </sheetNames>
    <sheetDataSet>
      <sheetData sheetId="0">
        <row r="34">
          <cell r="B34" t="str">
            <v>Administration</v>
          </cell>
        </row>
        <row r="35">
          <cell r="B35" t="str">
            <v>Women on Wheels</v>
          </cell>
        </row>
        <row r="36">
          <cell r="B36" t="str">
            <v>Contract Dev</v>
          </cell>
        </row>
        <row r="39">
          <cell r="B39" t="str">
            <v>Partnership volunteer</v>
          </cell>
        </row>
      </sheetData>
      <sheetData sheetId="1"/>
      <sheetData sheetId="2"/>
      <sheetData sheetId="3"/>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Week 1"/>
      <sheetName val="Week 2"/>
      <sheetName val="Week 3"/>
      <sheetName val="Week 4"/>
      <sheetName val="Summary"/>
    </sheetNames>
    <sheetDataSet>
      <sheetData sheetId="0">
        <row r="1">
          <cell r="A1" t="str">
            <v>MCBC/SR2S TIMESHEET</v>
          </cell>
        </row>
        <row r="2">
          <cell r="A2" t="str">
            <v>Employee:</v>
          </cell>
          <cell r="C2" t="str">
            <v>Lou Goodwin</v>
          </cell>
          <cell r="G2" t="str">
            <v>Week Starting:</v>
          </cell>
          <cell r="I2">
            <v>41862</v>
          </cell>
        </row>
        <row r="3">
          <cell r="A3" t="str">
            <v>Signature:</v>
          </cell>
          <cell r="G3" t="str">
            <v>Week Ending:</v>
          </cell>
          <cell r="I3">
            <v>41868</v>
          </cell>
        </row>
        <row r="5">
          <cell r="A5" t="str">
            <v>Work Cat</v>
          </cell>
          <cell r="B5" t="str">
            <v>Task</v>
          </cell>
          <cell r="C5" t="str">
            <v xml:space="preserve">Subtask </v>
          </cell>
          <cell r="D5" t="str">
            <v>School</v>
          </cell>
          <cell r="E5" t="str">
            <v>MON</v>
          </cell>
          <cell r="F5" t="str">
            <v>TUE</v>
          </cell>
          <cell r="G5" t="str">
            <v>WED</v>
          </cell>
          <cell r="H5" t="str">
            <v>THU</v>
          </cell>
          <cell r="I5" t="str">
            <v>FRI</v>
          </cell>
          <cell r="J5">
            <v>21</v>
          </cell>
          <cell r="K5" t="str">
            <v>SUN</v>
          </cell>
          <cell r="L5" t="str">
            <v>TOTALS</v>
          </cell>
          <cell r="M5" t="str">
            <v>Description of Task(s)</v>
          </cell>
        </row>
        <row r="7">
          <cell r="A7" t="str">
            <v>TAM</v>
          </cell>
          <cell r="B7" t="str">
            <v>2E</v>
          </cell>
          <cell r="C7" t="str">
            <v>PD</v>
          </cell>
          <cell r="E7">
            <v>2.5</v>
          </cell>
          <cell r="L7">
            <v>2.5</v>
          </cell>
          <cell r="M7" t="str">
            <v xml:space="preserve">Reading and Responding to emails, researching start dates of schools, planning out 1st school contact. </v>
          </cell>
        </row>
        <row r="8">
          <cell r="A8" t="str">
            <v>TAM</v>
          </cell>
          <cell r="B8" t="str">
            <v>2E</v>
          </cell>
          <cell r="C8" t="str">
            <v>EV</v>
          </cell>
          <cell r="E8">
            <v>1.5</v>
          </cell>
          <cell r="L8">
            <v>1.5</v>
          </cell>
          <cell r="M8" t="str">
            <v>emails to Sinaloa, Novato Police, Gwen, drafting email to announce iWalk.</v>
          </cell>
        </row>
        <row r="9">
          <cell r="A9" t="str">
            <v>TAM</v>
          </cell>
          <cell r="L9">
            <v>0</v>
          </cell>
        </row>
        <row r="10">
          <cell r="A10" t="str">
            <v>TAM</v>
          </cell>
          <cell r="L10">
            <v>0</v>
          </cell>
        </row>
        <row r="11">
          <cell r="A11" t="str">
            <v>TAM</v>
          </cell>
          <cell r="L11">
            <v>0</v>
          </cell>
        </row>
        <row r="12">
          <cell r="A12" t="str">
            <v>TAM</v>
          </cell>
          <cell r="L12">
            <v>0</v>
          </cell>
        </row>
        <row r="13">
          <cell r="A13" t="str">
            <v>TAM</v>
          </cell>
          <cell r="L13">
            <v>0</v>
          </cell>
        </row>
        <row r="14">
          <cell r="A14" t="str">
            <v>TAM</v>
          </cell>
          <cell r="L14">
            <v>0</v>
          </cell>
        </row>
        <row r="15">
          <cell r="A15" t="str">
            <v>TAM</v>
          </cell>
          <cell r="L15">
            <v>0</v>
          </cell>
        </row>
        <row r="16">
          <cell r="A16" t="str">
            <v>TAM</v>
          </cell>
          <cell r="L16">
            <v>0</v>
          </cell>
        </row>
        <row r="17">
          <cell r="A17" t="str">
            <v>TAM</v>
          </cell>
          <cell r="L17">
            <v>0</v>
          </cell>
        </row>
        <row r="18">
          <cell r="A18" t="str">
            <v>TAM</v>
          </cell>
          <cell r="L18">
            <v>0</v>
          </cell>
        </row>
        <row r="19">
          <cell r="A19" t="str">
            <v>TAM</v>
          </cell>
          <cell r="L19">
            <v>0</v>
          </cell>
        </row>
        <row r="20">
          <cell r="A20" t="str">
            <v>TAM</v>
          </cell>
          <cell r="L20">
            <v>0</v>
          </cell>
        </row>
        <row r="21">
          <cell r="A21" t="str">
            <v>TAM</v>
          </cell>
          <cell r="L21">
            <v>0</v>
          </cell>
        </row>
        <row r="22">
          <cell r="A22" t="str">
            <v>TAM</v>
          </cell>
          <cell r="L22">
            <v>0</v>
          </cell>
        </row>
        <row r="23">
          <cell r="A23" t="str">
            <v>TAM</v>
          </cell>
          <cell r="L23">
            <v>0</v>
          </cell>
        </row>
        <row r="24">
          <cell r="A24" t="str">
            <v>TAM</v>
          </cell>
          <cell r="L24">
            <v>0</v>
          </cell>
        </row>
        <row r="25">
          <cell r="A25" t="str">
            <v>TAM</v>
          </cell>
          <cell r="L25">
            <v>0</v>
          </cell>
        </row>
        <row r="26">
          <cell r="A26" t="str">
            <v>TAM</v>
          </cell>
          <cell r="L26">
            <v>0</v>
          </cell>
        </row>
        <row r="27">
          <cell r="A27" t="str">
            <v>TAM</v>
          </cell>
          <cell r="L27">
            <v>0</v>
          </cell>
        </row>
        <row r="28">
          <cell r="A28" t="str">
            <v>TAM</v>
          </cell>
          <cell r="L28">
            <v>0</v>
          </cell>
        </row>
        <row r="29">
          <cell r="A29" t="str">
            <v>TAM</v>
          </cell>
          <cell r="L29">
            <v>0</v>
          </cell>
        </row>
        <row r="30">
          <cell r="A30" t="str">
            <v xml:space="preserve">TOTALS </v>
          </cell>
          <cell r="E30">
            <v>4</v>
          </cell>
          <cell r="F30">
            <v>0</v>
          </cell>
          <cell r="G30">
            <v>0</v>
          </cell>
          <cell r="H30">
            <v>0</v>
          </cell>
          <cell r="I30">
            <v>0</v>
          </cell>
          <cell r="J30">
            <v>0</v>
          </cell>
          <cell r="K30">
            <v>0</v>
          </cell>
          <cell r="L30">
            <v>4</v>
          </cell>
        </row>
        <row r="32">
          <cell r="A32" t="str">
            <v>MCBC</v>
          </cell>
          <cell r="E32" t="str">
            <v>MON</v>
          </cell>
          <cell r="F32" t="str">
            <v>TUE</v>
          </cell>
          <cell r="G32" t="str">
            <v>WED</v>
          </cell>
          <cell r="H32" t="str">
            <v>THU</v>
          </cell>
          <cell r="I32" t="str">
            <v>FRI</v>
          </cell>
          <cell r="J32" t="str">
            <v>SAT</v>
          </cell>
          <cell r="K32" t="str">
            <v>SUN</v>
          </cell>
          <cell r="L32" t="str">
            <v>TOTALS</v>
          </cell>
          <cell r="M32" t="str">
            <v>Description of Task(s)</v>
          </cell>
        </row>
        <row r="34">
          <cell r="A34" t="str">
            <v>Program</v>
          </cell>
          <cell r="B34" t="str">
            <v>Women on Wheels</v>
          </cell>
          <cell r="L34">
            <v>0</v>
          </cell>
        </row>
        <row r="35">
          <cell r="A35" t="str">
            <v>Program</v>
          </cell>
          <cell r="B35" t="str">
            <v xml:space="preserve">Women on Wheels - LCI </v>
          </cell>
          <cell r="L35">
            <v>0</v>
          </cell>
        </row>
        <row r="36">
          <cell r="A36" t="str">
            <v>Program</v>
          </cell>
          <cell r="B36" t="str">
            <v>Basic St Skills</v>
          </cell>
          <cell r="L36">
            <v>0</v>
          </cell>
        </row>
        <row r="37">
          <cell r="A37" t="str">
            <v>Program</v>
          </cell>
          <cell r="B37" t="str">
            <v>Basic St Skills - LCI</v>
          </cell>
          <cell r="L37">
            <v>0</v>
          </cell>
        </row>
        <row r="38">
          <cell r="A38" t="str">
            <v>Program</v>
          </cell>
          <cell r="B38" t="str">
            <v>STAY</v>
          </cell>
          <cell r="E38">
            <v>4</v>
          </cell>
          <cell r="L38">
            <v>4</v>
          </cell>
          <cell r="M38" t="str">
            <v>Meet with Gwen for 1.75 hours to review and modify the Transit Toolkit, plan for coming month. Worked on my own on Solicitation letters and research for TL students Focus topic. Sent email to Robert and Ronny at Marin Transit Authority.</v>
          </cell>
        </row>
        <row r="39">
          <cell r="A39" t="str">
            <v>Program</v>
          </cell>
          <cell r="B39" t="str">
            <v>STAY</v>
          </cell>
          <cell r="F39">
            <v>3.5</v>
          </cell>
          <cell r="L39">
            <v>3.5</v>
          </cell>
          <cell r="M39" t="str">
            <v xml:space="preserve">emails to Marin Transit, Gwen, created a resources page for MSEL students, found pictures to use in student recruitment powerpoint. </v>
          </cell>
        </row>
        <row r="40">
          <cell r="A40" t="str">
            <v>Program</v>
          </cell>
          <cell r="L40">
            <v>0</v>
          </cell>
        </row>
        <row r="41">
          <cell r="A41" t="str">
            <v>Program</v>
          </cell>
          <cell r="L41">
            <v>0</v>
          </cell>
        </row>
        <row r="42">
          <cell r="A42" t="str">
            <v>Program</v>
          </cell>
          <cell r="L42">
            <v>0</v>
          </cell>
        </row>
        <row r="43">
          <cell r="A43" t="str">
            <v>Program</v>
          </cell>
          <cell r="B43" t="str">
            <v>Holiday</v>
          </cell>
          <cell r="L43">
            <v>0</v>
          </cell>
        </row>
        <row r="44">
          <cell r="A44" t="str">
            <v>Program</v>
          </cell>
          <cell r="B44" t="str">
            <v>Vacation</v>
          </cell>
          <cell r="L44">
            <v>0</v>
          </cell>
        </row>
        <row r="45">
          <cell r="A45" t="str">
            <v xml:space="preserve">TOTALS </v>
          </cell>
          <cell r="E45">
            <v>8</v>
          </cell>
          <cell r="F45">
            <v>3.5</v>
          </cell>
          <cell r="G45">
            <v>0</v>
          </cell>
          <cell r="H45">
            <v>0</v>
          </cell>
          <cell r="I45">
            <v>0</v>
          </cell>
          <cell r="J45">
            <v>0</v>
          </cell>
          <cell r="K45">
            <v>0</v>
          </cell>
          <cell r="L45">
            <v>11.5</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Week 1"/>
      <sheetName val="Week 2"/>
      <sheetName val="Week 3"/>
      <sheetName val="Week 4"/>
      <sheetName val="Summary"/>
    </sheetNames>
    <sheetDataSet>
      <sheetData sheetId="0">
        <row r="1">
          <cell r="A1" t="str">
            <v>MCBC/SR2S TIMESHEET</v>
          </cell>
        </row>
        <row r="2">
          <cell r="A2" t="str">
            <v>Employee:</v>
          </cell>
          <cell r="C2" t="str">
            <v>Gwen Froh</v>
          </cell>
          <cell r="G2" t="str">
            <v>Week Starting:</v>
          </cell>
          <cell r="I2">
            <v>41820</v>
          </cell>
        </row>
        <row r="3">
          <cell r="A3" t="str">
            <v>Signature:</v>
          </cell>
          <cell r="G3" t="str">
            <v>Week Ending:</v>
          </cell>
          <cell r="I3">
            <v>41826</v>
          </cell>
        </row>
        <row r="5">
          <cell r="A5" t="str">
            <v>Work Cat</v>
          </cell>
          <cell r="B5" t="str">
            <v>Task</v>
          </cell>
          <cell r="C5" t="str">
            <v xml:space="preserve">Subtask </v>
          </cell>
          <cell r="D5" t="str">
            <v>School</v>
          </cell>
          <cell r="E5" t="str">
            <v>MON</v>
          </cell>
          <cell r="F5" t="str">
            <v>TUE</v>
          </cell>
          <cell r="G5" t="str">
            <v>WED</v>
          </cell>
          <cell r="H5" t="str">
            <v>THU</v>
          </cell>
          <cell r="I5" t="str">
            <v>FRI</v>
          </cell>
          <cell r="J5" t="str">
            <v>SAT</v>
          </cell>
          <cell r="K5" t="str">
            <v>SUN</v>
          </cell>
          <cell r="L5" t="str">
            <v>TOTALS</v>
          </cell>
          <cell r="M5" t="str">
            <v>Description of Task(s)</v>
          </cell>
        </row>
        <row r="7">
          <cell r="A7" t="str">
            <v>TAM</v>
          </cell>
          <cell r="B7" t="str">
            <v>2E</v>
          </cell>
          <cell r="C7" t="str">
            <v>CM</v>
          </cell>
          <cell r="F7">
            <v>0.5</v>
          </cell>
          <cell r="I7">
            <v>0.5</v>
          </cell>
          <cell r="L7">
            <v>1</v>
          </cell>
          <cell r="M7" t="str">
            <v>Communication with staff; scheduling meetings/ iWalk poster design</v>
          </cell>
        </row>
        <row r="8">
          <cell r="A8" t="str">
            <v>TAM</v>
          </cell>
          <cell r="L8">
            <v>0</v>
          </cell>
        </row>
        <row r="9">
          <cell r="A9" t="str">
            <v>TAM</v>
          </cell>
          <cell r="L9">
            <v>0</v>
          </cell>
        </row>
        <row r="10">
          <cell r="A10" t="str">
            <v>TAM</v>
          </cell>
          <cell r="L10">
            <v>0</v>
          </cell>
        </row>
        <row r="11">
          <cell r="A11" t="str">
            <v>TAM</v>
          </cell>
          <cell r="L11">
            <v>0</v>
          </cell>
        </row>
        <row r="12">
          <cell r="A12" t="str">
            <v>TAM</v>
          </cell>
          <cell r="L12">
            <v>0</v>
          </cell>
        </row>
        <row r="13">
          <cell r="A13" t="str">
            <v>TAM</v>
          </cell>
          <cell r="L13">
            <v>0</v>
          </cell>
        </row>
        <row r="14">
          <cell r="A14" t="str">
            <v>TAM</v>
          </cell>
          <cell r="L14">
            <v>0</v>
          </cell>
        </row>
        <row r="15">
          <cell r="A15" t="str">
            <v>TAM</v>
          </cell>
          <cell r="L15">
            <v>0</v>
          </cell>
        </row>
        <row r="16">
          <cell r="A16" t="str">
            <v>TAM</v>
          </cell>
          <cell r="L16">
            <v>0</v>
          </cell>
        </row>
        <row r="17">
          <cell r="A17" t="str">
            <v>TAM</v>
          </cell>
          <cell r="L17">
            <v>0</v>
          </cell>
        </row>
        <row r="18">
          <cell r="A18" t="str">
            <v>TAM</v>
          </cell>
          <cell r="L18">
            <v>0</v>
          </cell>
        </row>
        <row r="19">
          <cell r="A19" t="str">
            <v>TAM</v>
          </cell>
          <cell r="L19">
            <v>0</v>
          </cell>
        </row>
        <row r="20">
          <cell r="A20" t="str">
            <v>TAM</v>
          </cell>
          <cell r="L20">
            <v>0</v>
          </cell>
        </row>
        <row r="21">
          <cell r="A21" t="str">
            <v>TAM</v>
          </cell>
          <cell r="L21">
            <v>0</v>
          </cell>
        </row>
        <row r="22">
          <cell r="A22" t="str">
            <v>TAM</v>
          </cell>
          <cell r="L22">
            <v>0</v>
          </cell>
        </row>
        <row r="23">
          <cell r="A23" t="str">
            <v>TAM</v>
          </cell>
          <cell r="L23">
            <v>0</v>
          </cell>
        </row>
        <row r="24">
          <cell r="A24" t="str">
            <v>TAM</v>
          </cell>
          <cell r="L24">
            <v>0</v>
          </cell>
        </row>
        <row r="25">
          <cell r="A25" t="str">
            <v>TAM</v>
          </cell>
          <cell r="L25">
            <v>0</v>
          </cell>
        </row>
        <row r="26">
          <cell r="A26" t="str">
            <v>TAM</v>
          </cell>
          <cell r="L26">
            <v>0</v>
          </cell>
        </row>
        <row r="27">
          <cell r="A27" t="str">
            <v>TAM</v>
          </cell>
          <cell r="L27">
            <v>0</v>
          </cell>
        </row>
        <row r="28">
          <cell r="A28" t="str">
            <v>TAM</v>
          </cell>
          <cell r="L28">
            <v>0</v>
          </cell>
        </row>
        <row r="29">
          <cell r="A29" t="str">
            <v>TAM</v>
          </cell>
          <cell r="L29">
            <v>0</v>
          </cell>
        </row>
        <row r="30">
          <cell r="A30" t="str">
            <v xml:space="preserve">TOTALS </v>
          </cell>
          <cell r="E30">
            <v>0</v>
          </cell>
          <cell r="F30">
            <v>0.5</v>
          </cell>
          <cell r="G30">
            <v>0</v>
          </cell>
          <cell r="H30">
            <v>0</v>
          </cell>
          <cell r="I30">
            <v>0.5</v>
          </cell>
          <cell r="J30">
            <v>0</v>
          </cell>
          <cell r="K30">
            <v>0</v>
          </cell>
          <cell r="L30">
            <v>1</v>
          </cell>
        </row>
        <row r="32">
          <cell r="A32" t="str">
            <v>MCBC</v>
          </cell>
          <cell r="E32" t="str">
            <v>MON</v>
          </cell>
          <cell r="F32" t="str">
            <v>TUE</v>
          </cell>
          <cell r="G32" t="str">
            <v>WED</v>
          </cell>
          <cell r="H32" t="str">
            <v>THU</v>
          </cell>
          <cell r="I32" t="str">
            <v>FRI</v>
          </cell>
          <cell r="J32" t="str">
            <v>SAT</v>
          </cell>
          <cell r="K32" t="str">
            <v>SUN</v>
          </cell>
          <cell r="L32" t="str">
            <v>TOTALS</v>
          </cell>
          <cell r="M32" t="str">
            <v>Description of Task(s)</v>
          </cell>
        </row>
        <row r="34">
          <cell r="A34" t="str">
            <v>Program</v>
          </cell>
          <cell r="B34" t="str">
            <v>Women on Wheels</v>
          </cell>
          <cell r="L34">
            <v>0</v>
          </cell>
        </row>
        <row r="35">
          <cell r="A35" t="str">
            <v>Program</v>
          </cell>
          <cell r="B35" t="str">
            <v xml:space="preserve">Women on Wheels - LCI </v>
          </cell>
          <cell r="L35">
            <v>0</v>
          </cell>
        </row>
        <row r="36">
          <cell r="A36" t="str">
            <v>Program</v>
          </cell>
          <cell r="B36" t="str">
            <v>Basic St Skills</v>
          </cell>
          <cell r="L36">
            <v>0</v>
          </cell>
        </row>
        <row r="37">
          <cell r="A37" t="str">
            <v>Program</v>
          </cell>
          <cell r="B37" t="str">
            <v>Basic St Skills - LCI</v>
          </cell>
          <cell r="L37">
            <v>0</v>
          </cell>
        </row>
        <row r="38">
          <cell r="A38" t="str">
            <v>Program</v>
          </cell>
          <cell r="B38" t="str">
            <v>Stay Transit</v>
          </cell>
          <cell r="L38">
            <v>0</v>
          </cell>
        </row>
        <row r="39">
          <cell r="A39" t="str">
            <v>Program</v>
          </cell>
          <cell r="L39">
            <v>0</v>
          </cell>
        </row>
        <row r="40">
          <cell r="A40" t="str">
            <v>Program</v>
          </cell>
          <cell r="L40">
            <v>0</v>
          </cell>
        </row>
        <row r="41">
          <cell r="A41" t="str">
            <v>Program</v>
          </cell>
          <cell r="L41">
            <v>0</v>
          </cell>
        </row>
        <row r="42">
          <cell r="A42" t="str">
            <v>Program</v>
          </cell>
          <cell r="L42">
            <v>0</v>
          </cell>
        </row>
        <row r="43">
          <cell r="A43" t="str">
            <v>Program</v>
          </cell>
          <cell r="B43" t="str">
            <v>Holiday</v>
          </cell>
          <cell r="L43">
            <v>0</v>
          </cell>
        </row>
        <row r="44">
          <cell r="A44" t="str">
            <v>Program</v>
          </cell>
          <cell r="B44" t="str">
            <v>Vacation</v>
          </cell>
          <cell r="L44">
            <v>0</v>
          </cell>
        </row>
        <row r="45">
          <cell r="A45" t="str">
            <v xml:space="preserve">TOTALS </v>
          </cell>
          <cell r="E45">
            <v>0</v>
          </cell>
          <cell r="F45">
            <v>0.5</v>
          </cell>
          <cell r="G45">
            <v>0</v>
          </cell>
          <cell r="H45">
            <v>0</v>
          </cell>
          <cell r="I45">
            <v>0.5</v>
          </cell>
          <cell r="J45">
            <v>0</v>
          </cell>
          <cell r="K45">
            <v>0</v>
          </cell>
          <cell r="L45">
            <v>1</v>
          </cell>
        </row>
      </sheetData>
      <sheetData sheetId="1">
        <row r="2">
          <cell r="C2" t="str">
            <v>Gwen Froh</v>
          </cell>
        </row>
        <row r="3">
          <cell r="I3">
            <v>41833</v>
          </cell>
        </row>
      </sheetData>
      <sheetData sheetId="2"/>
      <sheetData sheetId="3" refreshError="1"/>
      <sheetData sheetId="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Week 1"/>
      <sheetName val="Week 2"/>
      <sheetName val="Week 3"/>
      <sheetName val="Week 4"/>
      <sheetName val="Summary"/>
    </sheetNames>
    <sheetDataSet>
      <sheetData sheetId="0">
        <row r="1">
          <cell r="A1" t="str">
            <v>MCBC/SR2S TIMESHEET</v>
          </cell>
        </row>
        <row r="2">
          <cell r="A2" t="str">
            <v>Employee:</v>
          </cell>
          <cell r="C2" t="str">
            <v>Gwen Froh</v>
          </cell>
          <cell r="G2" t="str">
            <v>Week Starting:</v>
          </cell>
          <cell r="I2">
            <v>41827</v>
          </cell>
        </row>
        <row r="3">
          <cell r="A3" t="str">
            <v>Signature:</v>
          </cell>
          <cell r="G3" t="str">
            <v>Week Ending:</v>
          </cell>
          <cell r="I3">
            <v>41833</v>
          </cell>
        </row>
        <row r="5">
          <cell r="A5" t="str">
            <v>Work Cat</v>
          </cell>
          <cell r="B5" t="str">
            <v>Task</v>
          </cell>
          <cell r="C5" t="str">
            <v xml:space="preserve">Subtask </v>
          </cell>
          <cell r="D5" t="str">
            <v>School</v>
          </cell>
          <cell r="E5" t="str">
            <v>MON</v>
          </cell>
          <cell r="F5" t="str">
            <v>TUE</v>
          </cell>
          <cell r="G5" t="str">
            <v>WED</v>
          </cell>
          <cell r="H5" t="str">
            <v>THU</v>
          </cell>
          <cell r="I5" t="str">
            <v>FRI</v>
          </cell>
          <cell r="J5" t="str">
            <v>SAT</v>
          </cell>
          <cell r="K5" t="str">
            <v>SUN</v>
          </cell>
          <cell r="L5" t="str">
            <v>TOTALS</v>
          </cell>
          <cell r="M5" t="str">
            <v>Description of Task(s)</v>
          </cell>
        </row>
        <row r="7">
          <cell r="A7" t="str">
            <v>TAM</v>
          </cell>
          <cell r="B7" t="str">
            <v>2E</v>
          </cell>
          <cell r="C7" t="str">
            <v>CM</v>
          </cell>
          <cell r="H7">
            <v>1</v>
          </cell>
          <cell r="I7">
            <v>0.5</v>
          </cell>
          <cell r="L7">
            <v>1.5</v>
          </cell>
          <cell r="M7" t="str">
            <v>Communication with staff</v>
          </cell>
        </row>
        <row r="8">
          <cell r="A8" t="str">
            <v>TAM</v>
          </cell>
          <cell r="L8">
            <v>0</v>
          </cell>
        </row>
        <row r="9">
          <cell r="A9" t="str">
            <v>TAM</v>
          </cell>
          <cell r="L9">
            <v>0</v>
          </cell>
        </row>
        <row r="10">
          <cell r="A10" t="str">
            <v>TAM</v>
          </cell>
          <cell r="L10">
            <v>0</v>
          </cell>
        </row>
        <row r="11">
          <cell r="A11" t="str">
            <v>TAM</v>
          </cell>
          <cell r="L11">
            <v>0</v>
          </cell>
        </row>
        <row r="12">
          <cell r="A12" t="str">
            <v>TAM</v>
          </cell>
          <cell r="L12">
            <v>0</v>
          </cell>
        </row>
        <row r="13">
          <cell r="A13" t="str">
            <v>TAM</v>
          </cell>
          <cell r="L13">
            <v>0</v>
          </cell>
        </row>
        <row r="14">
          <cell r="A14" t="str">
            <v>TAM</v>
          </cell>
          <cell r="L14">
            <v>0</v>
          </cell>
        </row>
        <row r="15">
          <cell r="A15" t="str">
            <v>TAM</v>
          </cell>
          <cell r="L15">
            <v>0</v>
          </cell>
        </row>
        <row r="16">
          <cell r="A16" t="str">
            <v>TAM</v>
          </cell>
          <cell r="L16">
            <v>0</v>
          </cell>
        </row>
        <row r="17">
          <cell r="A17" t="str">
            <v>TAM</v>
          </cell>
          <cell r="L17">
            <v>0</v>
          </cell>
        </row>
        <row r="18">
          <cell r="A18" t="str">
            <v>TAM</v>
          </cell>
          <cell r="L18">
            <v>0</v>
          </cell>
        </row>
        <row r="19">
          <cell r="A19" t="str">
            <v>TAM</v>
          </cell>
          <cell r="L19">
            <v>0</v>
          </cell>
        </row>
        <row r="20">
          <cell r="A20" t="str">
            <v>TAM</v>
          </cell>
          <cell r="L20">
            <v>0</v>
          </cell>
        </row>
        <row r="21">
          <cell r="A21" t="str">
            <v>TAM</v>
          </cell>
          <cell r="L21">
            <v>0</v>
          </cell>
        </row>
        <row r="22">
          <cell r="A22" t="str">
            <v>TAM</v>
          </cell>
          <cell r="L22">
            <v>0</v>
          </cell>
        </row>
        <row r="23">
          <cell r="A23" t="str">
            <v>TAM</v>
          </cell>
          <cell r="L23">
            <v>0</v>
          </cell>
        </row>
        <row r="24">
          <cell r="A24" t="str">
            <v>TAM</v>
          </cell>
          <cell r="L24">
            <v>0</v>
          </cell>
        </row>
        <row r="25">
          <cell r="A25" t="str">
            <v>TAM</v>
          </cell>
          <cell r="L25">
            <v>0</v>
          </cell>
        </row>
        <row r="26">
          <cell r="A26" t="str">
            <v>TAM</v>
          </cell>
          <cell r="L26">
            <v>0</v>
          </cell>
        </row>
        <row r="27">
          <cell r="A27" t="str">
            <v>TAM</v>
          </cell>
          <cell r="L27">
            <v>0</v>
          </cell>
        </row>
        <row r="28">
          <cell r="A28" t="str">
            <v>TAM</v>
          </cell>
          <cell r="L28">
            <v>0</v>
          </cell>
        </row>
        <row r="29">
          <cell r="A29" t="str">
            <v>TAM</v>
          </cell>
          <cell r="L29">
            <v>0</v>
          </cell>
        </row>
        <row r="30">
          <cell r="A30" t="str">
            <v xml:space="preserve">TOTALS </v>
          </cell>
          <cell r="E30">
            <v>0</v>
          </cell>
          <cell r="F30">
            <v>0</v>
          </cell>
          <cell r="G30">
            <v>0</v>
          </cell>
          <cell r="H30">
            <v>1</v>
          </cell>
          <cell r="I30">
            <v>0.5</v>
          </cell>
          <cell r="J30">
            <v>0</v>
          </cell>
          <cell r="K30">
            <v>0</v>
          </cell>
          <cell r="L30">
            <v>1.5</v>
          </cell>
        </row>
        <row r="32">
          <cell r="A32" t="str">
            <v>MCBC</v>
          </cell>
          <cell r="E32" t="str">
            <v>MON</v>
          </cell>
          <cell r="F32" t="str">
            <v>TUE</v>
          </cell>
          <cell r="G32" t="str">
            <v>WED</v>
          </cell>
          <cell r="H32" t="str">
            <v>THU</v>
          </cell>
          <cell r="I32" t="str">
            <v>FRI</v>
          </cell>
          <cell r="J32" t="str">
            <v>SAT</v>
          </cell>
          <cell r="K32" t="str">
            <v>SUN</v>
          </cell>
          <cell r="L32" t="str">
            <v>TOTALS</v>
          </cell>
          <cell r="M32" t="str">
            <v>Description of Task(s)</v>
          </cell>
        </row>
        <row r="34">
          <cell r="A34" t="str">
            <v>Program</v>
          </cell>
          <cell r="B34" t="str">
            <v>Women on Wheels</v>
          </cell>
          <cell r="L34">
            <v>0</v>
          </cell>
        </row>
        <row r="35">
          <cell r="A35" t="str">
            <v>Program</v>
          </cell>
          <cell r="B35" t="str">
            <v xml:space="preserve">Women on Wheels - LCI </v>
          </cell>
          <cell r="L35">
            <v>0</v>
          </cell>
        </row>
        <row r="36">
          <cell r="A36" t="str">
            <v>Program</v>
          </cell>
          <cell r="B36" t="str">
            <v>Basic St Skills</v>
          </cell>
          <cell r="L36">
            <v>0</v>
          </cell>
        </row>
        <row r="37">
          <cell r="A37" t="str">
            <v>Program</v>
          </cell>
          <cell r="B37" t="str">
            <v>Basic St Skills - LCI</v>
          </cell>
          <cell r="L37">
            <v>0</v>
          </cell>
        </row>
        <row r="38">
          <cell r="A38" t="str">
            <v>Program</v>
          </cell>
          <cell r="B38" t="str">
            <v>Stay Transit</v>
          </cell>
          <cell r="H38">
            <v>2</v>
          </cell>
          <cell r="I38">
            <v>4</v>
          </cell>
          <cell r="L38">
            <v>6</v>
          </cell>
          <cell r="M38" t="str">
            <v>Meetings and learning bus system; writing transit guide / investigating prizes.</v>
          </cell>
        </row>
        <row r="39">
          <cell r="A39" t="str">
            <v>Program</v>
          </cell>
          <cell r="B39" t="str">
            <v>MCBC</v>
          </cell>
          <cell r="L39">
            <v>0</v>
          </cell>
        </row>
        <row r="40">
          <cell r="A40" t="str">
            <v>Program</v>
          </cell>
          <cell r="L40">
            <v>0</v>
          </cell>
        </row>
        <row r="41">
          <cell r="A41" t="str">
            <v>Program</v>
          </cell>
          <cell r="L41">
            <v>0</v>
          </cell>
        </row>
        <row r="42">
          <cell r="A42" t="str">
            <v>Program</v>
          </cell>
          <cell r="L42">
            <v>0</v>
          </cell>
        </row>
        <row r="43">
          <cell r="A43" t="str">
            <v>Program</v>
          </cell>
          <cell r="B43" t="str">
            <v>Holiday</v>
          </cell>
          <cell r="L43">
            <v>0</v>
          </cell>
        </row>
        <row r="44">
          <cell r="A44" t="str">
            <v>Program</v>
          </cell>
          <cell r="B44" t="str">
            <v>Vacation</v>
          </cell>
          <cell r="L44">
            <v>0</v>
          </cell>
        </row>
        <row r="45">
          <cell r="A45" t="str">
            <v xml:space="preserve">TOTALS </v>
          </cell>
          <cell r="E45">
            <v>0</v>
          </cell>
          <cell r="F45">
            <v>0</v>
          </cell>
          <cell r="G45">
            <v>0</v>
          </cell>
          <cell r="H45">
            <v>3</v>
          </cell>
          <cell r="I45">
            <v>4.5</v>
          </cell>
          <cell r="J45">
            <v>0</v>
          </cell>
          <cell r="K45">
            <v>0</v>
          </cell>
          <cell r="L45">
            <v>7.5</v>
          </cell>
        </row>
      </sheetData>
      <sheetData sheetId="1">
        <row r="2">
          <cell r="C2" t="str">
            <v>Gwen Froh</v>
          </cell>
        </row>
        <row r="3">
          <cell r="I3">
            <v>41840</v>
          </cell>
        </row>
      </sheetData>
      <sheetData sheetId="2"/>
      <sheetData sheetId="3" refreshError="1"/>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Week 1"/>
      <sheetName val="Week 2"/>
      <sheetName val="Week 3"/>
      <sheetName val="Week 4"/>
      <sheetName val="Summary"/>
    </sheetNames>
    <sheetDataSet>
      <sheetData sheetId="0">
        <row r="1">
          <cell r="A1" t="str">
            <v>MCBC/SR2S TIMESHEET</v>
          </cell>
        </row>
        <row r="2">
          <cell r="A2" t="str">
            <v>Employee:</v>
          </cell>
          <cell r="C2" t="str">
            <v>Wendi Kallins</v>
          </cell>
          <cell r="G2" t="str">
            <v>Week Starting:</v>
          </cell>
          <cell r="I2">
            <v>41827</v>
          </cell>
        </row>
        <row r="3">
          <cell r="A3" t="str">
            <v>Signature:</v>
          </cell>
          <cell r="G3" t="str">
            <v>Week Ending:</v>
          </cell>
          <cell r="I3">
            <v>41833</v>
          </cell>
        </row>
        <row r="5">
          <cell r="A5" t="str">
            <v>Work Cat</v>
          </cell>
          <cell r="B5" t="str">
            <v>Task</v>
          </cell>
          <cell r="C5" t="str">
            <v xml:space="preserve">Subtask </v>
          </cell>
          <cell r="D5" t="str">
            <v>School</v>
          </cell>
          <cell r="E5" t="str">
            <v>MON</v>
          </cell>
          <cell r="F5" t="str">
            <v>TUE</v>
          </cell>
          <cell r="G5" t="str">
            <v>WED</v>
          </cell>
          <cell r="H5" t="str">
            <v>THU</v>
          </cell>
          <cell r="I5" t="str">
            <v>FRI</v>
          </cell>
          <cell r="J5" t="str">
            <v>SAT</v>
          </cell>
          <cell r="K5" t="str">
            <v>SUN</v>
          </cell>
          <cell r="L5" t="str">
            <v>TOTALS</v>
          </cell>
          <cell r="M5" t="str">
            <v>Description of Task(s)</v>
          </cell>
        </row>
        <row r="7">
          <cell r="A7" t="str">
            <v>TAM</v>
          </cell>
          <cell r="B7" t="str">
            <v>2F</v>
          </cell>
          <cell r="H7">
            <v>1.5</v>
          </cell>
          <cell r="L7">
            <v>1.5</v>
          </cell>
          <cell r="M7" t="str">
            <v>provide evaluation reports to Parisi and access to Nelson Nygaard; develop survey entry in Sales Force with April</v>
          </cell>
        </row>
        <row r="8">
          <cell r="A8" t="str">
            <v>TAM</v>
          </cell>
          <cell r="B8" t="str">
            <v>2A</v>
          </cell>
          <cell r="C8" t="str">
            <v>CM</v>
          </cell>
          <cell r="H8">
            <v>1</v>
          </cell>
          <cell r="I8">
            <v>1</v>
          </cell>
          <cell r="L8">
            <v>2</v>
          </cell>
          <cell r="M8" t="str">
            <v>responding to general emails and phone calls</v>
          </cell>
        </row>
        <row r="9">
          <cell r="A9" t="str">
            <v>TAM</v>
          </cell>
          <cell r="B9" t="str">
            <v>3A</v>
          </cell>
          <cell r="H9">
            <v>2</v>
          </cell>
          <cell r="L9">
            <v>2</v>
          </cell>
          <cell r="M9" t="str">
            <v>meeting with David on Carpool app</v>
          </cell>
        </row>
        <row r="10">
          <cell r="A10" t="str">
            <v>TAM</v>
          </cell>
          <cell r="L10">
            <v>0</v>
          </cell>
        </row>
        <row r="11">
          <cell r="A11" t="str">
            <v>TAM</v>
          </cell>
          <cell r="L11">
            <v>0</v>
          </cell>
        </row>
        <row r="12">
          <cell r="A12" t="str">
            <v>TAM</v>
          </cell>
          <cell r="L12">
            <v>0</v>
          </cell>
        </row>
        <row r="13">
          <cell r="A13" t="str">
            <v>TAM</v>
          </cell>
          <cell r="L13">
            <v>0</v>
          </cell>
        </row>
        <row r="14">
          <cell r="A14" t="str">
            <v>TAM</v>
          </cell>
          <cell r="L14">
            <v>0</v>
          </cell>
          <cell r="M14" t="str">
            <v xml:space="preserve"> </v>
          </cell>
        </row>
        <row r="15">
          <cell r="A15" t="str">
            <v>TAM</v>
          </cell>
          <cell r="L15">
            <v>0</v>
          </cell>
          <cell r="M15" t="str">
            <v xml:space="preserve"> </v>
          </cell>
        </row>
        <row r="16">
          <cell r="A16" t="str">
            <v>TAM</v>
          </cell>
          <cell r="L16">
            <v>0</v>
          </cell>
        </row>
        <row r="17">
          <cell r="A17" t="str">
            <v>TAM</v>
          </cell>
          <cell r="L17">
            <v>0</v>
          </cell>
        </row>
        <row r="18">
          <cell r="A18" t="str">
            <v>TAM</v>
          </cell>
          <cell r="L18">
            <v>0</v>
          </cell>
        </row>
        <row r="19">
          <cell r="A19" t="str">
            <v>TAM</v>
          </cell>
          <cell r="L19">
            <v>0</v>
          </cell>
        </row>
        <row r="20">
          <cell r="A20" t="str">
            <v>TAM</v>
          </cell>
          <cell r="L20">
            <v>0</v>
          </cell>
        </row>
        <row r="21">
          <cell r="A21" t="str">
            <v>TAM</v>
          </cell>
          <cell r="L21">
            <v>0</v>
          </cell>
        </row>
        <row r="22">
          <cell r="A22" t="str">
            <v>TAM</v>
          </cell>
          <cell r="L22">
            <v>0</v>
          </cell>
        </row>
        <row r="23">
          <cell r="A23" t="str">
            <v>TAM</v>
          </cell>
          <cell r="L23">
            <v>0</v>
          </cell>
        </row>
        <row r="24">
          <cell r="A24" t="str">
            <v>TAM</v>
          </cell>
          <cell r="L24">
            <v>0</v>
          </cell>
        </row>
        <row r="25">
          <cell r="A25" t="str">
            <v>TAM</v>
          </cell>
          <cell r="L25">
            <v>0</v>
          </cell>
        </row>
        <row r="26">
          <cell r="A26" t="str">
            <v>TAM</v>
          </cell>
          <cell r="L26">
            <v>0</v>
          </cell>
        </row>
        <row r="27">
          <cell r="A27" t="str">
            <v>TAM</v>
          </cell>
          <cell r="L27">
            <v>0</v>
          </cell>
        </row>
        <row r="28">
          <cell r="A28" t="str">
            <v>TAM</v>
          </cell>
          <cell r="L28">
            <v>0</v>
          </cell>
        </row>
        <row r="29">
          <cell r="A29" t="str">
            <v>TAM</v>
          </cell>
          <cell r="L29">
            <v>0</v>
          </cell>
        </row>
        <row r="30">
          <cell r="A30" t="str">
            <v xml:space="preserve">TOTALS </v>
          </cell>
          <cell r="E30">
            <v>0</v>
          </cell>
          <cell r="F30">
            <v>0</v>
          </cell>
          <cell r="G30">
            <v>0</v>
          </cell>
          <cell r="H30">
            <v>4.5</v>
          </cell>
          <cell r="I30">
            <v>1</v>
          </cell>
          <cell r="J30">
            <v>0</v>
          </cell>
          <cell r="K30">
            <v>0</v>
          </cell>
          <cell r="L30">
            <v>5.5</v>
          </cell>
        </row>
        <row r="32">
          <cell r="A32" t="str">
            <v>MCBC</v>
          </cell>
          <cell r="E32" t="str">
            <v>MON</v>
          </cell>
          <cell r="F32" t="str">
            <v>TUE</v>
          </cell>
          <cell r="G32" t="str">
            <v>WED</v>
          </cell>
          <cell r="H32" t="str">
            <v>THU</v>
          </cell>
          <cell r="I32" t="str">
            <v>FRI</v>
          </cell>
          <cell r="J32" t="str">
            <v>SAT</v>
          </cell>
          <cell r="K32" t="str">
            <v>SUN</v>
          </cell>
          <cell r="L32" t="str">
            <v>TOTALS</v>
          </cell>
          <cell r="M32" t="str">
            <v>Description of Task(s)</v>
          </cell>
        </row>
        <row r="34">
          <cell r="A34" t="str">
            <v>Program</v>
          </cell>
          <cell r="B34" t="str">
            <v>Administration</v>
          </cell>
          <cell r="H34">
            <v>1.5</v>
          </cell>
          <cell r="I34">
            <v>1</v>
          </cell>
          <cell r="L34">
            <v>2.5</v>
          </cell>
          <cell r="M34" t="str">
            <v>budget analysis; assist Peggy with invoice questions</v>
          </cell>
        </row>
        <row r="35">
          <cell r="A35" t="str">
            <v>Program</v>
          </cell>
          <cell r="B35" t="str">
            <v>Women on Wheels</v>
          </cell>
          <cell r="I35">
            <v>4</v>
          </cell>
          <cell r="L35">
            <v>4</v>
          </cell>
          <cell r="M35" t="str">
            <v>prepare final reports and guidebook for grants</v>
          </cell>
        </row>
        <row r="36">
          <cell r="A36" t="str">
            <v>Program</v>
          </cell>
          <cell r="B36" t="str">
            <v>Contract Dev</v>
          </cell>
          <cell r="L36">
            <v>0</v>
          </cell>
        </row>
        <row r="37">
          <cell r="A37" t="str">
            <v>Program</v>
          </cell>
          <cell r="B37" t="str">
            <v>MCBC</v>
          </cell>
          <cell r="L37">
            <v>0</v>
          </cell>
          <cell r="M37" t="str">
            <v xml:space="preserve"> </v>
          </cell>
        </row>
        <row r="38">
          <cell r="A38" t="str">
            <v>Program</v>
          </cell>
          <cell r="B38" t="str">
            <v>Membership</v>
          </cell>
          <cell r="L38">
            <v>0</v>
          </cell>
        </row>
        <row r="39">
          <cell r="A39" t="str">
            <v>Program</v>
          </cell>
          <cell r="B39" t="str">
            <v>Partnership volunteer</v>
          </cell>
          <cell r="L39">
            <v>0</v>
          </cell>
        </row>
        <row r="40">
          <cell r="A40" t="str">
            <v>Program</v>
          </cell>
          <cell r="B40" t="str">
            <v>Tiburon</v>
          </cell>
          <cell r="H40">
            <v>1</v>
          </cell>
          <cell r="L40">
            <v>1</v>
          </cell>
          <cell r="M40" t="str">
            <v>Tiburon Report and billing</v>
          </cell>
        </row>
        <row r="41">
          <cell r="A41" t="str">
            <v>Program</v>
          </cell>
          <cell r="B41" t="str">
            <v>STAY grant family biking</v>
          </cell>
          <cell r="L41">
            <v>0</v>
          </cell>
        </row>
        <row r="42">
          <cell r="A42" t="str">
            <v>Program</v>
          </cell>
          <cell r="B42" t="str">
            <v>Stay Transit</v>
          </cell>
          <cell r="L42">
            <v>0</v>
          </cell>
        </row>
        <row r="43">
          <cell r="A43" t="str">
            <v>Program</v>
          </cell>
          <cell r="B43" t="str">
            <v>Holiday</v>
          </cell>
          <cell r="L43">
            <v>0</v>
          </cell>
        </row>
        <row r="44">
          <cell r="A44" t="str">
            <v>Program</v>
          </cell>
          <cell r="B44" t="str">
            <v>Vacation</v>
          </cell>
          <cell r="L44">
            <v>0</v>
          </cell>
        </row>
        <row r="45">
          <cell r="A45" t="str">
            <v xml:space="preserve">TOTALS </v>
          </cell>
          <cell r="E45">
            <v>0</v>
          </cell>
          <cell r="F45">
            <v>0</v>
          </cell>
          <cell r="G45">
            <v>0</v>
          </cell>
          <cell r="H45">
            <v>7</v>
          </cell>
          <cell r="I45">
            <v>6</v>
          </cell>
          <cell r="J45">
            <v>0</v>
          </cell>
          <cell r="K45">
            <v>0</v>
          </cell>
          <cell r="L45">
            <v>13</v>
          </cell>
        </row>
      </sheetData>
      <sheetData sheetId="1">
        <row r="2">
          <cell r="C2" t="str">
            <v>Wendi Kallins</v>
          </cell>
        </row>
        <row r="3">
          <cell r="I3">
            <v>41840</v>
          </cell>
        </row>
      </sheetData>
      <sheetData sheetId="2" refreshError="1"/>
      <sheetData sheetId="3" refreshError="1"/>
      <sheetData sheetId="4"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Week 1"/>
      <sheetName val="Week 2"/>
      <sheetName val="Week 3"/>
      <sheetName val="Week 4"/>
      <sheetName val="Summary"/>
    </sheetNames>
    <sheetDataSet>
      <sheetData sheetId="0">
        <row r="1">
          <cell r="A1" t="str">
            <v>MCBC/SR2S TIMESHEET</v>
          </cell>
        </row>
        <row r="2">
          <cell r="A2" t="str">
            <v>Employee:</v>
          </cell>
          <cell r="C2" t="str">
            <v>Lou Goodwin</v>
          </cell>
          <cell r="G2" t="str">
            <v>Week Starting:</v>
          </cell>
          <cell r="I2">
            <v>41827</v>
          </cell>
        </row>
        <row r="3">
          <cell r="A3" t="str">
            <v>Signature:</v>
          </cell>
          <cell r="G3" t="str">
            <v>Week Ending:</v>
          </cell>
          <cell r="I3">
            <v>41833</v>
          </cell>
        </row>
        <row r="5">
          <cell r="A5" t="str">
            <v>Work Cat</v>
          </cell>
          <cell r="B5" t="str">
            <v>Task</v>
          </cell>
          <cell r="C5" t="str">
            <v xml:space="preserve">Subtask </v>
          </cell>
          <cell r="D5" t="str">
            <v>School</v>
          </cell>
          <cell r="E5" t="str">
            <v>MON</v>
          </cell>
          <cell r="F5" t="str">
            <v>TUE</v>
          </cell>
          <cell r="G5" t="str">
            <v>WED</v>
          </cell>
          <cell r="H5" t="str">
            <v>THU</v>
          </cell>
          <cell r="I5" t="str">
            <v>FRI</v>
          </cell>
          <cell r="J5" t="str">
            <v>SAT</v>
          </cell>
          <cell r="K5" t="str">
            <v>SUN</v>
          </cell>
          <cell r="L5" t="str">
            <v>TOTALS</v>
          </cell>
          <cell r="M5" t="str">
            <v>Description of Task(s)</v>
          </cell>
        </row>
        <row r="7">
          <cell r="A7" t="str">
            <v>TAM</v>
          </cell>
          <cell r="B7" t="str">
            <v>2E</v>
          </cell>
          <cell r="C7" t="str">
            <v>PD</v>
          </cell>
          <cell r="H7">
            <v>1.25</v>
          </cell>
          <cell r="L7">
            <v>1.25</v>
          </cell>
          <cell r="M7" t="str">
            <v>Meeting With Gwen re: teen program planning for incentives and dates for events.</v>
          </cell>
        </row>
        <row r="8">
          <cell r="A8" t="str">
            <v>TAM</v>
          </cell>
          <cell r="L8">
            <v>0</v>
          </cell>
        </row>
        <row r="9">
          <cell r="A9" t="str">
            <v>TAM</v>
          </cell>
          <cell r="L9">
            <v>0</v>
          </cell>
        </row>
        <row r="10">
          <cell r="A10" t="str">
            <v>TAM</v>
          </cell>
          <cell r="L10">
            <v>0</v>
          </cell>
        </row>
        <row r="11">
          <cell r="A11" t="str">
            <v>TAM</v>
          </cell>
          <cell r="L11">
            <v>0</v>
          </cell>
        </row>
        <row r="12">
          <cell r="A12" t="str">
            <v>TAM</v>
          </cell>
          <cell r="L12">
            <v>0</v>
          </cell>
        </row>
        <row r="13">
          <cell r="A13" t="str">
            <v>TAM</v>
          </cell>
          <cell r="L13">
            <v>0</v>
          </cell>
        </row>
        <row r="14">
          <cell r="A14" t="str">
            <v>TAM</v>
          </cell>
          <cell r="L14">
            <v>0</v>
          </cell>
        </row>
        <row r="15">
          <cell r="A15" t="str">
            <v>TAM</v>
          </cell>
          <cell r="L15">
            <v>0</v>
          </cell>
        </row>
        <row r="16">
          <cell r="A16" t="str">
            <v>TAM</v>
          </cell>
          <cell r="L16">
            <v>0</v>
          </cell>
        </row>
        <row r="17">
          <cell r="A17" t="str">
            <v>TAM</v>
          </cell>
          <cell r="L17">
            <v>0</v>
          </cell>
        </row>
        <row r="18">
          <cell r="A18" t="str">
            <v>TAM</v>
          </cell>
          <cell r="L18">
            <v>0</v>
          </cell>
        </row>
        <row r="19">
          <cell r="A19" t="str">
            <v>TAM</v>
          </cell>
          <cell r="L19">
            <v>0</v>
          </cell>
        </row>
        <row r="20">
          <cell r="A20" t="str">
            <v>TAM</v>
          </cell>
          <cell r="L20">
            <v>0</v>
          </cell>
        </row>
        <row r="21">
          <cell r="A21" t="str">
            <v>TAM</v>
          </cell>
          <cell r="L21">
            <v>0</v>
          </cell>
        </row>
        <row r="22">
          <cell r="A22" t="str">
            <v>TAM</v>
          </cell>
          <cell r="L22">
            <v>0</v>
          </cell>
        </row>
        <row r="23">
          <cell r="A23" t="str">
            <v>TAM</v>
          </cell>
          <cell r="L23">
            <v>0</v>
          </cell>
        </row>
        <row r="24">
          <cell r="A24" t="str">
            <v>TAM</v>
          </cell>
          <cell r="L24">
            <v>0</v>
          </cell>
        </row>
        <row r="25">
          <cell r="A25" t="str">
            <v>TAM</v>
          </cell>
          <cell r="L25">
            <v>0</v>
          </cell>
        </row>
        <row r="26">
          <cell r="A26" t="str">
            <v>TAM</v>
          </cell>
          <cell r="L26">
            <v>0</v>
          </cell>
        </row>
        <row r="27">
          <cell r="A27" t="str">
            <v>TAM</v>
          </cell>
          <cell r="L27">
            <v>0</v>
          </cell>
        </row>
        <row r="28">
          <cell r="A28" t="str">
            <v>TAM</v>
          </cell>
          <cell r="L28">
            <v>0</v>
          </cell>
        </row>
        <row r="29">
          <cell r="A29" t="str">
            <v>TAM</v>
          </cell>
          <cell r="L29">
            <v>0</v>
          </cell>
        </row>
        <row r="30">
          <cell r="A30" t="str">
            <v xml:space="preserve">TOTALS </v>
          </cell>
          <cell r="E30">
            <v>0</v>
          </cell>
          <cell r="F30">
            <v>0</v>
          </cell>
          <cell r="G30">
            <v>0</v>
          </cell>
          <cell r="H30">
            <v>1.25</v>
          </cell>
          <cell r="I30">
            <v>0</v>
          </cell>
          <cell r="J30">
            <v>0</v>
          </cell>
          <cell r="K30">
            <v>0</v>
          </cell>
          <cell r="L30">
            <v>1.25</v>
          </cell>
        </row>
        <row r="32">
          <cell r="A32" t="str">
            <v>MCBC</v>
          </cell>
          <cell r="E32" t="str">
            <v>MON</v>
          </cell>
          <cell r="F32" t="str">
            <v>TUE</v>
          </cell>
          <cell r="G32" t="str">
            <v>WED</v>
          </cell>
          <cell r="H32" t="str">
            <v>THU</v>
          </cell>
          <cell r="I32" t="str">
            <v>FRI</v>
          </cell>
          <cell r="J32" t="str">
            <v>SAT</v>
          </cell>
          <cell r="K32" t="str">
            <v>SUN</v>
          </cell>
          <cell r="L32" t="str">
            <v>TOTALS</v>
          </cell>
          <cell r="M32" t="str">
            <v>Description of Task(s)</v>
          </cell>
        </row>
        <row r="34">
          <cell r="A34" t="str">
            <v>Program</v>
          </cell>
          <cell r="B34" t="str">
            <v>Women on Wheels</v>
          </cell>
          <cell r="L34">
            <v>0</v>
          </cell>
        </row>
        <row r="35">
          <cell r="A35" t="str">
            <v>Program</v>
          </cell>
          <cell r="B35" t="str">
            <v xml:space="preserve">Women on Wheels - LCI </v>
          </cell>
          <cell r="L35">
            <v>0</v>
          </cell>
        </row>
        <row r="36">
          <cell r="A36" t="str">
            <v>Program</v>
          </cell>
          <cell r="B36" t="str">
            <v>Basic St Skills</v>
          </cell>
          <cell r="H36">
            <v>4.25</v>
          </cell>
          <cell r="L36">
            <v>4.25</v>
          </cell>
          <cell r="M36" t="str">
            <v xml:space="preserve">Pick up supplies at office, review procedures and outline what I will say, drive there, set-up, check-in, attend class, bring all supplies back to office. </v>
          </cell>
        </row>
        <row r="37">
          <cell r="A37" t="str">
            <v>Program</v>
          </cell>
          <cell r="B37" t="str">
            <v>Basic St Skills - LCI</v>
          </cell>
          <cell r="L37">
            <v>0</v>
          </cell>
        </row>
        <row r="38">
          <cell r="A38" t="str">
            <v>Program</v>
          </cell>
          <cell r="B38" t="str">
            <v>STAY transit</v>
          </cell>
          <cell r="H38">
            <v>2</v>
          </cell>
          <cell r="I38">
            <v>2.5</v>
          </cell>
          <cell r="L38">
            <v>4.5</v>
          </cell>
          <cell r="M38" t="str">
            <v>Meeting with Gwen going over Golden Gate Transit questions to Ronnie and discussing outline of plan. Prep for meeting with Robert and Ronnie from Marin Transit re: Transit project, rode there, discussed goals, incentives, bus routes etc... rode back to office.</v>
          </cell>
        </row>
        <row r="39">
          <cell r="A39" t="str">
            <v>Program</v>
          </cell>
          <cell r="B39" t="str">
            <v>STAY</v>
          </cell>
          <cell r="I39">
            <v>0</v>
          </cell>
          <cell r="L39">
            <v>0</v>
          </cell>
        </row>
        <row r="40">
          <cell r="A40" t="str">
            <v>Program</v>
          </cell>
          <cell r="L40">
            <v>0</v>
          </cell>
        </row>
        <row r="41">
          <cell r="A41" t="str">
            <v>Program</v>
          </cell>
          <cell r="L41">
            <v>0</v>
          </cell>
        </row>
        <row r="42">
          <cell r="A42" t="str">
            <v>Program</v>
          </cell>
          <cell r="L42">
            <v>0</v>
          </cell>
        </row>
        <row r="43">
          <cell r="A43" t="str">
            <v>Program</v>
          </cell>
          <cell r="B43" t="str">
            <v>Holiday</v>
          </cell>
          <cell r="L43">
            <v>0</v>
          </cell>
        </row>
        <row r="44">
          <cell r="A44" t="str">
            <v>Program</v>
          </cell>
          <cell r="B44" t="str">
            <v>Vacation</v>
          </cell>
          <cell r="L44">
            <v>0</v>
          </cell>
        </row>
        <row r="45">
          <cell r="A45" t="str">
            <v xml:space="preserve">TOTALS </v>
          </cell>
          <cell r="E45">
            <v>0</v>
          </cell>
          <cell r="F45">
            <v>0</v>
          </cell>
          <cell r="G45">
            <v>0</v>
          </cell>
          <cell r="H45">
            <v>7.5</v>
          </cell>
          <cell r="I45">
            <v>2.5</v>
          </cell>
          <cell r="J45">
            <v>0</v>
          </cell>
          <cell r="K45">
            <v>0</v>
          </cell>
          <cell r="L45">
            <v>10</v>
          </cell>
        </row>
      </sheetData>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Week 1"/>
      <sheetName val="Week 2"/>
      <sheetName val="Week 3"/>
      <sheetName val="Week 4"/>
      <sheetName val="Summary"/>
    </sheetNames>
    <sheetDataSet>
      <sheetData sheetId="0">
        <row r="1">
          <cell r="A1" t="str">
            <v>MCBC/SR2S TIMESHEET</v>
          </cell>
        </row>
        <row r="2">
          <cell r="A2" t="str">
            <v>Employee:</v>
          </cell>
          <cell r="C2" t="str">
            <v>Wendi Kallins</v>
          </cell>
          <cell r="G2" t="str">
            <v>Week Starting:</v>
          </cell>
          <cell r="I2">
            <v>41848</v>
          </cell>
        </row>
        <row r="3">
          <cell r="A3" t="str">
            <v>Signature:</v>
          </cell>
          <cell r="G3" t="str">
            <v>Week Ending:</v>
          </cell>
          <cell r="I3">
            <v>41854</v>
          </cell>
        </row>
        <row r="5">
          <cell r="A5" t="str">
            <v>Work Cat</v>
          </cell>
          <cell r="B5" t="str">
            <v>Task</v>
          </cell>
          <cell r="C5" t="str">
            <v xml:space="preserve">Subtask </v>
          </cell>
          <cell r="D5" t="str">
            <v>School</v>
          </cell>
          <cell r="E5" t="str">
            <v>MON</v>
          </cell>
          <cell r="F5" t="str">
            <v>TUE</v>
          </cell>
          <cell r="G5" t="str">
            <v>WED</v>
          </cell>
          <cell r="H5" t="str">
            <v>THU</v>
          </cell>
          <cell r="I5" t="str">
            <v>FRI</v>
          </cell>
          <cell r="J5" t="str">
            <v>SAT</v>
          </cell>
          <cell r="K5" t="str">
            <v>SUN</v>
          </cell>
          <cell r="L5" t="str">
            <v>TOTALS</v>
          </cell>
          <cell r="M5" t="str">
            <v>Description of Task(s)</v>
          </cell>
        </row>
        <row r="7">
          <cell r="A7" t="str">
            <v>TAM</v>
          </cell>
          <cell r="B7" t="str">
            <v>2D</v>
          </cell>
          <cell r="C7" t="str">
            <v>CM</v>
          </cell>
          <cell r="E7">
            <v>1</v>
          </cell>
          <cell r="F7">
            <v>1</v>
          </cell>
          <cell r="G7">
            <v>1</v>
          </cell>
          <cell r="H7">
            <v>1</v>
          </cell>
          <cell r="L7">
            <v>4</v>
          </cell>
          <cell r="M7" t="str">
            <v>responding to general emails from public and staff</v>
          </cell>
        </row>
        <row r="8">
          <cell r="A8" t="str">
            <v>TAM</v>
          </cell>
          <cell r="B8" t="str">
            <v>2F</v>
          </cell>
          <cell r="E8">
            <v>2</v>
          </cell>
          <cell r="L8">
            <v>2</v>
          </cell>
          <cell r="M8" t="str">
            <v>enter sutvey data</v>
          </cell>
        </row>
        <row r="9">
          <cell r="A9" t="str">
            <v>TAM</v>
          </cell>
          <cell r="B9" t="str">
            <v>2D</v>
          </cell>
          <cell r="C9" t="str">
            <v>EV</v>
          </cell>
          <cell r="E9">
            <v>1</v>
          </cell>
          <cell r="F9">
            <v>1</v>
          </cell>
          <cell r="G9">
            <v>1</v>
          </cell>
          <cell r="H9">
            <v>1</v>
          </cell>
          <cell r="L9">
            <v>4</v>
          </cell>
          <cell r="M9" t="str">
            <v xml:space="preserve">preparations for fall walk to school days, </v>
          </cell>
        </row>
        <row r="10">
          <cell r="A10" t="str">
            <v>TAM</v>
          </cell>
          <cell r="B10" t="str">
            <v>1A</v>
          </cell>
          <cell r="C10" t="str">
            <v>RP</v>
          </cell>
          <cell r="F10">
            <v>2</v>
          </cell>
          <cell r="H10">
            <v>1</v>
          </cell>
          <cell r="L10">
            <v>3</v>
          </cell>
          <cell r="M10" t="str">
            <v>prepare invoice and reports</v>
          </cell>
        </row>
        <row r="11">
          <cell r="A11" t="str">
            <v>TAM</v>
          </cell>
          <cell r="B11" t="str">
            <v>1D</v>
          </cell>
          <cell r="G11">
            <v>1</v>
          </cell>
          <cell r="L11">
            <v>1</v>
          </cell>
          <cell r="M11" t="str">
            <v xml:space="preserve">answer program questions from Alta </v>
          </cell>
        </row>
        <row r="12">
          <cell r="A12" t="str">
            <v>TAM</v>
          </cell>
          <cell r="L12">
            <v>0</v>
          </cell>
        </row>
        <row r="13">
          <cell r="A13" t="str">
            <v>TAM</v>
          </cell>
          <cell r="L13">
            <v>0</v>
          </cell>
        </row>
        <row r="14">
          <cell r="A14" t="str">
            <v>TAM</v>
          </cell>
          <cell r="L14">
            <v>0</v>
          </cell>
          <cell r="M14" t="str">
            <v xml:space="preserve"> </v>
          </cell>
        </row>
        <row r="15">
          <cell r="A15" t="str">
            <v>TAM</v>
          </cell>
          <cell r="L15">
            <v>0</v>
          </cell>
          <cell r="M15" t="str">
            <v xml:space="preserve"> </v>
          </cell>
        </row>
        <row r="16">
          <cell r="A16" t="str">
            <v>TAM</v>
          </cell>
          <cell r="L16">
            <v>0</v>
          </cell>
        </row>
        <row r="17">
          <cell r="A17" t="str">
            <v>TAM</v>
          </cell>
          <cell r="L17">
            <v>0</v>
          </cell>
        </row>
        <row r="18">
          <cell r="A18" t="str">
            <v>TAM</v>
          </cell>
          <cell r="L18">
            <v>0</v>
          </cell>
        </row>
        <row r="19">
          <cell r="A19" t="str">
            <v>TAM</v>
          </cell>
          <cell r="L19">
            <v>0</v>
          </cell>
        </row>
        <row r="20">
          <cell r="A20" t="str">
            <v>TAM</v>
          </cell>
          <cell r="L20">
            <v>0</v>
          </cell>
        </row>
        <row r="21">
          <cell r="A21" t="str">
            <v>TAM</v>
          </cell>
          <cell r="L21">
            <v>0</v>
          </cell>
        </row>
        <row r="22">
          <cell r="A22" t="str">
            <v>TAM</v>
          </cell>
          <cell r="L22">
            <v>0</v>
          </cell>
        </row>
        <row r="23">
          <cell r="A23" t="str">
            <v>TAM</v>
          </cell>
          <cell r="L23">
            <v>0</v>
          </cell>
        </row>
        <row r="24">
          <cell r="A24" t="str">
            <v>TAM</v>
          </cell>
          <cell r="L24">
            <v>0</v>
          </cell>
        </row>
        <row r="25">
          <cell r="A25" t="str">
            <v>TAM</v>
          </cell>
          <cell r="L25">
            <v>0</v>
          </cell>
        </row>
        <row r="26">
          <cell r="A26" t="str">
            <v>TAM</v>
          </cell>
          <cell r="L26">
            <v>0</v>
          </cell>
        </row>
        <row r="27">
          <cell r="A27" t="str">
            <v>TAM</v>
          </cell>
          <cell r="L27">
            <v>0</v>
          </cell>
        </row>
        <row r="28">
          <cell r="A28" t="str">
            <v>TAM</v>
          </cell>
          <cell r="L28">
            <v>0</v>
          </cell>
        </row>
        <row r="29">
          <cell r="A29" t="str">
            <v>TAM</v>
          </cell>
          <cell r="L29">
            <v>0</v>
          </cell>
        </row>
        <row r="30">
          <cell r="A30" t="str">
            <v xml:space="preserve">TOTALS </v>
          </cell>
          <cell r="E30">
            <v>4</v>
          </cell>
          <cell r="F30">
            <v>4</v>
          </cell>
          <cell r="G30">
            <v>3</v>
          </cell>
          <cell r="H30">
            <v>3</v>
          </cell>
          <cell r="I30">
            <v>0</v>
          </cell>
          <cell r="J30">
            <v>0</v>
          </cell>
          <cell r="K30">
            <v>0</v>
          </cell>
          <cell r="L30">
            <v>14</v>
          </cell>
        </row>
        <row r="32">
          <cell r="A32" t="str">
            <v>MCBC</v>
          </cell>
          <cell r="E32" t="str">
            <v>MON</v>
          </cell>
          <cell r="F32" t="str">
            <v>TUE</v>
          </cell>
          <cell r="G32" t="str">
            <v>WED</v>
          </cell>
          <cell r="H32" t="str">
            <v>THU</v>
          </cell>
          <cell r="I32" t="str">
            <v>FRI</v>
          </cell>
          <cell r="J32" t="str">
            <v>SAT</v>
          </cell>
          <cell r="K32" t="str">
            <v>SUN</v>
          </cell>
          <cell r="L32" t="str">
            <v>TOTALS</v>
          </cell>
          <cell r="M32" t="str">
            <v>Description of Task(s)</v>
          </cell>
        </row>
        <row r="34">
          <cell r="A34" t="str">
            <v>Program</v>
          </cell>
          <cell r="B34" t="str">
            <v>Administration</v>
          </cell>
          <cell r="E34">
            <v>1</v>
          </cell>
          <cell r="F34">
            <v>3</v>
          </cell>
          <cell r="G34">
            <v>2</v>
          </cell>
          <cell r="H34">
            <v>1</v>
          </cell>
          <cell r="L34">
            <v>7</v>
          </cell>
          <cell r="M34" t="str">
            <v>meeting with Dwayne and Jean on database; general admin; meeting with David and Jim; meeting with Dwayne on database</v>
          </cell>
        </row>
        <row r="35">
          <cell r="A35" t="str">
            <v>Program</v>
          </cell>
          <cell r="B35" t="str">
            <v>Women on Wheels</v>
          </cell>
          <cell r="H35">
            <v>1</v>
          </cell>
          <cell r="L35">
            <v>1</v>
          </cell>
          <cell r="M35" t="str">
            <v>program development</v>
          </cell>
        </row>
        <row r="36">
          <cell r="A36" t="str">
            <v>Program</v>
          </cell>
          <cell r="B36" t="str">
            <v>Contract Dev</v>
          </cell>
          <cell r="L36">
            <v>0</v>
          </cell>
        </row>
        <row r="37">
          <cell r="A37" t="str">
            <v>Program</v>
          </cell>
          <cell r="B37" t="str">
            <v>MCBC</v>
          </cell>
          <cell r="L37">
            <v>0</v>
          </cell>
        </row>
        <row r="38">
          <cell r="A38" t="str">
            <v>Program</v>
          </cell>
          <cell r="B38" t="str">
            <v>Membership</v>
          </cell>
          <cell r="L38">
            <v>0</v>
          </cell>
        </row>
        <row r="39">
          <cell r="A39" t="str">
            <v>Program</v>
          </cell>
          <cell r="B39" t="str">
            <v>Partnership volunteer</v>
          </cell>
          <cell r="L39">
            <v>0</v>
          </cell>
        </row>
        <row r="40">
          <cell r="A40" t="str">
            <v>Program</v>
          </cell>
          <cell r="B40" t="str">
            <v>Tiburon</v>
          </cell>
          <cell r="L40">
            <v>0</v>
          </cell>
        </row>
        <row r="41">
          <cell r="A41" t="str">
            <v>Program</v>
          </cell>
          <cell r="B41" t="str">
            <v>STAY grant family biking</v>
          </cell>
          <cell r="L41">
            <v>0</v>
          </cell>
        </row>
        <row r="42">
          <cell r="A42" t="str">
            <v>Program</v>
          </cell>
          <cell r="B42" t="str">
            <v>Stay Transit</v>
          </cell>
          <cell r="H42">
            <v>1</v>
          </cell>
          <cell r="L42">
            <v>1</v>
          </cell>
          <cell r="M42" t="str">
            <v>review transit toolkit</v>
          </cell>
        </row>
        <row r="43">
          <cell r="A43" t="str">
            <v>Program</v>
          </cell>
          <cell r="B43" t="str">
            <v>Holiday</v>
          </cell>
          <cell r="L43">
            <v>0</v>
          </cell>
        </row>
        <row r="44">
          <cell r="A44" t="str">
            <v>Program</v>
          </cell>
          <cell r="B44" t="str">
            <v>Vacation</v>
          </cell>
          <cell r="I44">
            <v>8</v>
          </cell>
          <cell r="L44">
            <v>8</v>
          </cell>
        </row>
        <row r="45">
          <cell r="A45" t="str">
            <v xml:space="preserve">TOTALS </v>
          </cell>
          <cell r="E45">
            <v>5</v>
          </cell>
          <cell r="F45">
            <v>7</v>
          </cell>
          <cell r="G45">
            <v>5</v>
          </cell>
          <cell r="H45">
            <v>6</v>
          </cell>
          <cell r="I45">
            <v>8</v>
          </cell>
          <cell r="J45">
            <v>0</v>
          </cell>
          <cell r="K45">
            <v>0</v>
          </cell>
          <cell r="L45">
            <v>31</v>
          </cell>
        </row>
      </sheetData>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Week 1"/>
      <sheetName val="Week 2"/>
      <sheetName val="Week 3"/>
      <sheetName val="Week 4"/>
      <sheetName val="Summary"/>
    </sheetNames>
    <sheetDataSet>
      <sheetData sheetId="0">
        <row r="1">
          <cell r="A1" t="str">
            <v>MCBC/SR2S TIMESHEET</v>
          </cell>
        </row>
        <row r="2">
          <cell r="A2" t="str">
            <v>Employee:</v>
          </cell>
          <cell r="C2" t="str">
            <v>Gwen Froh</v>
          </cell>
          <cell r="G2" t="str">
            <v>Week Starting:</v>
          </cell>
          <cell r="I2">
            <v>41841</v>
          </cell>
        </row>
        <row r="3">
          <cell r="A3" t="str">
            <v>Signature:</v>
          </cell>
          <cell r="G3" t="str">
            <v>Week Ending:</v>
          </cell>
          <cell r="I3">
            <v>41847</v>
          </cell>
        </row>
        <row r="5">
          <cell r="A5" t="str">
            <v>Work Cat</v>
          </cell>
          <cell r="B5" t="str">
            <v>Task</v>
          </cell>
          <cell r="C5" t="str">
            <v xml:space="preserve">Subtask </v>
          </cell>
          <cell r="D5" t="str">
            <v>School</v>
          </cell>
          <cell r="E5" t="str">
            <v>MON</v>
          </cell>
          <cell r="F5" t="str">
            <v>TUE</v>
          </cell>
          <cell r="G5" t="str">
            <v>WED</v>
          </cell>
          <cell r="H5" t="str">
            <v>THU</v>
          </cell>
          <cell r="I5" t="str">
            <v>FRI</v>
          </cell>
          <cell r="J5" t="str">
            <v>SAT</v>
          </cell>
          <cell r="K5" t="str">
            <v>SUN</v>
          </cell>
          <cell r="L5" t="str">
            <v>TOTALS</v>
          </cell>
          <cell r="M5" t="str">
            <v>Description of Task(s)</v>
          </cell>
        </row>
        <row r="7">
          <cell r="A7" t="str">
            <v>TAM</v>
          </cell>
          <cell r="L7">
            <v>0</v>
          </cell>
        </row>
        <row r="8">
          <cell r="A8" t="str">
            <v>TAM</v>
          </cell>
          <cell r="L8">
            <v>0</v>
          </cell>
        </row>
        <row r="9">
          <cell r="A9" t="str">
            <v>TAM</v>
          </cell>
          <cell r="L9">
            <v>0</v>
          </cell>
        </row>
        <row r="10">
          <cell r="A10" t="str">
            <v>TAM</v>
          </cell>
          <cell r="L10">
            <v>0</v>
          </cell>
        </row>
        <row r="11">
          <cell r="A11" t="str">
            <v>TAM</v>
          </cell>
          <cell r="L11">
            <v>0</v>
          </cell>
        </row>
        <row r="12">
          <cell r="A12" t="str">
            <v>TAM</v>
          </cell>
          <cell r="L12">
            <v>0</v>
          </cell>
        </row>
        <row r="13">
          <cell r="A13" t="str">
            <v>TAM</v>
          </cell>
          <cell r="L13">
            <v>0</v>
          </cell>
        </row>
        <row r="14">
          <cell r="A14" t="str">
            <v>TAM</v>
          </cell>
          <cell r="L14">
            <v>0</v>
          </cell>
        </row>
        <row r="15">
          <cell r="A15" t="str">
            <v>TAM</v>
          </cell>
          <cell r="L15">
            <v>0</v>
          </cell>
        </row>
        <row r="16">
          <cell r="A16" t="str">
            <v>TAM</v>
          </cell>
          <cell r="L16">
            <v>0</v>
          </cell>
        </row>
        <row r="17">
          <cell r="A17" t="str">
            <v>TAM</v>
          </cell>
          <cell r="L17">
            <v>0</v>
          </cell>
        </row>
        <row r="18">
          <cell r="A18" t="str">
            <v>TAM</v>
          </cell>
          <cell r="L18">
            <v>0</v>
          </cell>
        </row>
        <row r="19">
          <cell r="A19" t="str">
            <v>TAM</v>
          </cell>
          <cell r="L19">
            <v>0</v>
          </cell>
        </row>
        <row r="20">
          <cell r="A20" t="str">
            <v>TAM</v>
          </cell>
          <cell r="L20">
            <v>0</v>
          </cell>
        </row>
        <row r="21">
          <cell r="A21" t="str">
            <v>TAM</v>
          </cell>
          <cell r="L21">
            <v>0</v>
          </cell>
        </row>
        <row r="22">
          <cell r="A22" t="str">
            <v>TAM</v>
          </cell>
          <cell r="L22">
            <v>0</v>
          </cell>
        </row>
        <row r="23">
          <cell r="A23" t="str">
            <v>TAM</v>
          </cell>
          <cell r="L23">
            <v>0</v>
          </cell>
        </row>
        <row r="24">
          <cell r="A24" t="str">
            <v>TAM</v>
          </cell>
          <cell r="L24">
            <v>0</v>
          </cell>
        </row>
        <row r="25">
          <cell r="A25" t="str">
            <v>TAM</v>
          </cell>
          <cell r="L25">
            <v>0</v>
          </cell>
        </row>
        <row r="26">
          <cell r="A26" t="str">
            <v>TAM</v>
          </cell>
          <cell r="L26">
            <v>0</v>
          </cell>
        </row>
        <row r="27">
          <cell r="A27" t="str">
            <v>TAM</v>
          </cell>
          <cell r="L27">
            <v>0</v>
          </cell>
        </row>
        <row r="28">
          <cell r="A28" t="str">
            <v>TAM</v>
          </cell>
          <cell r="L28">
            <v>0</v>
          </cell>
        </row>
        <row r="29">
          <cell r="A29" t="str">
            <v>TAM</v>
          </cell>
          <cell r="L29">
            <v>0</v>
          </cell>
        </row>
        <row r="30">
          <cell r="A30" t="str">
            <v xml:space="preserve">TOTALS </v>
          </cell>
          <cell r="E30">
            <v>0</v>
          </cell>
          <cell r="F30">
            <v>0</v>
          </cell>
          <cell r="G30">
            <v>0</v>
          </cell>
          <cell r="H30">
            <v>0</v>
          </cell>
          <cell r="I30">
            <v>0</v>
          </cell>
          <cell r="J30">
            <v>0</v>
          </cell>
          <cell r="K30">
            <v>0</v>
          </cell>
          <cell r="L30">
            <v>0</v>
          </cell>
        </row>
        <row r="32">
          <cell r="A32" t="str">
            <v>MCBC</v>
          </cell>
          <cell r="E32" t="str">
            <v>MON</v>
          </cell>
          <cell r="F32" t="str">
            <v>TUE</v>
          </cell>
          <cell r="G32" t="str">
            <v>WED</v>
          </cell>
          <cell r="H32" t="str">
            <v>THU</v>
          </cell>
          <cell r="I32" t="str">
            <v>FRI</v>
          </cell>
          <cell r="J32" t="str">
            <v>SAT</v>
          </cell>
          <cell r="K32" t="str">
            <v>SUN</v>
          </cell>
          <cell r="L32" t="str">
            <v>TOTALS</v>
          </cell>
          <cell r="M32" t="str">
            <v>Description of Task(s)</v>
          </cell>
        </row>
        <row r="34">
          <cell r="A34" t="str">
            <v>Program</v>
          </cell>
          <cell r="B34" t="str">
            <v>Women on Wheels</v>
          </cell>
          <cell r="L34">
            <v>0</v>
          </cell>
        </row>
        <row r="35">
          <cell r="A35" t="str">
            <v>Program</v>
          </cell>
          <cell r="B35" t="str">
            <v xml:space="preserve">Women on Wheels - LCI </v>
          </cell>
          <cell r="L35">
            <v>0</v>
          </cell>
        </row>
        <row r="36">
          <cell r="A36" t="str">
            <v>Program</v>
          </cell>
          <cell r="B36" t="str">
            <v>Basic St Skills</v>
          </cell>
          <cell r="L36">
            <v>0</v>
          </cell>
        </row>
        <row r="37">
          <cell r="A37" t="str">
            <v>Program</v>
          </cell>
          <cell r="B37" t="str">
            <v>Basic St Skills - LCI</v>
          </cell>
          <cell r="L37">
            <v>0</v>
          </cell>
        </row>
        <row r="38">
          <cell r="A38" t="str">
            <v>Program</v>
          </cell>
          <cell r="B38" t="str">
            <v>Stay Transit</v>
          </cell>
          <cell r="L38">
            <v>0</v>
          </cell>
        </row>
        <row r="39">
          <cell r="A39" t="str">
            <v>Program</v>
          </cell>
          <cell r="L39">
            <v>0</v>
          </cell>
        </row>
        <row r="40">
          <cell r="A40" t="str">
            <v>Program</v>
          </cell>
          <cell r="L40">
            <v>0</v>
          </cell>
        </row>
        <row r="41">
          <cell r="A41" t="str">
            <v>Program</v>
          </cell>
          <cell r="L41">
            <v>0</v>
          </cell>
        </row>
        <row r="42">
          <cell r="A42" t="str">
            <v>Program</v>
          </cell>
          <cell r="L42">
            <v>0</v>
          </cell>
        </row>
        <row r="43">
          <cell r="A43" t="str">
            <v>Program</v>
          </cell>
          <cell r="B43" t="str">
            <v>Holiday</v>
          </cell>
          <cell r="L43">
            <v>0</v>
          </cell>
        </row>
        <row r="44">
          <cell r="A44" t="str">
            <v>Program</v>
          </cell>
          <cell r="B44" t="str">
            <v>Vacation</v>
          </cell>
          <cell r="L44">
            <v>0</v>
          </cell>
        </row>
        <row r="45">
          <cell r="A45" t="str">
            <v xml:space="preserve">TOTALS </v>
          </cell>
          <cell r="E45">
            <v>0</v>
          </cell>
          <cell r="F45">
            <v>0</v>
          </cell>
          <cell r="G45">
            <v>0</v>
          </cell>
          <cell r="H45">
            <v>0</v>
          </cell>
          <cell r="I45">
            <v>0</v>
          </cell>
          <cell r="J45">
            <v>0</v>
          </cell>
          <cell r="K45">
            <v>0</v>
          </cell>
          <cell r="L45">
            <v>0</v>
          </cell>
        </row>
      </sheetData>
      <sheetData sheetId="1">
        <row r="2">
          <cell r="C2" t="str">
            <v>Gwen Froh</v>
          </cell>
        </row>
        <row r="3">
          <cell r="I3">
            <v>41854</v>
          </cell>
        </row>
      </sheetData>
      <sheetData sheetId="2"/>
      <sheetData sheetId="3" refreshError="1"/>
      <sheetData sheetId="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Week 1"/>
      <sheetName val="Week 2"/>
      <sheetName val="Week 3"/>
      <sheetName val="Week 4"/>
      <sheetName val="Summary"/>
    </sheetNames>
    <sheetDataSet>
      <sheetData sheetId="0">
        <row r="1">
          <cell r="A1" t="str">
            <v>MCBC/SR2S TIMESHEET</v>
          </cell>
        </row>
        <row r="2">
          <cell r="A2" t="str">
            <v>Employee:</v>
          </cell>
          <cell r="C2" t="str">
            <v>Gwen Froh</v>
          </cell>
          <cell r="G2" t="str">
            <v>Week Starting:</v>
          </cell>
          <cell r="I2">
            <v>41862</v>
          </cell>
        </row>
        <row r="3">
          <cell r="A3" t="str">
            <v>Signature:</v>
          </cell>
          <cell r="G3" t="str">
            <v>Week Ending:</v>
          </cell>
          <cell r="I3">
            <v>41868</v>
          </cell>
        </row>
        <row r="5">
          <cell r="A5" t="str">
            <v>Work Cat</v>
          </cell>
          <cell r="B5" t="str">
            <v>Task</v>
          </cell>
          <cell r="C5" t="str">
            <v xml:space="preserve">Subtask </v>
          </cell>
          <cell r="D5" t="str">
            <v>School</v>
          </cell>
          <cell r="E5" t="str">
            <v>MON</v>
          </cell>
          <cell r="F5" t="str">
            <v>TUE</v>
          </cell>
          <cell r="G5" t="str">
            <v>WED</v>
          </cell>
          <cell r="H5" t="str">
            <v>THU</v>
          </cell>
          <cell r="I5" t="str">
            <v>FRI</v>
          </cell>
          <cell r="J5">
            <v>21</v>
          </cell>
          <cell r="K5" t="str">
            <v>SUN</v>
          </cell>
          <cell r="L5" t="str">
            <v>TOTALS</v>
          </cell>
          <cell r="M5" t="str">
            <v>Description of Task(s)</v>
          </cell>
        </row>
        <row r="7">
          <cell r="A7" t="str">
            <v>TAM</v>
          </cell>
          <cell r="B7" t="str">
            <v>2E</v>
          </cell>
          <cell r="C7" t="str">
            <v>PD</v>
          </cell>
          <cell r="F7">
            <v>1</v>
          </cell>
          <cell r="L7">
            <v>1</v>
          </cell>
          <cell r="M7" t="str">
            <v>Collaboration on program development; iWalk and bulleting notices</v>
          </cell>
        </row>
        <row r="8">
          <cell r="A8" t="str">
            <v>TAM</v>
          </cell>
          <cell r="L8">
            <v>0</v>
          </cell>
        </row>
        <row r="9">
          <cell r="A9" t="str">
            <v>TAM</v>
          </cell>
          <cell r="L9">
            <v>0</v>
          </cell>
        </row>
        <row r="10">
          <cell r="A10" t="str">
            <v>TAM</v>
          </cell>
          <cell r="L10">
            <v>0</v>
          </cell>
        </row>
        <row r="11">
          <cell r="A11" t="str">
            <v>TAM</v>
          </cell>
          <cell r="L11">
            <v>0</v>
          </cell>
        </row>
        <row r="12">
          <cell r="A12" t="str">
            <v>TAM</v>
          </cell>
          <cell r="L12">
            <v>0</v>
          </cell>
        </row>
        <row r="13">
          <cell r="A13" t="str">
            <v>TAM</v>
          </cell>
          <cell r="L13">
            <v>0</v>
          </cell>
        </row>
        <row r="14">
          <cell r="A14" t="str">
            <v>TAM</v>
          </cell>
          <cell r="L14">
            <v>0</v>
          </cell>
        </row>
        <row r="15">
          <cell r="A15" t="str">
            <v>TAM</v>
          </cell>
          <cell r="L15">
            <v>0</v>
          </cell>
        </row>
        <row r="16">
          <cell r="A16" t="str">
            <v>TAM</v>
          </cell>
          <cell r="L16">
            <v>0</v>
          </cell>
        </row>
        <row r="17">
          <cell r="A17" t="str">
            <v>TAM</v>
          </cell>
          <cell r="L17">
            <v>0</v>
          </cell>
        </row>
        <row r="18">
          <cell r="A18" t="str">
            <v>TAM</v>
          </cell>
          <cell r="L18">
            <v>0</v>
          </cell>
        </row>
        <row r="19">
          <cell r="A19" t="str">
            <v>TAM</v>
          </cell>
          <cell r="L19">
            <v>0</v>
          </cell>
        </row>
        <row r="20">
          <cell r="A20" t="str">
            <v>TAM</v>
          </cell>
          <cell r="L20">
            <v>0</v>
          </cell>
        </row>
        <row r="21">
          <cell r="A21" t="str">
            <v>TAM</v>
          </cell>
          <cell r="L21">
            <v>0</v>
          </cell>
        </row>
        <row r="22">
          <cell r="A22" t="str">
            <v>TAM</v>
          </cell>
          <cell r="L22">
            <v>0</v>
          </cell>
        </row>
        <row r="23">
          <cell r="A23" t="str">
            <v>TAM</v>
          </cell>
          <cell r="L23">
            <v>0</v>
          </cell>
        </row>
        <row r="24">
          <cell r="A24" t="str">
            <v>TAM</v>
          </cell>
          <cell r="L24">
            <v>0</v>
          </cell>
        </row>
        <row r="25">
          <cell r="A25" t="str">
            <v>TAM</v>
          </cell>
          <cell r="L25">
            <v>0</v>
          </cell>
        </row>
        <row r="26">
          <cell r="A26" t="str">
            <v>TAM</v>
          </cell>
          <cell r="L26">
            <v>0</v>
          </cell>
        </row>
        <row r="27">
          <cell r="A27" t="str">
            <v>TAM</v>
          </cell>
          <cell r="L27">
            <v>0</v>
          </cell>
        </row>
        <row r="28">
          <cell r="A28" t="str">
            <v>TAM</v>
          </cell>
          <cell r="L28">
            <v>0</v>
          </cell>
        </row>
        <row r="29">
          <cell r="A29" t="str">
            <v>TAM</v>
          </cell>
          <cell r="L29">
            <v>0</v>
          </cell>
        </row>
        <row r="30">
          <cell r="A30" t="str">
            <v xml:space="preserve">TOTALS </v>
          </cell>
          <cell r="E30">
            <v>0</v>
          </cell>
          <cell r="F30">
            <v>1</v>
          </cell>
          <cell r="G30">
            <v>0</v>
          </cell>
          <cell r="H30">
            <v>0</v>
          </cell>
          <cell r="I30">
            <v>0</v>
          </cell>
          <cell r="J30">
            <v>0</v>
          </cell>
          <cell r="K30">
            <v>0</v>
          </cell>
          <cell r="L30">
            <v>1</v>
          </cell>
        </row>
        <row r="32">
          <cell r="A32" t="str">
            <v>MCBC</v>
          </cell>
          <cell r="E32" t="str">
            <v>MON</v>
          </cell>
          <cell r="F32" t="str">
            <v>TUE</v>
          </cell>
          <cell r="G32" t="str">
            <v>WED</v>
          </cell>
          <cell r="H32" t="str">
            <v>THU</v>
          </cell>
          <cell r="I32" t="str">
            <v>FRI</v>
          </cell>
          <cell r="J32" t="str">
            <v>SAT</v>
          </cell>
          <cell r="K32" t="str">
            <v>SUN</v>
          </cell>
          <cell r="L32" t="str">
            <v>TOTALS</v>
          </cell>
          <cell r="M32" t="str">
            <v>Description of Task(s)</v>
          </cell>
        </row>
        <row r="34">
          <cell r="A34" t="str">
            <v>Program</v>
          </cell>
          <cell r="B34" t="str">
            <v>Women on Wheels</v>
          </cell>
          <cell r="L34">
            <v>0</v>
          </cell>
        </row>
        <row r="35">
          <cell r="A35" t="str">
            <v>Program</v>
          </cell>
          <cell r="B35" t="str">
            <v xml:space="preserve">Women on Wheels - LCI </v>
          </cell>
          <cell r="L35">
            <v>0</v>
          </cell>
        </row>
        <row r="36">
          <cell r="A36" t="str">
            <v>Program</v>
          </cell>
          <cell r="B36" t="str">
            <v>Basic St Skills</v>
          </cell>
          <cell r="L36">
            <v>0</v>
          </cell>
        </row>
        <row r="37">
          <cell r="A37" t="str">
            <v>Program</v>
          </cell>
          <cell r="B37" t="str">
            <v>Basic St Skills - LCI</v>
          </cell>
          <cell r="L37">
            <v>0</v>
          </cell>
        </row>
        <row r="38">
          <cell r="A38" t="str">
            <v>Program</v>
          </cell>
          <cell r="B38" t="str">
            <v>Stay Transit</v>
          </cell>
          <cell r="F38">
            <v>1</v>
          </cell>
          <cell r="G38">
            <v>8</v>
          </cell>
          <cell r="H38">
            <v>2</v>
          </cell>
          <cell r="I38">
            <v>8</v>
          </cell>
          <cell r="J38">
            <v>2</v>
          </cell>
          <cell r="L38">
            <v>21</v>
          </cell>
          <cell r="M38" t="str">
            <v xml:space="preserve">Transit Guide and training program </v>
          </cell>
        </row>
        <row r="39">
          <cell r="A39" t="str">
            <v>Program</v>
          </cell>
          <cell r="B39" t="str">
            <v>MCBC staff meeting</v>
          </cell>
          <cell r="H39">
            <v>1.5</v>
          </cell>
          <cell r="L39">
            <v>1.5</v>
          </cell>
        </row>
        <row r="40">
          <cell r="A40" t="str">
            <v>Program</v>
          </cell>
          <cell r="L40">
            <v>0</v>
          </cell>
        </row>
        <row r="41">
          <cell r="A41" t="str">
            <v>Program</v>
          </cell>
          <cell r="L41">
            <v>0</v>
          </cell>
        </row>
        <row r="42">
          <cell r="A42" t="str">
            <v>Program</v>
          </cell>
          <cell r="L42">
            <v>0</v>
          </cell>
        </row>
        <row r="43">
          <cell r="A43" t="str">
            <v>Program</v>
          </cell>
          <cell r="B43" t="str">
            <v>Holiday</v>
          </cell>
          <cell r="L43">
            <v>0</v>
          </cell>
        </row>
        <row r="44">
          <cell r="A44" t="str">
            <v>Program</v>
          </cell>
          <cell r="B44" t="str">
            <v>Vacation</v>
          </cell>
          <cell r="L44">
            <v>0</v>
          </cell>
        </row>
        <row r="45">
          <cell r="A45" t="str">
            <v xml:space="preserve">TOTALS </v>
          </cell>
          <cell r="E45">
            <v>0</v>
          </cell>
          <cell r="F45">
            <v>2</v>
          </cell>
          <cell r="G45">
            <v>8</v>
          </cell>
          <cell r="H45">
            <v>3.5</v>
          </cell>
          <cell r="I45">
            <v>8</v>
          </cell>
          <cell r="J45">
            <v>2</v>
          </cell>
          <cell r="K45">
            <v>0</v>
          </cell>
          <cell r="L45">
            <v>23.5</v>
          </cell>
        </row>
      </sheetData>
      <sheetData sheetId="1" refreshError="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Week 1"/>
      <sheetName val="Week 2"/>
      <sheetName val="Week 3"/>
      <sheetName val="Week 4"/>
      <sheetName val="Summary"/>
    </sheetNames>
    <sheetDataSet>
      <sheetData sheetId="0">
        <row r="1">
          <cell r="A1" t="str">
            <v>MCBC/SR2S TIMESHEET</v>
          </cell>
        </row>
        <row r="2">
          <cell r="A2" t="str">
            <v>Employee:</v>
          </cell>
          <cell r="C2" t="str">
            <v>Wendi Kallins</v>
          </cell>
          <cell r="G2" t="str">
            <v>Week Starting:</v>
          </cell>
          <cell r="I2">
            <v>41862</v>
          </cell>
        </row>
        <row r="3">
          <cell r="A3" t="str">
            <v>Signature:</v>
          </cell>
          <cell r="G3" t="str">
            <v>Week Ending:</v>
          </cell>
          <cell r="I3">
            <v>41868</v>
          </cell>
        </row>
        <row r="5">
          <cell r="A5" t="str">
            <v>Work Cat</v>
          </cell>
          <cell r="B5" t="str">
            <v>Task</v>
          </cell>
          <cell r="C5" t="str">
            <v xml:space="preserve">Subtask </v>
          </cell>
          <cell r="D5" t="str">
            <v>School</v>
          </cell>
          <cell r="E5" t="str">
            <v>MON</v>
          </cell>
          <cell r="F5" t="str">
            <v>TUE</v>
          </cell>
          <cell r="G5" t="str">
            <v>WED</v>
          </cell>
          <cell r="H5" t="str">
            <v>THU</v>
          </cell>
          <cell r="I5" t="str">
            <v>FRI</v>
          </cell>
          <cell r="J5" t="str">
            <v>SAT</v>
          </cell>
          <cell r="K5" t="str">
            <v>SUN</v>
          </cell>
          <cell r="L5" t="str">
            <v>TOTALS</v>
          </cell>
          <cell r="M5" t="str">
            <v>Description of Task(s)</v>
          </cell>
        </row>
        <row r="7">
          <cell r="A7" t="str">
            <v>TAM</v>
          </cell>
          <cell r="B7" t="str">
            <v>3A</v>
          </cell>
          <cell r="F7">
            <v>1</v>
          </cell>
          <cell r="L7">
            <v>1</v>
          </cell>
          <cell r="M7" t="str">
            <v>work with Stephanie on strategies for promoting School Pool in Mill Valley</v>
          </cell>
        </row>
        <row r="8">
          <cell r="A8" t="str">
            <v>TAM</v>
          </cell>
          <cell r="B8" t="str">
            <v>2A</v>
          </cell>
          <cell r="C8" t="str">
            <v>TP</v>
          </cell>
          <cell r="F8">
            <v>0.5</v>
          </cell>
          <cell r="L8">
            <v>0.5</v>
          </cell>
          <cell r="M8" t="str">
            <v>revise Hidden Valley issues list</v>
          </cell>
        </row>
        <row r="9">
          <cell r="A9" t="str">
            <v>TAM</v>
          </cell>
          <cell r="B9" t="str">
            <v>2D</v>
          </cell>
          <cell r="C9" t="str">
            <v>CM</v>
          </cell>
          <cell r="F9">
            <v>1</v>
          </cell>
          <cell r="G9">
            <v>1</v>
          </cell>
          <cell r="H9">
            <v>1</v>
          </cell>
          <cell r="I9">
            <v>1</v>
          </cell>
          <cell r="L9">
            <v>4</v>
          </cell>
          <cell r="M9" t="str">
            <v>responding to general emails</v>
          </cell>
        </row>
        <row r="10">
          <cell r="A10" t="str">
            <v>TAM</v>
          </cell>
          <cell r="B10" t="str">
            <v>1A</v>
          </cell>
          <cell r="C10" t="str">
            <v>RP</v>
          </cell>
          <cell r="F10">
            <v>1</v>
          </cell>
          <cell r="L10">
            <v>1</v>
          </cell>
          <cell r="M10" t="str">
            <v>staff time cards</v>
          </cell>
        </row>
        <row r="11">
          <cell r="A11" t="str">
            <v>TAM</v>
          </cell>
          <cell r="B11" t="str">
            <v>2A</v>
          </cell>
          <cell r="C11" t="str">
            <v>MT</v>
          </cell>
          <cell r="F11">
            <v>0.5</v>
          </cell>
          <cell r="I11">
            <v>3</v>
          </cell>
          <cell r="L11">
            <v>3.5</v>
          </cell>
          <cell r="M11" t="str">
            <v>Kentfield agenda; Hidden Valley meeting</v>
          </cell>
        </row>
        <row r="12">
          <cell r="A12" t="str">
            <v>TAM</v>
          </cell>
          <cell r="B12" t="str">
            <v>2D</v>
          </cell>
          <cell r="C12" t="str">
            <v>VM</v>
          </cell>
          <cell r="F12">
            <v>1</v>
          </cell>
          <cell r="H12">
            <v>2</v>
          </cell>
          <cell r="I12">
            <v>1</v>
          </cell>
          <cell r="L12">
            <v>4</v>
          </cell>
          <cell r="M12" t="str">
            <v>review eblast and agenda for team leader meeting; working with Laura on planning; carpool toolkit; other preparations for the start of the school year</v>
          </cell>
        </row>
        <row r="13">
          <cell r="A13" t="str">
            <v>TAM</v>
          </cell>
          <cell r="B13" t="str">
            <v>2F</v>
          </cell>
          <cell r="G13">
            <v>2</v>
          </cell>
          <cell r="H13">
            <v>2</v>
          </cell>
          <cell r="I13">
            <v>4</v>
          </cell>
          <cell r="L13">
            <v>8</v>
          </cell>
          <cell r="M13" t="str">
            <v>report cards</v>
          </cell>
        </row>
        <row r="14">
          <cell r="A14" t="str">
            <v>TAM</v>
          </cell>
          <cell r="B14" t="str">
            <v>1D</v>
          </cell>
          <cell r="H14">
            <v>3</v>
          </cell>
          <cell r="L14">
            <v>3</v>
          </cell>
          <cell r="M14" t="str">
            <v>creative grant reporting</v>
          </cell>
        </row>
        <row r="15">
          <cell r="A15" t="str">
            <v>TAM</v>
          </cell>
          <cell r="L15">
            <v>0</v>
          </cell>
          <cell r="M15" t="str">
            <v xml:space="preserve"> </v>
          </cell>
        </row>
        <row r="16">
          <cell r="A16" t="str">
            <v>TAM</v>
          </cell>
          <cell r="L16">
            <v>0</v>
          </cell>
        </row>
        <row r="17">
          <cell r="A17" t="str">
            <v>TAM</v>
          </cell>
          <cell r="L17">
            <v>0</v>
          </cell>
        </row>
        <row r="18">
          <cell r="A18" t="str">
            <v>TAM</v>
          </cell>
          <cell r="L18">
            <v>0</v>
          </cell>
        </row>
        <row r="19">
          <cell r="A19" t="str">
            <v>TAM</v>
          </cell>
          <cell r="L19">
            <v>0</v>
          </cell>
        </row>
        <row r="20">
          <cell r="A20" t="str">
            <v>TAM</v>
          </cell>
          <cell r="L20">
            <v>0</v>
          </cell>
        </row>
        <row r="21">
          <cell r="A21" t="str">
            <v>TAM</v>
          </cell>
          <cell r="L21">
            <v>0</v>
          </cell>
        </row>
        <row r="22">
          <cell r="A22" t="str">
            <v>TAM</v>
          </cell>
          <cell r="L22">
            <v>0</v>
          </cell>
        </row>
        <row r="23">
          <cell r="A23" t="str">
            <v>TAM</v>
          </cell>
          <cell r="L23">
            <v>0</v>
          </cell>
        </row>
        <row r="24">
          <cell r="A24" t="str">
            <v>TAM</v>
          </cell>
          <cell r="L24">
            <v>0</v>
          </cell>
        </row>
        <row r="25">
          <cell r="A25" t="str">
            <v>TAM</v>
          </cell>
          <cell r="L25">
            <v>0</v>
          </cell>
        </row>
        <row r="26">
          <cell r="A26" t="str">
            <v>TAM</v>
          </cell>
          <cell r="L26">
            <v>0</v>
          </cell>
        </row>
        <row r="27">
          <cell r="A27" t="str">
            <v>TAM</v>
          </cell>
          <cell r="L27">
            <v>0</v>
          </cell>
        </row>
        <row r="28">
          <cell r="A28" t="str">
            <v>TAM</v>
          </cell>
          <cell r="L28">
            <v>0</v>
          </cell>
        </row>
        <row r="29">
          <cell r="A29" t="str">
            <v>TAM</v>
          </cell>
          <cell r="L29">
            <v>0</v>
          </cell>
        </row>
        <row r="30">
          <cell r="A30" t="str">
            <v xml:space="preserve">TOTALS </v>
          </cell>
          <cell r="E30">
            <v>0</v>
          </cell>
          <cell r="F30">
            <v>5</v>
          </cell>
          <cell r="G30">
            <v>3</v>
          </cell>
          <cell r="H30">
            <v>8</v>
          </cell>
          <cell r="I30">
            <v>9</v>
          </cell>
          <cell r="J30">
            <v>0</v>
          </cell>
          <cell r="K30">
            <v>0</v>
          </cell>
          <cell r="L30">
            <v>25</v>
          </cell>
        </row>
        <row r="32">
          <cell r="A32" t="str">
            <v>MCBC</v>
          </cell>
          <cell r="E32" t="str">
            <v>MON</v>
          </cell>
          <cell r="F32" t="str">
            <v>TUE</v>
          </cell>
          <cell r="G32" t="str">
            <v>WED</v>
          </cell>
          <cell r="H32" t="str">
            <v>THU</v>
          </cell>
          <cell r="I32" t="str">
            <v>FRI</v>
          </cell>
          <cell r="J32" t="str">
            <v>SAT</v>
          </cell>
          <cell r="K32" t="str">
            <v>SUN</v>
          </cell>
          <cell r="L32" t="str">
            <v>TOTALS</v>
          </cell>
          <cell r="M32" t="str">
            <v>Description of Task(s)</v>
          </cell>
        </row>
        <row r="34">
          <cell r="A34" t="str">
            <v>Program</v>
          </cell>
          <cell r="B34" t="str">
            <v>Administration</v>
          </cell>
          <cell r="F34">
            <v>1</v>
          </cell>
          <cell r="G34">
            <v>4</v>
          </cell>
          <cell r="I34">
            <v>1</v>
          </cell>
          <cell r="L34">
            <v>6</v>
          </cell>
          <cell r="M34" t="str">
            <v>administration, non TAM emails.  Researching staff vacation hours; training for new timecard program; budget planning</v>
          </cell>
        </row>
        <row r="35">
          <cell r="A35" t="str">
            <v>Program</v>
          </cell>
          <cell r="B35" t="str">
            <v>Women on Wheels</v>
          </cell>
          <cell r="L35">
            <v>0</v>
          </cell>
        </row>
        <row r="36">
          <cell r="A36" t="str">
            <v>Program</v>
          </cell>
          <cell r="B36" t="str">
            <v>Contract Dev</v>
          </cell>
          <cell r="L36">
            <v>0</v>
          </cell>
        </row>
        <row r="37">
          <cell r="A37" t="str">
            <v>Program</v>
          </cell>
          <cell r="B37" t="str">
            <v>MCBC</v>
          </cell>
          <cell r="H37">
            <v>1.25</v>
          </cell>
          <cell r="L37">
            <v>1.25</v>
          </cell>
          <cell r="M37" t="str">
            <v>staff meeting</v>
          </cell>
        </row>
        <row r="38">
          <cell r="A38" t="str">
            <v>Program</v>
          </cell>
          <cell r="B38" t="str">
            <v>Membership</v>
          </cell>
          <cell r="L38">
            <v>0</v>
          </cell>
        </row>
        <row r="39">
          <cell r="A39" t="str">
            <v>Program</v>
          </cell>
          <cell r="B39" t="str">
            <v>Partnership volunteer</v>
          </cell>
          <cell r="L39">
            <v>0</v>
          </cell>
        </row>
        <row r="40">
          <cell r="A40" t="str">
            <v>Program</v>
          </cell>
          <cell r="B40" t="str">
            <v>Tiburon</v>
          </cell>
          <cell r="L40">
            <v>0</v>
          </cell>
        </row>
        <row r="41">
          <cell r="A41" t="str">
            <v>Program</v>
          </cell>
          <cell r="B41" t="str">
            <v>STAY grant family biking</v>
          </cell>
          <cell r="L41">
            <v>0</v>
          </cell>
        </row>
        <row r="42">
          <cell r="A42" t="str">
            <v>Program</v>
          </cell>
          <cell r="B42" t="str">
            <v>Stay Transit</v>
          </cell>
          <cell r="F42">
            <v>2</v>
          </cell>
          <cell r="G42">
            <v>1</v>
          </cell>
          <cell r="H42">
            <v>0.5</v>
          </cell>
          <cell r="L42">
            <v>3.5</v>
          </cell>
          <cell r="M42" t="str">
            <v>review transit toolkit discuss training with Gwen</v>
          </cell>
        </row>
        <row r="43">
          <cell r="A43" t="str">
            <v>Program</v>
          </cell>
          <cell r="B43" t="str">
            <v>Holiday</v>
          </cell>
          <cell r="L43">
            <v>0</v>
          </cell>
        </row>
        <row r="44">
          <cell r="A44" t="str">
            <v>Program</v>
          </cell>
          <cell r="B44" t="str">
            <v>Vacation</v>
          </cell>
          <cell r="L44">
            <v>0</v>
          </cell>
        </row>
        <row r="45">
          <cell r="A45" t="str">
            <v xml:space="preserve">TOTALS </v>
          </cell>
          <cell r="E45">
            <v>0</v>
          </cell>
          <cell r="F45">
            <v>8</v>
          </cell>
          <cell r="G45">
            <v>8</v>
          </cell>
          <cell r="H45">
            <v>9.75</v>
          </cell>
          <cell r="I45">
            <v>10</v>
          </cell>
          <cell r="J45">
            <v>0</v>
          </cell>
          <cell r="K45">
            <v>0</v>
          </cell>
          <cell r="L45">
            <v>35.75</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H21"/>
  <sheetViews>
    <sheetView tabSelected="1" workbookViewId="0">
      <selection activeCell="E18" sqref="E18"/>
    </sheetView>
  </sheetViews>
  <sheetFormatPr defaultRowHeight="12.75"/>
  <cols>
    <col min="1" max="1" width="44.85546875" customWidth="1"/>
    <col min="2" max="2" width="11.28515625" bestFit="1" customWidth="1"/>
    <col min="4" max="4" width="12" customWidth="1"/>
    <col min="6" max="6" width="14.140625" customWidth="1"/>
    <col min="8" max="8" width="12.28515625" customWidth="1"/>
  </cols>
  <sheetData>
    <row r="1" spans="1:8">
      <c r="B1" t="s">
        <v>55</v>
      </c>
      <c r="C1" t="s">
        <v>96</v>
      </c>
      <c r="D1" t="s">
        <v>97</v>
      </c>
      <c r="E1" t="s">
        <v>96</v>
      </c>
      <c r="F1" t="s">
        <v>225</v>
      </c>
      <c r="G1" t="s">
        <v>96</v>
      </c>
    </row>
    <row r="2" spans="1:8">
      <c r="A2" t="s">
        <v>82</v>
      </c>
      <c r="B2" s="2">
        <v>1800</v>
      </c>
      <c r="C2">
        <v>30</v>
      </c>
      <c r="D2">
        <v>525</v>
      </c>
      <c r="E2">
        <v>8.75</v>
      </c>
      <c r="F2" s="4">
        <f>'Summary of timesheets'!M11</f>
        <v>120</v>
      </c>
      <c r="G2">
        <v>8.75</v>
      </c>
      <c r="H2" s="2"/>
    </row>
    <row r="3" spans="1:8">
      <c r="A3" t="s">
        <v>83</v>
      </c>
      <c r="B3" s="2">
        <v>988</v>
      </c>
      <c r="C3">
        <v>21</v>
      </c>
      <c r="D3">
        <v>701</v>
      </c>
      <c r="E3">
        <v>12.25</v>
      </c>
      <c r="F3" s="4">
        <f>SUM('Summary of timesheets'!N11+'Summary of timesheets'!N23)</f>
        <v>0</v>
      </c>
      <c r="G3">
        <v>12.25</v>
      </c>
    </row>
    <row r="4" spans="1:8">
      <c r="A4" t="s">
        <v>84</v>
      </c>
      <c r="B4" s="2">
        <v>292</v>
      </c>
      <c r="C4">
        <v>6</v>
      </c>
      <c r="F4" s="4"/>
    </row>
    <row r="5" spans="1:8">
      <c r="A5" t="s">
        <v>85</v>
      </c>
      <c r="B5" s="2">
        <v>1684</v>
      </c>
      <c r="C5">
        <v>36</v>
      </c>
      <c r="D5">
        <v>1910.75</v>
      </c>
      <c r="E5">
        <v>39</v>
      </c>
      <c r="F5" s="4">
        <f>SUM('Summary of timesheets'!P23+'Summary of timesheets'!P33+'Summary of timesheets'!P11)</f>
        <v>0</v>
      </c>
      <c r="G5">
        <v>39</v>
      </c>
    </row>
    <row r="6" spans="1:8">
      <c r="A6" t="s">
        <v>86</v>
      </c>
      <c r="B6" s="2">
        <v>300</v>
      </c>
      <c r="C6">
        <v>5</v>
      </c>
      <c r="F6" s="4"/>
    </row>
    <row r="7" spans="1:8">
      <c r="A7" t="s">
        <v>87</v>
      </c>
      <c r="B7" s="2">
        <v>11006</v>
      </c>
      <c r="C7">
        <v>972</v>
      </c>
      <c r="D7">
        <v>328.75</v>
      </c>
      <c r="E7">
        <v>7.25</v>
      </c>
      <c r="F7" s="4">
        <f>SUM('Summary of timesheets'!R11+'Summary of timesheets'!R33+'Summary of timesheets'!R23)</f>
        <v>4908</v>
      </c>
      <c r="G7">
        <v>7.25</v>
      </c>
    </row>
    <row r="8" spans="1:8">
      <c r="A8" t="s">
        <v>88</v>
      </c>
      <c r="B8" s="2">
        <v>1632</v>
      </c>
      <c r="C8">
        <v>34</v>
      </c>
      <c r="F8" s="5"/>
    </row>
    <row r="9" spans="1:8">
      <c r="A9" t="s">
        <v>89</v>
      </c>
      <c r="B9" s="2">
        <v>1372</v>
      </c>
      <c r="C9">
        <v>24</v>
      </c>
      <c r="F9" s="5"/>
    </row>
    <row r="10" spans="1:8">
      <c r="F10" s="5"/>
    </row>
    <row r="11" spans="1:8">
      <c r="A11" t="s">
        <v>90</v>
      </c>
      <c r="B11" s="3">
        <f>SUM(B2:B9)</f>
        <v>19074</v>
      </c>
      <c r="D11">
        <f>SUM(D2:D9)</f>
        <v>3465.5</v>
      </c>
      <c r="F11" s="5">
        <f>SUM(F2:F9)</f>
        <v>5028</v>
      </c>
    </row>
    <row r="14" spans="1:8">
      <c r="A14" t="s">
        <v>91</v>
      </c>
    </row>
    <row r="15" spans="1:8">
      <c r="A15" t="s">
        <v>92</v>
      </c>
      <c r="B15" s="2">
        <v>3000</v>
      </c>
    </row>
    <row r="16" spans="1:8">
      <c r="A16" t="s">
        <v>93</v>
      </c>
      <c r="B16" s="2">
        <v>1000</v>
      </c>
    </row>
    <row r="17" spans="1:2">
      <c r="A17" t="s">
        <v>94</v>
      </c>
      <c r="B17" s="2">
        <v>500</v>
      </c>
    </row>
    <row r="18" spans="1:2">
      <c r="B18" s="3">
        <f>SUM(B15:B17)</f>
        <v>4500</v>
      </c>
    </row>
    <row r="21" spans="1:2">
      <c r="A21" t="s">
        <v>95</v>
      </c>
      <c r="B21" s="3">
        <f>B11+B18</f>
        <v>23574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pageSetUpPr fitToPage="1"/>
  </sheetPr>
  <dimension ref="A1:M45"/>
  <sheetViews>
    <sheetView showGridLines="0" showZeros="0" topLeftCell="B34" zoomScale="125" zoomScaleNormal="100" workbookViewId="0">
      <selection activeCell="E38" sqref="E38:M38"/>
    </sheetView>
  </sheetViews>
  <sheetFormatPr defaultColWidth="8.85546875" defaultRowHeight="12.75"/>
  <cols>
    <col min="1" max="1" width="15.42578125" style="7" customWidth="1"/>
    <col min="2" max="2" width="8.7109375" style="7" customWidth="1"/>
    <col min="3" max="3" width="11" style="7" customWidth="1"/>
    <col min="4" max="4" width="11.42578125" style="7" customWidth="1"/>
    <col min="5" max="9" width="8.7109375" style="71" customWidth="1"/>
    <col min="10" max="10" width="9" style="71" customWidth="1"/>
    <col min="11" max="11" width="8.7109375" style="71" customWidth="1"/>
    <col min="12" max="12" width="10.85546875" style="71" customWidth="1"/>
    <col min="13" max="13" width="40.7109375" style="16" customWidth="1"/>
    <col min="14" max="256" width="8.85546875" style="7"/>
    <col min="257" max="257" width="15.42578125" style="7" customWidth="1"/>
    <col min="258" max="258" width="8.7109375" style="7" customWidth="1"/>
    <col min="259" max="259" width="11" style="7" customWidth="1"/>
    <col min="260" max="260" width="11.42578125" style="7" customWidth="1"/>
    <col min="261" max="265" width="8.7109375" style="7" customWidth="1"/>
    <col min="266" max="266" width="9" style="7" customWidth="1"/>
    <col min="267" max="267" width="8.7109375" style="7" customWidth="1"/>
    <col min="268" max="268" width="10.85546875" style="7" customWidth="1"/>
    <col min="269" max="269" width="40.7109375" style="7" customWidth="1"/>
    <col min="270" max="512" width="8.85546875" style="7"/>
    <col min="513" max="513" width="15.42578125" style="7" customWidth="1"/>
    <col min="514" max="514" width="8.7109375" style="7" customWidth="1"/>
    <col min="515" max="515" width="11" style="7" customWidth="1"/>
    <col min="516" max="516" width="11.42578125" style="7" customWidth="1"/>
    <col min="517" max="521" width="8.7109375" style="7" customWidth="1"/>
    <col min="522" max="522" width="9" style="7" customWidth="1"/>
    <col min="523" max="523" width="8.7109375" style="7" customWidth="1"/>
    <col min="524" max="524" width="10.85546875" style="7" customWidth="1"/>
    <col min="525" max="525" width="40.7109375" style="7" customWidth="1"/>
    <col min="526" max="768" width="8.85546875" style="7"/>
    <col min="769" max="769" width="15.42578125" style="7" customWidth="1"/>
    <col min="770" max="770" width="8.7109375" style="7" customWidth="1"/>
    <col min="771" max="771" width="11" style="7" customWidth="1"/>
    <col min="772" max="772" width="11.42578125" style="7" customWidth="1"/>
    <col min="773" max="777" width="8.7109375" style="7" customWidth="1"/>
    <col min="778" max="778" width="9" style="7" customWidth="1"/>
    <col min="779" max="779" width="8.7109375" style="7" customWidth="1"/>
    <col min="780" max="780" width="10.85546875" style="7" customWidth="1"/>
    <col min="781" max="781" width="40.7109375" style="7" customWidth="1"/>
    <col min="782" max="1024" width="8.85546875" style="7"/>
    <col min="1025" max="1025" width="15.42578125" style="7" customWidth="1"/>
    <col min="1026" max="1026" width="8.7109375" style="7" customWidth="1"/>
    <col min="1027" max="1027" width="11" style="7" customWidth="1"/>
    <col min="1028" max="1028" width="11.42578125" style="7" customWidth="1"/>
    <col min="1029" max="1033" width="8.7109375" style="7" customWidth="1"/>
    <col min="1034" max="1034" width="9" style="7" customWidth="1"/>
    <col min="1035" max="1035" width="8.7109375" style="7" customWidth="1"/>
    <col min="1036" max="1036" width="10.85546875" style="7" customWidth="1"/>
    <col min="1037" max="1037" width="40.7109375" style="7" customWidth="1"/>
    <col min="1038" max="1280" width="8.85546875" style="7"/>
    <col min="1281" max="1281" width="15.42578125" style="7" customWidth="1"/>
    <col min="1282" max="1282" width="8.7109375" style="7" customWidth="1"/>
    <col min="1283" max="1283" width="11" style="7" customWidth="1"/>
    <col min="1284" max="1284" width="11.42578125" style="7" customWidth="1"/>
    <col min="1285" max="1289" width="8.7109375" style="7" customWidth="1"/>
    <col min="1290" max="1290" width="9" style="7" customWidth="1"/>
    <col min="1291" max="1291" width="8.7109375" style="7" customWidth="1"/>
    <col min="1292" max="1292" width="10.85546875" style="7" customWidth="1"/>
    <col min="1293" max="1293" width="40.7109375" style="7" customWidth="1"/>
    <col min="1294" max="1536" width="8.85546875" style="7"/>
    <col min="1537" max="1537" width="15.42578125" style="7" customWidth="1"/>
    <col min="1538" max="1538" width="8.7109375" style="7" customWidth="1"/>
    <col min="1539" max="1539" width="11" style="7" customWidth="1"/>
    <col min="1540" max="1540" width="11.42578125" style="7" customWidth="1"/>
    <col min="1541" max="1545" width="8.7109375" style="7" customWidth="1"/>
    <col min="1546" max="1546" width="9" style="7" customWidth="1"/>
    <col min="1547" max="1547" width="8.7109375" style="7" customWidth="1"/>
    <col min="1548" max="1548" width="10.85546875" style="7" customWidth="1"/>
    <col min="1549" max="1549" width="40.7109375" style="7" customWidth="1"/>
    <col min="1550" max="1792" width="8.85546875" style="7"/>
    <col min="1793" max="1793" width="15.42578125" style="7" customWidth="1"/>
    <col min="1794" max="1794" width="8.7109375" style="7" customWidth="1"/>
    <col min="1795" max="1795" width="11" style="7" customWidth="1"/>
    <col min="1796" max="1796" width="11.42578125" style="7" customWidth="1"/>
    <col min="1797" max="1801" width="8.7109375" style="7" customWidth="1"/>
    <col min="1802" max="1802" width="9" style="7" customWidth="1"/>
    <col min="1803" max="1803" width="8.7109375" style="7" customWidth="1"/>
    <col min="1804" max="1804" width="10.85546875" style="7" customWidth="1"/>
    <col min="1805" max="1805" width="40.7109375" style="7" customWidth="1"/>
    <col min="1806" max="2048" width="8.85546875" style="7"/>
    <col min="2049" max="2049" width="15.42578125" style="7" customWidth="1"/>
    <col min="2050" max="2050" width="8.7109375" style="7" customWidth="1"/>
    <col min="2051" max="2051" width="11" style="7" customWidth="1"/>
    <col min="2052" max="2052" width="11.42578125" style="7" customWidth="1"/>
    <col min="2053" max="2057" width="8.7109375" style="7" customWidth="1"/>
    <col min="2058" max="2058" width="9" style="7" customWidth="1"/>
    <col min="2059" max="2059" width="8.7109375" style="7" customWidth="1"/>
    <col min="2060" max="2060" width="10.85546875" style="7" customWidth="1"/>
    <col min="2061" max="2061" width="40.7109375" style="7" customWidth="1"/>
    <col min="2062" max="2304" width="8.85546875" style="7"/>
    <col min="2305" max="2305" width="15.42578125" style="7" customWidth="1"/>
    <col min="2306" max="2306" width="8.7109375" style="7" customWidth="1"/>
    <col min="2307" max="2307" width="11" style="7" customWidth="1"/>
    <col min="2308" max="2308" width="11.42578125" style="7" customWidth="1"/>
    <col min="2309" max="2313" width="8.7109375" style="7" customWidth="1"/>
    <col min="2314" max="2314" width="9" style="7" customWidth="1"/>
    <col min="2315" max="2315" width="8.7109375" style="7" customWidth="1"/>
    <col min="2316" max="2316" width="10.85546875" style="7" customWidth="1"/>
    <col min="2317" max="2317" width="40.7109375" style="7" customWidth="1"/>
    <col min="2318" max="2560" width="8.85546875" style="7"/>
    <col min="2561" max="2561" width="15.42578125" style="7" customWidth="1"/>
    <col min="2562" max="2562" width="8.7109375" style="7" customWidth="1"/>
    <col min="2563" max="2563" width="11" style="7" customWidth="1"/>
    <col min="2564" max="2564" width="11.42578125" style="7" customWidth="1"/>
    <col min="2565" max="2569" width="8.7109375" style="7" customWidth="1"/>
    <col min="2570" max="2570" width="9" style="7" customWidth="1"/>
    <col min="2571" max="2571" width="8.7109375" style="7" customWidth="1"/>
    <col min="2572" max="2572" width="10.85546875" style="7" customWidth="1"/>
    <col min="2573" max="2573" width="40.7109375" style="7" customWidth="1"/>
    <col min="2574" max="2816" width="8.85546875" style="7"/>
    <col min="2817" max="2817" width="15.42578125" style="7" customWidth="1"/>
    <col min="2818" max="2818" width="8.7109375" style="7" customWidth="1"/>
    <col min="2819" max="2819" width="11" style="7" customWidth="1"/>
    <col min="2820" max="2820" width="11.42578125" style="7" customWidth="1"/>
    <col min="2821" max="2825" width="8.7109375" style="7" customWidth="1"/>
    <col min="2826" max="2826" width="9" style="7" customWidth="1"/>
    <col min="2827" max="2827" width="8.7109375" style="7" customWidth="1"/>
    <col min="2828" max="2828" width="10.85546875" style="7" customWidth="1"/>
    <col min="2829" max="2829" width="40.7109375" style="7" customWidth="1"/>
    <col min="2830" max="3072" width="8.85546875" style="7"/>
    <col min="3073" max="3073" width="15.42578125" style="7" customWidth="1"/>
    <col min="3074" max="3074" width="8.7109375" style="7" customWidth="1"/>
    <col min="3075" max="3075" width="11" style="7" customWidth="1"/>
    <col min="3076" max="3076" width="11.42578125" style="7" customWidth="1"/>
    <col min="3077" max="3081" width="8.7109375" style="7" customWidth="1"/>
    <col min="3082" max="3082" width="9" style="7" customWidth="1"/>
    <col min="3083" max="3083" width="8.7109375" style="7" customWidth="1"/>
    <col min="3084" max="3084" width="10.85546875" style="7" customWidth="1"/>
    <col min="3085" max="3085" width="40.7109375" style="7" customWidth="1"/>
    <col min="3086" max="3328" width="8.85546875" style="7"/>
    <col min="3329" max="3329" width="15.42578125" style="7" customWidth="1"/>
    <col min="3330" max="3330" width="8.7109375" style="7" customWidth="1"/>
    <col min="3331" max="3331" width="11" style="7" customWidth="1"/>
    <col min="3332" max="3332" width="11.42578125" style="7" customWidth="1"/>
    <col min="3333" max="3337" width="8.7109375" style="7" customWidth="1"/>
    <col min="3338" max="3338" width="9" style="7" customWidth="1"/>
    <col min="3339" max="3339" width="8.7109375" style="7" customWidth="1"/>
    <col min="3340" max="3340" width="10.85546875" style="7" customWidth="1"/>
    <col min="3341" max="3341" width="40.7109375" style="7" customWidth="1"/>
    <col min="3342" max="3584" width="8.85546875" style="7"/>
    <col min="3585" max="3585" width="15.42578125" style="7" customWidth="1"/>
    <col min="3586" max="3586" width="8.7109375" style="7" customWidth="1"/>
    <col min="3587" max="3587" width="11" style="7" customWidth="1"/>
    <col min="3588" max="3588" width="11.42578125" style="7" customWidth="1"/>
    <col min="3589" max="3593" width="8.7109375" style="7" customWidth="1"/>
    <col min="3594" max="3594" width="9" style="7" customWidth="1"/>
    <col min="3595" max="3595" width="8.7109375" style="7" customWidth="1"/>
    <col min="3596" max="3596" width="10.85546875" style="7" customWidth="1"/>
    <col min="3597" max="3597" width="40.7109375" style="7" customWidth="1"/>
    <col min="3598" max="3840" width="8.85546875" style="7"/>
    <col min="3841" max="3841" width="15.42578125" style="7" customWidth="1"/>
    <col min="3842" max="3842" width="8.7109375" style="7" customWidth="1"/>
    <col min="3843" max="3843" width="11" style="7" customWidth="1"/>
    <col min="3844" max="3844" width="11.42578125" style="7" customWidth="1"/>
    <col min="3845" max="3849" width="8.7109375" style="7" customWidth="1"/>
    <col min="3850" max="3850" width="9" style="7" customWidth="1"/>
    <col min="3851" max="3851" width="8.7109375" style="7" customWidth="1"/>
    <col min="3852" max="3852" width="10.85546875" style="7" customWidth="1"/>
    <col min="3853" max="3853" width="40.7109375" style="7" customWidth="1"/>
    <col min="3854" max="4096" width="8.85546875" style="7"/>
    <col min="4097" max="4097" width="15.42578125" style="7" customWidth="1"/>
    <col min="4098" max="4098" width="8.7109375" style="7" customWidth="1"/>
    <col min="4099" max="4099" width="11" style="7" customWidth="1"/>
    <col min="4100" max="4100" width="11.42578125" style="7" customWidth="1"/>
    <col min="4101" max="4105" width="8.7109375" style="7" customWidth="1"/>
    <col min="4106" max="4106" width="9" style="7" customWidth="1"/>
    <col min="4107" max="4107" width="8.7109375" style="7" customWidth="1"/>
    <col min="4108" max="4108" width="10.85546875" style="7" customWidth="1"/>
    <col min="4109" max="4109" width="40.7109375" style="7" customWidth="1"/>
    <col min="4110" max="4352" width="8.85546875" style="7"/>
    <col min="4353" max="4353" width="15.42578125" style="7" customWidth="1"/>
    <col min="4354" max="4354" width="8.7109375" style="7" customWidth="1"/>
    <col min="4355" max="4355" width="11" style="7" customWidth="1"/>
    <col min="4356" max="4356" width="11.42578125" style="7" customWidth="1"/>
    <col min="4357" max="4361" width="8.7109375" style="7" customWidth="1"/>
    <col min="4362" max="4362" width="9" style="7" customWidth="1"/>
    <col min="4363" max="4363" width="8.7109375" style="7" customWidth="1"/>
    <col min="4364" max="4364" width="10.85546875" style="7" customWidth="1"/>
    <col min="4365" max="4365" width="40.7109375" style="7" customWidth="1"/>
    <col min="4366" max="4608" width="8.85546875" style="7"/>
    <col min="4609" max="4609" width="15.42578125" style="7" customWidth="1"/>
    <col min="4610" max="4610" width="8.7109375" style="7" customWidth="1"/>
    <col min="4611" max="4611" width="11" style="7" customWidth="1"/>
    <col min="4612" max="4612" width="11.42578125" style="7" customWidth="1"/>
    <col min="4613" max="4617" width="8.7109375" style="7" customWidth="1"/>
    <col min="4618" max="4618" width="9" style="7" customWidth="1"/>
    <col min="4619" max="4619" width="8.7109375" style="7" customWidth="1"/>
    <col min="4620" max="4620" width="10.85546875" style="7" customWidth="1"/>
    <col min="4621" max="4621" width="40.7109375" style="7" customWidth="1"/>
    <col min="4622" max="4864" width="8.85546875" style="7"/>
    <col min="4865" max="4865" width="15.42578125" style="7" customWidth="1"/>
    <col min="4866" max="4866" width="8.7109375" style="7" customWidth="1"/>
    <col min="4867" max="4867" width="11" style="7" customWidth="1"/>
    <col min="4868" max="4868" width="11.42578125" style="7" customWidth="1"/>
    <col min="4869" max="4873" width="8.7109375" style="7" customWidth="1"/>
    <col min="4874" max="4874" width="9" style="7" customWidth="1"/>
    <col min="4875" max="4875" width="8.7109375" style="7" customWidth="1"/>
    <col min="4876" max="4876" width="10.85546875" style="7" customWidth="1"/>
    <col min="4877" max="4877" width="40.7109375" style="7" customWidth="1"/>
    <col min="4878" max="5120" width="8.85546875" style="7"/>
    <col min="5121" max="5121" width="15.42578125" style="7" customWidth="1"/>
    <col min="5122" max="5122" width="8.7109375" style="7" customWidth="1"/>
    <col min="5123" max="5123" width="11" style="7" customWidth="1"/>
    <col min="5124" max="5124" width="11.42578125" style="7" customWidth="1"/>
    <col min="5125" max="5129" width="8.7109375" style="7" customWidth="1"/>
    <col min="5130" max="5130" width="9" style="7" customWidth="1"/>
    <col min="5131" max="5131" width="8.7109375" style="7" customWidth="1"/>
    <col min="5132" max="5132" width="10.85546875" style="7" customWidth="1"/>
    <col min="5133" max="5133" width="40.7109375" style="7" customWidth="1"/>
    <col min="5134" max="5376" width="8.85546875" style="7"/>
    <col min="5377" max="5377" width="15.42578125" style="7" customWidth="1"/>
    <col min="5378" max="5378" width="8.7109375" style="7" customWidth="1"/>
    <col min="5379" max="5379" width="11" style="7" customWidth="1"/>
    <col min="5380" max="5380" width="11.42578125" style="7" customWidth="1"/>
    <col min="5381" max="5385" width="8.7109375" style="7" customWidth="1"/>
    <col min="5386" max="5386" width="9" style="7" customWidth="1"/>
    <col min="5387" max="5387" width="8.7109375" style="7" customWidth="1"/>
    <col min="5388" max="5388" width="10.85546875" style="7" customWidth="1"/>
    <col min="5389" max="5389" width="40.7109375" style="7" customWidth="1"/>
    <col min="5390" max="5632" width="8.85546875" style="7"/>
    <col min="5633" max="5633" width="15.42578125" style="7" customWidth="1"/>
    <col min="5634" max="5634" width="8.7109375" style="7" customWidth="1"/>
    <col min="5635" max="5635" width="11" style="7" customWidth="1"/>
    <col min="5636" max="5636" width="11.42578125" style="7" customWidth="1"/>
    <col min="5637" max="5641" width="8.7109375" style="7" customWidth="1"/>
    <col min="5642" max="5642" width="9" style="7" customWidth="1"/>
    <col min="5643" max="5643" width="8.7109375" style="7" customWidth="1"/>
    <col min="5644" max="5644" width="10.85546875" style="7" customWidth="1"/>
    <col min="5645" max="5645" width="40.7109375" style="7" customWidth="1"/>
    <col min="5646" max="5888" width="8.85546875" style="7"/>
    <col min="5889" max="5889" width="15.42578125" style="7" customWidth="1"/>
    <col min="5890" max="5890" width="8.7109375" style="7" customWidth="1"/>
    <col min="5891" max="5891" width="11" style="7" customWidth="1"/>
    <col min="5892" max="5892" width="11.42578125" style="7" customWidth="1"/>
    <col min="5893" max="5897" width="8.7109375" style="7" customWidth="1"/>
    <col min="5898" max="5898" width="9" style="7" customWidth="1"/>
    <col min="5899" max="5899" width="8.7109375" style="7" customWidth="1"/>
    <col min="5900" max="5900" width="10.85546875" style="7" customWidth="1"/>
    <col min="5901" max="5901" width="40.7109375" style="7" customWidth="1"/>
    <col min="5902" max="6144" width="8.85546875" style="7"/>
    <col min="6145" max="6145" width="15.42578125" style="7" customWidth="1"/>
    <col min="6146" max="6146" width="8.7109375" style="7" customWidth="1"/>
    <col min="6147" max="6147" width="11" style="7" customWidth="1"/>
    <col min="6148" max="6148" width="11.42578125" style="7" customWidth="1"/>
    <col min="6149" max="6153" width="8.7109375" style="7" customWidth="1"/>
    <col min="6154" max="6154" width="9" style="7" customWidth="1"/>
    <col min="6155" max="6155" width="8.7109375" style="7" customWidth="1"/>
    <col min="6156" max="6156" width="10.85546875" style="7" customWidth="1"/>
    <col min="6157" max="6157" width="40.7109375" style="7" customWidth="1"/>
    <col min="6158" max="6400" width="8.85546875" style="7"/>
    <col min="6401" max="6401" width="15.42578125" style="7" customWidth="1"/>
    <col min="6402" max="6402" width="8.7109375" style="7" customWidth="1"/>
    <col min="6403" max="6403" width="11" style="7" customWidth="1"/>
    <col min="6404" max="6404" width="11.42578125" style="7" customWidth="1"/>
    <col min="6405" max="6409" width="8.7109375" style="7" customWidth="1"/>
    <col min="6410" max="6410" width="9" style="7" customWidth="1"/>
    <col min="6411" max="6411" width="8.7109375" style="7" customWidth="1"/>
    <col min="6412" max="6412" width="10.85546875" style="7" customWidth="1"/>
    <col min="6413" max="6413" width="40.7109375" style="7" customWidth="1"/>
    <col min="6414" max="6656" width="8.85546875" style="7"/>
    <col min="6657" max="6657" width="15.42578125" style="7" customWidth="1"/>
    <col min="6658" max="6658" width="8.7109375" style="7" customWidth="1"/>
    <col min="6659" max="6659" width="11" style="7" customWidth="1"/>
    <col min="6660" max="6660" width="11.42578125" style="7" customWidth="1"/>
    <col min="6661" max="6665" width="8.7109375" style="7" customWidth="1"/>
    <col min="6666" max="6666" width="9" style="7" customWidth="1"/>
    <col min="6667" max="6667" width="8.7109375" style="7" customWidth="1"/>
    <col min="6668" max="6668" width="10.85546875" style="7" customWidth="1"/>
    <col min="6669" max="6669" width="40.7109375" style="7" customWidth="1"/>
    <col min="6670" max="6912" width="8.85546875" style="7"/>
    <col min="6913" max="6913" width="15.42578125" style="7" customWidth="1"/>
    <col min="6914" max="6914" width="8.7109375" style="7" customWidth="1"/>
    <col min="6915" max="6915" width="11" style="7" customWidth="1"/>
    <col min="6916" max="6916" width="11.42578125" style="7" customWidth="1"/>
    <col min="6917" max="6921" width="8.7109375" style="7" customWidth="1"/>
    <col min="6922" max="6922" width="9" style="7" customWidth="1"/>
    <col min="6923" max="6923" width="8.7109375" style="7" customWidth="1"/>
    <col min="6924" max="6924" width="10.85546875" style="7" customWidth="1"/>
    <col min="6925" max="6925" width="40.7109375" style="7" customWidth="1"/>
    <col min="6926" max="7168" width="8.85546875" style="7"/>
    <col min="7169" max="7169" width="15.42578125" style="7" customWidth="1"/>
    <col min="7170" max="7170" width="8.7109375" style="7" customWidth="1"/>
    <col min="7171" max="7171" width="11" style="7" customWidth="1"/>
    <col min="7172" max="7172" width="11.42578125" style="7" customWidth="1"/>
    <col min="7173" max="7177" width="8.7109375" style="7" customWidth="1"/>
    <col min="7178" max="7178" width="9" style="7" customWidth="1"/>
    <col min="7179" max="7179" width="8.7109375" style="7" customWidth="1"/>
    <col min="7180" max="7180" width="10.85546875" style="7" customWidth="1"/>
    <col min="7181" max="7181" width="40.7109375" style="7" customWidth="1"/>
    <col min="7182" max="7424" width="8.85546875" style="7"/>
    <col min="7425" max="7425" width="15.42578125" style="7" customWidth="1"/>
    <col min="7426" max="7426" width="8.7109375" style="7" customWidth="1"/>
    <col min="7427" max="7427" width="11" style="7" customWidth="1"/>
    <col min="7428" max="7428" width="11.42578125" style="7" customWidth="1"/>
    <col min="7429" max="7433" width="8.7109375" style="7" customWidth="1"/>
    <col min="7434" max="7434" width="9" style="7" customWidth="1"/>
    <col min="7435" max="7435" width="8.7109375" style="7" customWidth="1"/>
    <col min="7436" max="7436" width="10.85546875" style="7" customWidth="1"/>
    <col min="7437" max="7437" width="40.7109375" style="7" customWidth="1"/>
    <col min="7438" max="7680" width="8.85546875" style="7"/>
    <col min="7681" max="7681" width="15.42578125" style="7" customWidth="1"/>
    <col min="7682" max="7682" width="8.7109375" style="7" customWidth="1"/>
    <col min="7683" max="7683" width="11" style="7" customWidth="1"/>
    <col min="7684" max="7684" width="11.42578125" style="7" customWidth="1"/>
    <col min="7685" max="7689" width="8.7109375" style="7" customWidth="1"/>
    <col min="7690" max="7690" width="9" style="7" customWidth="1"/>
    <col min="7691" max="7691" width="8.7109375" style="7" customWidth="1"/>
    <col min="7692" max="7692" width="10.85546875" style="7" customWidth="1"/>
    <col min="7693" max="7693" width="40.7109375" style="7" customWidth="1"/>
    <col min="7694" max="7936" width="8.85546875" style="7"/>
    <col min="7937" max="7937" width="15.42578125" style="7" customWidth="1"/>
    <col min="7938" max="7938" width="8.7109375" style="7" customWidth="1"/>
    <col min="7939" max="7939" width="11" style="7" customWidth="1"/>
    <col min="7940" max="7940" width="11.42578125" style="7" customWidth="1"/>
    <col min="7941" max="7945" width="8.7109375" style="7" customWidth="1"/>
    <col min="7946" max="7946" width="9" style="7" customWidth="1"/>
    <col min="7947" max="7947" width="8.7109375" style="7" customWidth="1"/>
    <col min="7948" max="7948" width="10.85546875" style="7" customWidth="1"/>
    <col min="7949" max="7949" width="40.7109375" style="7" customWidth="1"/>
    <col min="7950" max="8192" width="8.85546875" style="7"/>
    <col min="8193" max="8193" width="15.42578125" style="7" customWidth="1"/>
    <col min="8194" max="8194" width="8.7109375" style="7" customWidth="1"/>
    <col min="8195" max="8195" width="11" style="7" customWidth="1"/>
    <col min="8196" max="8196" width="11.42578125" style="7" customWidth="1"/>
    <col min="8197" max="8201" width="8.7109375" style="7" customWidth="1"/>
    <col min="8202" max="8202" width="9" style="7" customWidth="1"/>
    <col min="8203" max="8203" width="8.7109375" style="7" customWidth="1"/>
    <col min="8204" max="8204" width="10.85546875" style="7" customWidth="1"/>
    <col min="8205" max="8205" width="40.7109375" style="7" customWidth="1"/>
    <col min="8206" max="8448" width="8.85546875" style="7"/>
    <col min="8449" max="8449" width="15.42578125" style="7" customWidth="1"/>
    <col min="8450" max="8450" width="8.7109375" style="7" customWidth="1"/>
    <col min="8451" max="8451" width="11" style="7" customWidth="1"/>
    <col min="8452" max="8452" width="11.42578125" style="7" customWidth="1"/>
    <col min="8453" max="8457" width="8.7109375" style="7" customWidth="1"/>
    <col min="8458" max="8458" width="9" style="7" customWidth="1"/>
    <col min="8459" max="8459" width="8.7109375" style="7" customWidth="1"/>
    <col min="8460" max="8460" width="10.85546875" style="7" customWidth="1"/>
    <col min="8461" max="8461" width="40.7109375" style="7" customWidth="1"/>
    <col min="8462" max="8704" width="8.85546875" style="7"/>
    <col min="8705" max="8705" width="15.42578125" style="7" customWidth="1"/>
    <col min="8706" max="8706" width="8.7109375" style="7" customWidth="1"/>
    <col min="8707" max="8707" width="11" style="7" customWidth="1"/>
    <col min="8708" max="8708" width="11.42578125" style="7" customWidth="1"/>
    <col min="8709" max="8713" width="8.7109375" style="7" customWidth="1"/>
    <col min="8714" max="8714" width="9" style="7" customWidth="1"/>
    <col min="8715" max="8715" width="8.7109375" style="7" customWidth="1"/>
    <col min="8716" max="8716" width="10.85546875" style="7" customWidth="1"/>
    <col min="8717" max="8717" width="40.7109375" style="7" customWidth="1"/>
    <col min="8718" max="8960" width="8.85546875" style="7"/>
    <col min="8961" max="8961" width="15.42578125" style="7" customWidth="1"/>
    <col min="8962" max="8962" width="8.7109375" style="7" customWidth="1"/>
    <col min="8963" max="8963" width="11" style="7" customWidth="1"/>
    <col min="8964" max="8964" width="11.42578125" style="7" customWidth="1"/>
    <col min="8965" max="8969" width="8.7109375" style="7" customWidth="1"/>
    <col min="8970" max="8970" width="9" style="7" customWidth="1"/>
    <col min="8971" max="8971" width="8.7109375" style="7" customWidth="1"/>
    <col min="8972" max="8972" width="10.85546875" style="7" customWidth="1"/>
    <col min="8973" max="8973" width="40.7109375" style="7" customWidth="1"/>
    <col min="8974" max="9216" width="8.85546875" style="7"/>
    <col min="9217" max="9217" width="15.42578125" style="7" customWidth="1"/>
    <col min="9218" max="9218" width="8.7109375" style="7" customWidth="1"/>
    <col min="9219" max="9219" width="11" style="7" customWidth="1"/>
    <col min="9220" max="9220" width="11.42578125" style="7" customWidth="1"/>
    <col min="9221" max="9225" width="8.7109375" style="7" customWidth="1"/>
    <col min="9226" max="9226" width="9" style="7" customWidth="1"/>
    <col min="9227" max="9227" width="8.7109375" style="7" customWidth="1"/>
    <col min="9228" max="9228" width="10.85546875" style="7" customWidth="1"/>
    <col min="9229" max="9229" width="40.7109375" style="7" customWidth="1"/>
    <col min="9230" max="9472" width="8.85546875" style="7"/>
    <col min="9473" max="9473" width="15.42578125" style="7" customWidth="1"/>
    <col min="9474" max="9474" width="8.7109375" style="7" customWidth="1"/>
    <col min="9475" max="9475" width="11" style="7" customWidth="1"/>
    <col min="9476" max="9476" width="11.42578125" style="7" customWidth="1"/>
    <col min="9477" max="9481" width="8.7109375" style="7" customWidth="1"/>
    <col min="9482" max="9482" width="9" style="7" customWidth="1"/>
    <col min="9483" max="9483" width="8.7109375" style="7" customWidth="1"/>
    <col min="9484" max="9484" width="10.85546875" style="7" customWidth="1"/>
    <col min="9485" max="9485" width="40.7109375" style="7" customWidth="1"/>
    <col min="9486" max="9728" width="8.85546875" style="7"/>
    <col min="9729" max="9729" width="15.42578125" style="7" customWidth="1"/>
    <col min="9730" max="9730" width="8.7109375" style="7" customWidth="1"/>
    <col min="9731" max="9731" width="11" style="7" customWidth="1"/>
    <col min="9732" max="9732" width="11.42578125" style="7" customWidth="1"/>
    <col min="9733" max="9737" width="8.7109375" style="7" customWidth="1"/>
    <col min="9738" max="9738" width="9" style="7" customWidth="1"/>
    <col min="9739" max="9739" width="8.7109375" style="7" customWidth="1"/>
    <col min="9740" max="9740" width="10.85546875" style="7" customWidth="1"/>
    <col min="9741" max="9741" width="40.7109375" style="7" customWidth="1"/>
    <col min="9742" max="9984" width="8.85546875" style="7"/>
    <col min="9985" max="9985" width="15.42578125" style="7" customWidth="1"/>
    <col min="9986" max="9986" width="8.7109375" style="7" customWidth="1"/>
    <col min="9987" max="9987" width="11" style="7" customWidth="1"/>
    <col min="9988" max="9988" width="11.42578125" style="7" customWidth="1"/>
    <col min="9989" max="9993" width="8.7109375" style="7" customWidth="1"/>
    <col min="9994" max="9994" width="9" style="7" customWidth="1"/>
    <col min="9995" max="9995" width="8.7109375" style="7" customWidth="1"/>
    <col min="9996" max="9996" width="10.85546875" style="7" customWidth="1"/>
    <col min="9997" max="9997" width="40.7109375" style="7" customWidth="1"/>
    <col min="9998" max="10240" width="8.85546875" style="7"/>
    <col min="10241" max="10241" width="15.42578125" style="7" customWidth="1"/>
    <col min="10242" max="10242" width="8.7109375" style="7" customWidth="1"/>
    <col min="10243" max="10243" width="11" style="7" customWidth="1"/>
    <col min="10244" max="10244" width="11.42578125" style="7" customWidth="1"/>
    <col min="10245" max="10249" width="8.7109375" style="7" customWidth="1"/>
    <col min="10250" max="10250" width="9" style="7" customWidth="1"/>
    <col min="10251" max="10251" width="8.7109375" style="7" customWidth="1"/>
    <col min="10252" max="10252" width="10.85546875" style="7" customWidth="1"/>
    <col min="10253" max="10253" width="40.7109375" style="7" customWidth="1"/>
    <col min="10254" max="10496" width="8.85546875" style="7"/>
    <col min="10497" max="10497" width="15.42578125" style="7" customWidth="1"/>
    <col min="10498" max="10498" width="8.7109375" style="7" customWidth="1"/>
    <col min="10499" max="10499" width="11" style="7" customWidth="1"/>
    <col min="10500" max="10500" width="11.42578125" style="7" customWidth="1"/>
    <col min="10501" max="10505" width="8.7109375" style="7" customWidth="1"/>
    <col min="10506" max="10506" width="9" style="7" customWidth="1"/>
    <col min="10507" max="10507" width="8.7109375" style="7" customWidth="1"/>
    <col min="10508" max="10508" width="10.85546875" style="7" customWidth="1"/>
    <col min="10509" max="10509" width="40.7109375" style="7" customWidth="1"/>
    <col min="10510" max="10752" width="8.85546875" style="7"/>
    <col min="10753" max="10753" width="15.42578125" style="7" customWidth="1"/>
    <col min="10754" max="10754" width="8.7109375" style="7" customWidth="1"/>
    <col min="10755" max="10755" width="11" style="7" customWidth="1"/>
    <col min="10756" max="10756" width="11.42578125" style="7" customWidth="1"/>
    <col min="10757" max="10761" width="8.7109375" style="7" customWidth="1"/>
    <col min="10762" max="10762" width="9" style="7" customWidth="1"/>
    <col min="10763" max="10763" width="8.7109375" style="7" customWidth="1"/>
    <col min="10764" max="10764" width="10.85546875" style="7" customWidth="1"/>
    <col min="10765" max="10765" width="40.7109375" style="7" customWidth="1"/>
    <col min="10766" max="11008" width="8.85546875" style="7"/>
    <col min="11009" max="11009" width="15.42578125" style="7" customWidth="1"/>
    <col min="11010" max="11010" width="8.7109375" style="7" customWidth="1"/>
    <col min="11011" max="11011" width="11" style="7" customWidth="1"/>
    <col min="11012" max="11012" width="11.42578125" style="7" customWidth="1"/>
    <col min="11013" max="11017" width="8.7109375" style="7" customWidth="1"/>
    <col min="11018" max="11018" width="9" style="7" customWidth="1"/>
    <col min="11019" max="11019" width="8.7109375" style="7" customWidth="1"/>
    <col min="11020" max="11020" width="10.85546875" style="7" customWidth="1"/>
    <col min="11021" max="11021" width="40.7109375" style="7" customWidth="1"/>
    <col min="11022" max="11264" width="8.85546875" style="7"/>
    <col min="11265" max="11265" width="15.42578125" style="7" customWidth="1"/>
    <col min="11266" max="11266" width="8.7109375" style="7" customWidth="1"/>
    <col min="11267" max="11267" width="11" style="7" customWidth="1"/>
    <col min="11268" max="11268" width="11.42578125" style="7" customWidth="1"/>
    <col min="11269" max="11273" width="8.7109375" style="7" customWidth="1"/>
    <col min="11274" max="11274" width="9" style="7" customWidth="1"/>
    <col min="11275" max="11275" width="8.7109375" style="7" customWidth="1"/>
    <col min="11276" max="11276" width="10.85546875" style="7" customWidth="1"/>
    <col min="11277" max="11277" width="40.7109375" style="7" customWidth="1"/>
    <col min="11278" max="11520" width="8.85546875" style="7"/>
    <col min="11521" max="11521" width="15.42578125" style="7" customWidth="1"/>
    <col min="11522" max="11522" width="8.7109375" style="7" customWidth="1"/>
    <col min="11523" max="11523" width="11" style="7" customWidth="1"/>
    <col min="11524" max="11524" width="11.42578125" style="7" customWidth="1"/>
    <col min="11525" max="11529" width="8.7109375" style="7" customWidth="1"/>
    <col min="11530" max="11530" width="9" style="7" customWidth="1"/>
    <col min="11531" max="11531" width="8.7109375" style="7" customWidth="1"/>
    <col min="11532" max="11532" width="10.85546875" style="7" customWidth="1"/>
    <col min="11533" max="11533" width="40.7109375" style="7" customWidth="1"/>
    <col min="11534" max="11776" width="8.85546875" style="7"/>
    <col min="11777" max="11777" width="15.42578125" style="7" customWidth="1"/>
    <col min="11778" max="11778" width="8.7109375" style="7" customWidth="1"/>
    <col min="11779" max="11779" width="11" style="7" customWidth="1"/>
    <col min="11780" max="11780" width="11.42578125" style="7" customWidth="1"/>
    <col min="11781" max="11785" width="8.7109375" style="7" customWidth="1"/>
    <col min="11786" max="11786" width="9" style="7" customWidth="1"/>
    <col min="11787" max="11787" width="8.7109375" style="7" customWidth="1"/>
    <col min="11788" max="11788" width="10.85546875" style="7" customWidth="1"/>
    <col min="11789" max="11789" width="40.7109375" style="7" customWidth="1"/>
    <col min="11790" max="12032" width="8.85546875" style="7"/>
    <col min="12033" max="12033" width="15.42578125" style="7" customWidth="1"/>
    <col min="12034" max="12034" width="8.7109375" style="7" customWidth="1"/>
    <col min="12035" max="12035" width="11" style="7" customWidth="1"/>
    <col min="12036" max="12036" width="11.42578125" style="7" customWidth="1"/>
    <col min="12037" max="12041" width="8.7109375" style="7" customWidth="1"/>
    <col min="12042" max="12042" width="9" style="7" customWidth="1"/>
    <col min="12043" max="12043" width="8.7109375" style="7" customWidth="1"/>
    <col min="12044" max="12044" width="10.85546875" style="7" customWidth="1"/>
    <col min="12045" max="12045" width="40.7109375" style="7" customWidth="1"/>
    <col min="12046" max="12288" width="8.85546875" style="7"/>
    <col min="12289" max="12289" width="15.42578125" style="7" customWidth="1"/>
    <col min="12290" max="12290" width="8.7109375" style="7" customWidth="1"/>
    <col min="12291" max="12291" width="11" style="7" customWidth="1"/>
    <col min="12292" max="12292" width="11.42578125" style="7" customWidth="1"/>
    <col min="12293" max="12297" width="8.7109375" style="7" customWidth="1"/>
    <col min="12298" max="12298" width="9" style="7" customWidth="1"/>
    <col min="12299" max="12299" width="8.7109375" style="7" customWidth="1"/>
    <col min="12300" max="12300" width="10.85546875" style="7" customWidth="1"/>
    <col min="12301" max="12301" width="40.7109375" style="7" customWidth="1"/>
    <col min="12302" max="12544" width="8.85546875" style="7"/>
    <col min="12545" max="12545" width="15.42578125" style="7" customWidth="1"/>
    <col min="12546" max="12546" width="8.7109375" style="7" customWidth="1"/>
    <col min="12547" max="12547" width="11" style="7" customWidth="1"/>
    <col min="12548" max="12548" width="11.42578125" style="7" customWidth="1"/>
    <col min="12549" max="12553" width="8.7109375" style="7" customWidth="1"/>
    <col min="12554" max="12554" width="9" style="7" customWidth="1"/>
    <col min="12555" max="12555" width="8.7109375" style="7" customWidth="1"/>
    <col min="12556" max="12556" width="10.85546875" style="7" customWidth="1"/>
    <col min="12557" max="12557" width="40.7109375" style="7" customWidth="1"/>
    <col min="12558" max="12800" width="8.85546875" style="7"/>
    <col min="12801" max="12801" width="15.42578125" style="7" customWidth="1"/>
    <col min="12802" max="12802" width="8.7109375" style="7" customWidth="1"/>
    <col min="12803" max="12803" width="11" style="7" customWidth="1"/>
    <col min="12804" max="12804" width="11.42578125" style="7" customWidth="1"/>
    <col min="12805" max="12809" width="8.7109375" style="7" customWidth="1"/>
    <col min="12810" max="12810" width="9" style="7" customWidth="1"/>
    <col min="12811" max="12811" width="8.7109375" style="7" customWidth="1"/>
    <col min="12812" max="12812" width="10.85546875" style="7" customWidth="1"/>
    <col min="12813" max="12813" width="40.7109375" style="7" customWidth="1"/>
    <col min="12814" max="13056" width="8.85546875" style="7"/>
    <col min="13057" max="13057" width="15.42578125" style="7" customWidth="1"/>
    <col min="13058" max="13058" width="8.7109375" style="7" customWidth="1"/>
    <col min="13059" max="13059" width="11" style="7" customWidth="1"/>
    <col min="13060" max="13060" width="11.42578125" style="7" customWidth="1"/>
    <col min="13061" max="13065" width="8.7109375" style="7" customWidth="1"/>
    <col min="13066" max="13066" width="9" style="7" customWidth="1"/>
    <col min="13067" max="13067" width="8.7109375" style="7" customWidth="1"/>
    <col min="13068" max="13068" width="10.85546875" style="7" customWidth="1"/>
    <col min="13069" max="13069" width="40.7109375" style="7" customWidth="1"/>
    <col min="13070" max="13312" width="8.85546875" style="7"/>
    <col min="13313" max="13313" width="15.42578125" style="7" customWidth="1"/>
    <col min="13314" max="13314" width="8.7109375" style="7" customWidth="1"/>
    <col min="13315" max="13315" width="11" style="7" customWidth="1"/>
    <col min="13316" max="13316" width="11.42578125" style="7" customWidth="1"/>
    <col min="13317" max="13321" width="8.7109375" style="7" customWidth="1"/>
    <col min="13322" max="13322" width="9" style="7" customWidth="1"/>
    <col min="13323" max="13323" width="8.7109375" style="7" customWidth="1"/>
    <col min="13324" max="13324" width="10.85546875" style="7" customWidth="1"/>
    <col min="13325" max="13325" width="40.7109375" style="7" customWidth="1"/>
    <col min="13326" max="13568" width="8.85546875" style="7"/>
    <col min="13569" max="13569" width="15.42578125" style="7" customWidth="1"/>
    <col min="13570" max="13570" width="8.7109375" style="7" customWidth="1"/>
    <col min="13571" max="13571" width="11" style="7" customWidth="1"/>
    <col min="13572" max="13572" width="11.42578125" style="7" customWidth="1"/>
    <col min="13573" max="13577" width="8.7109375" style="7" customWidth="1"/>
    <col min="13578" max="13578" width="9" style="7" customWidth="1"/>
    <col min="13579" max="13579" width="8.7109375" style="7" customWidth="1"/>
    <col min="13580" max="13580" width="10.85546875" style="7" customWidth="1"/>
    <col min="13581" max="13581" width="40.7109375" style="7" customWidth="1"/>
    <col min="13582" max="13824" width="8.85546875" style="7"/>
    <col min="13825" max="13825" width="15.42578125" style="7" customWidth="1"/>
    <col min="13826" max="13826" width="8.7109375" style="7" customWidth="1"/>
    <col min="13827" max="13827" width="11" style="7" customWidth="1"/>
    <col min="13828" max="13828" width="11.42578125" style="7" customWidth="1"/>
    <col min="13829" max="13833" width="8.7109375" style="7" customWidth="1"/>
    <col min="13834" max="13834" width="9" style="7" customWidth="1"/>
    <col min="13835" max="13835" width="8.7109375" style="7" customWidth="1"/>
    <col min="13836" max="13836" width="10.85546875" style="7" customWidth="1"/>
    <col min="13837" max="13837" width="40.7109375" style="7" customWidth="1"/>
    <col min="13838" max="14080" width="8.85546875" style="7"/>
    <col min="14081" max="14081" width="15.42578125" style="7" customWidth="1"/>
    <col min="14082" max="14082" width="8.7109375" style="7" customWidth="1"/>
    <col min="14083" max="14083" width="11" style="7" customWidth="1"/>
    <col min="14084" max="14084" width="11.42578125" style="7" customWidth="1"/>
    <col min="14085" max="14089" width="8.7109375" style="7" customWidth="1"/>
    <col min="14090" max="14090" width="9" style="7" customWidth="1"/>
    <col min="14091" max="14091" width="8.7109375" style="7" customWidth="1"/>
    <col min="14092" max="14092" width="10.85546875" style="7" customWidth="1"/>
    <col min="14093" max="14093" width="40.7109375" style="7" customWidth="1"/>
    <col min="14094" max="14336" width="8.85546875" style="7"/>
    <col min="14337" max="14337" width="15.42578125" style="7" customWidth="1"/>
    <col min="14338" max="14338" width="8.7109375" style="7" customWidth="1"/>
    <col min="14339" max="14339" width="11" style="7" customWidth="1"/>
    <col min="14340" max="14340" width="11.42578125" style="7" customWidth="1"/>
    <col min="14341" max="14345" width="8.7109375" style="7" customWidth="1"/>
    <col min="14346" max="14346" width="9" style="7" customWidth="1"/>
    <col min="14347" max="14347" width="8.7109375" style="7" customWidth="1"/>
    <col min="14348" max="14348" width="10.85546875" style="7" customWidth="1"/>
    <col min="14349" max="14349" width="40.7109375" style="7" customWidth="1"/>
    <col min="14350" max="14592" width="8.85546875" style="7"/>
    <col min="14593" max="14593" width="15.42578125" style="7" customWidth="1"/>
    <col min="14594" max="14594" width="8.7109375" style="7" customWidth="1"/>
    <col min="14595" max="14595" width="11" style="7" customWidth="1"/>
    <col min="14596" max="14596" width="11.42578125" style="7" customWidth="1"/>
    <col min="14597" max="14601" width="8.7109375" style="7" customWidth="1"/>
    <col min="14602" max="14602" width="9" style="7" customWidth="1"/>
    <col min="14603" max="14603" width="8.7109375" style="7" customWidth="1"/>
    <col min="14604" max="14604" width="10.85546875" style="7" customWidth="1"/>
    <col min="14605" max="14605" width="40.7109375" style="7" customWidth="1"/>
    <col min="14606" max="14848" width="8.85546875" style="7"/>
    <col min="14849" max="14849" width="15.42578125" style="7" customWidth="1"/>
    <col min="14850" max="14850" width="8.7109375" style="7" customWidth="1"/>
    <col min="14851" max="14851" width="11" style="7" customWidth="1"/>
    <col min="14852" max="14852" width="11.42578125" style="7" customWidth="1"/>
    <col min="14853" max="14857" width="8.7109375" style="7" customWidth="1"/>
    <col min="14858" max="14858" width="9" style="7" customWidth="1"/>
    <col min="14859" max="14859" width="8.7109375" style="7" customWidth="1"/>
    <col min="14860" max="14860" width="10.85546875" style="7" customWidth="1"/>
    <col min="14861" max="14861" width="40.7109375" style="7" customWidth="1"/>
    <col min="14862" max="15104" width="8.85546875" style="7"/>
    <col min="15105" max="15105" width="15.42578125" style="7" customWidth="1"/>
    <col min="15106" max="15106" width="8.7109375" style="7" customWidth="1"/>
    <col min="15107" max="15107" width="11" style="7" customWidth="1"/>
    <col min="15108" max="15108" width="11.42578125" style="7" customWidth="1"/>
    <col min="15109" max="15113" width="8.7109375" style="7" customWidth="1"/>
    <col min="15114" max="15114" width="9" style="7" customWidth="1"/>
    <col min="15115" max="15115" width="8.7109375" style="7" customWidth="1"/>
    <col min="15116" max="15116" width="10.85546875" style="7" customWidth="1"/>
    <col min="15117" max="15117" width="40.7109375" style="7" customWidth="1"/>
    <col min="15118" max="15360" width="8.85546875" style="7"/>
    <col min="15361" max="15361" width="15.42578125" style="7" customWidth="1"/>
    <col min="15362" max="15362" width="8.7109375" style="7" customWidth="1"/>
    <col min="15363" max="15363" width="11" style="7" customWidth="1"/>
    <col min="15364" max="15364" width="11.42578125" style="7" customWidth="1"/>
    <col min="15365" max="15369" width="8.7109375" style="7" customWidth="1"/>
    <col min="15370" max="15370" width="9" style="7" customWidth="1"/>
    <col min="15371" max="15371" width="8.7109375" style="7" customWidth="1"/>
    <col min="15372" max="15372" width="10.85546875" style="7" customWidth="1"/>
    <col min="15373" max="15373" width="40.7109375" style="7" customWidth="1"/>
    <col min="15374" max="15616" width="8.85546875" style="7"/>
    <col min="15617" max="15617" width="15.42578125" style="7" customWidth="1"/>
    <col min="15618" max="15618" width="8.7109375" style="7" customWidth="1"/>
    <col min="15619" max="15619" width="11" style="7" customWidth="1"/>
    <col min="15620" max="15620" width="11.42578125" style="7" customWidth="1"/>
    <col min="15621" max="15625" width="8.7109375" style="7" customWidth="1"/>
    <col min="15626" max="15626" width="9" style="7" customWidth="1"/>
    <col min="15627" max="15627" width="8.7109375" style="7" customWidth="1"/>
    <col min="15628" max="15628" width="10.85546875" style="7" customWidth="1"/>
    <col min="15629" max="15629" width="40.7109375" style="7" customWidth="1"/>
    <col min="15630" max="15872" width="8.85546875" style="7"/>
    <col min="15873" max="15873" width="15.42578125" style="7" customWidth="1"/>
    <col min="15874" max="15874" width="8.7109375" style="7" customWidth="1"/>
    <col min="15875" max="15875" width="11" style="7" customWidth="1"/>
    <col min="15876" max="15876" width="11.42578125" style="7" customWidth="1"/>
    <col min="15877" max="15881" width="8.7109375" style="7" customWidth="1"/>
    <col min="15882" max="15882" width="9" style="7" customWidth="1"/>
    <col min="15883" max="15883" width="8.7109375" style="7" customWidth="1"/>
    <col min="15884" max="15884" width="10.85546875" style="7" customWidth="1"/>
    <col min="15885" max="15885" width="40.7109375" style="7" customWidth="1"/>
    <col min="15886" max="16128" width="8.85546875" style="7"/>
    <col min="16129" max="16129" width="15.42578125" style="7" customWidth="1"/>
    <col min="16130" max="16130" width="8.7109375" style="7" customWidth="1"/>
    <col min="16131" max="16131" width="11" style="7" customWidth="1"/>
    <col min="16132" max="16132" width="11.42578125" style="7" customWidth="1"/>
    <col min="16133" max="16137" width="8.7109375" style="7" customWidth="1"/>
    <col min="16138" max="16138" width="9" style="7" customWidth="1"/>
    <col min="16139" max="16139" width="8.7109375" style="7" customWidth="1"/>
    <col min="16140" max="16140" width="10.85546875" style="7" customWidth="1"/>
    <col min="16141" max="16141" width="40.7109375" style="7" customWidth="1"/>
    <col min="16142" max="16384" width="8.85546875" style="7"/>
  </cols>
  <sheetData>
    <row r="1" spans="1:13" ht="24" customHeight="1">
      <c r="A1" s="6" t="s">
        <v>0</v>
      </c>
      <c r="B1" s="6"/>
      <c r="C1" s="6"/>
      <c r="D1" s="6"/>
      <c r="E1" s="6"/>
      <c r="F1" s="6"/>
      <c r="G1" s="6"/>
      <c r="H1" s="6"/>
      <c r="I1" s="6"/>
      <c r="J1" s="6"/>
      <c r="K1" s="6"/>
      <c r="L1" s="6"/>
      <c r="M1" s="6"/>
    </row>
    <row r="2" spans="1:13" ht="24" customHeight="1">
      <c r="A2" s="8" t="s">
        <v>1</v>
      </c>
      <c r="C2" s="118" t="s">
        <v>135</v>
      </c>
      <c r="D2" s="118"/>
      <c r="E2" s="118"/>
      <c r="F2" s="69"/>
      <c r="G2" s="70" t="s">
        <v>3</v>
      </c>
      <c r="I2" s="72">
        <v>41827</v>
      </c>
      <c r="J2" s="72"/>
      <c r="K2" s="73"/>
      <c r="L2" s="74"/>
    </row>
    <row r="3" spans="1:13" ht="24" customHeight="1">
      <c r="A3" s="15" t="s">
        <v>4</v>
      </c>
      <c r="C3" s="119"/>
      <c r="D3" s="119"/>
      <c r="E3" s="119"/>
      <c r="F3" s="69"/>
      <c r="G3" s="74" t="s">
        <v>5</v>
      </c>
      <c r="I3" s="19">
        <f>I2+6</f>
        <v>41833</v>
      </c>
      <c r="J3" s="19"/>
      <c r="K3" s="76"/>
      <c r="L3" s="74"/>
    </row>
    <row r="4" spans="1:13" s="77" customFormat="1" ht="24" customHeight="1">
      <c r="A4" s="15"/>
      <c r="B4" s="15"/>
      <c r="C4" s="15"/>
      <c r="D4" s="15"/>
      <c r="E4" s="74"/>
      <c r="F4" s="74"/>
      <c r="G4" s="74"/>
      <c r="H4" s="74"/>
      <c r="I4" s="74"/>
      <c r="J4" s="74"/>
      <c r="K4" s="74"/>
      <c r="L4" s="74"/>
      <c r="M4" s="16"/>
    </row>
    <row r="5" spans="1:13" s="77" customFormat="1" ht="24" customHeight="1">
      <c r="A5" s="21" t="s">
        <v>6</v>
      </c>
      <c r="B5" s="21" t="s">
        <v>7</v>
      </c>
      <c r="C5" s="21" t="s">
        <v>8</v>
      </c>
      <c r="D5" s="21" t="s">
        <v>9</v>
      </c>
      <c r="E5" s="78" t="s">
        <v>10</v>
      </c>
      <c r="F5" s="78" t="s">
        <v>11</v>
      </c>
      <c r="G5" s="78" t="s">
        <v>12</v>
      </c>
      <c r="H5" s="78" t="s">
        <v>13</v>
      </c>
      <c r="I5" s="78" t="s">
        <v>14</v>
      </c>
      <c r="J5" s="78" t="s">
        <v>15</v>
      </c>
      <c r="K5" s="78" t="s">
        <v>16</v>
      </c>
      <c r="L5" s="80" t="s">
        <v>17</v>
      </c>
      <c r="M5" s="21" t="s">
        <v>18</v>
      </c>
    </row>
    <row r="6" spans="1:13" ht="24" customHeight="1">
      <c r="A6" s="21"/>
      <c r="B6" s="23"/>
      <c r="C6" s="23"/>
      <c r="D6" s="21"/>
      <c r="E6" s="81"/>
      <c r="F6" s="81"/>
      <c r="G6" s="81"/>
      <c r="H6" s="81"/>
      <c r="I6" s="81"/>
      <c r="J6" s="81"/>
      <c r="K6" s="81"/>
      <c r="L6" s="80"/>
      <c r="M6" s="25"/>
    </row>
    <row r="7" spans="1:13" ht="24" customHeight="1">
      <c r="A7" s="26" t="s">
        <v>19</v>
      </c>
      <c r="B7" s="26" t="s">
        <v>136</v>
      </c>
      <c r="C7" s="120" t="s">
        <v>137</v>
      </c>
      <c r="D7" s="120"/>
      <c r="E7" s="121"/>
      <c r="F7" s="121"/>
      <c r="G7" s="121"/>
      <c r="H7" s="121">
        <v>1.25</v>
      </c>
      <c r="I7" s="121"/>
      <c r="J7" s="121"/>
      <c r="K7" s="121"/>
      <c r="L7" s="87">
        <f t="shared" ref="L7:L29" si="0">SUM(E7:K7)</f>
        <v>1.25</v>
      </c>
      <c r="M7" s="122" t="s">
        <v>138</v>
      </c>
    </row>
    <row r="8" spans="1:13" ht="24" customHeight="1">
      <c r="A8" s="26" t="s">
        <v>19</v>
      </c>
      <c r="B8" s="26"/>
      <c r="C8" s="120"/>
      <c r="D8" s="120"/>
      <c r="E8" s="121"/>
      <c r="F8" s="121"/>
      <c r="G8" s="121"/>
      <c r="H8" s="121"/>
      <c r="I8" s="121"/>
      <c r="J8" s="121"/>
      <c r="K8" s="121"/>
      <c r="L8" s="87">
        <f t="shared" si="0"/>
        <v>0</v>
      </c>
      <c r="M8" s="122"/>
    </row>
    <row r="9" spans="1:13" ht="24" customHeight="1">
      <c r="A9" s="26" t="s">
        <v>19</v>
      </c>
      <c r="B9" s="26"/>
      <c r="C9" s="120"/>
      <c r="D9" s="120"/>
      <c r="E9" s="121"/>
      <c r="F9" s="121"/>
      <c r="G9" s="121"/>
      <c r="H9" s="121"/>
      <c r="I9" s="121"/>
      <c r="J9" s="121"/>
      <c r="K9" s="121"/>
      <c r="L9" s="87">
        <f t="shared" si="0"/>
        <v>0</v>
      </c>
      <c r="M9" s="122"/>
    </row>
    <row r="10" spans="1:13" ht="24" customHeight="1">
      <c r="A10" s="26" t="s">
        <v>19</v>
      </c>
      <c r="B10" s="26"/>
      <c r="C10" s="120"/>
      <c r="D10" s="120"/>
      <c r="E10" s="121"/>
      <c r="F10" s="121"/>
      <c r="G10" s="121"/>
      <c r="H10" s="121"/>
      <c r="I10" s="121"/>
      <c r="J10" s="121"/>
      <c r="K10" s="121"/>
      <c r="L10" s="87">
        <f t="shared" si="0"/>
        <v>0</v>
      </c>
      <c r="M10" s="123"/>
    </row>
    <row r="11" spans="1:13" ht="24" customHeight="1">
      <c r="A11" s="26" t="s">
        <v>19</v>
      </c>
      <c r="B11" s="26"/>
      <c r="C11" s="120"/>
      <c r="D11" s="120"/>
      <c r="E11" s="121"/>
      <c r="F11" s="121"/>
      <c r="G11" s="121"/>
      <c r="H11" s="121"/>
      <c r="I11" s="124"/>
      <c r="J11" s="121"/>
      <c r="K11" s="121"/>
      <c r="L11" s="87">
        <f t="shared" si="0"/>
        <v>0</v>
      </c>
      <c r="M11" s="122"/>
    </row>
    <row r="12" spans="1:13" ht="24" customHeight="1">
      <c r="A12" s="26" t="s">
        <v>19</v>
      </c>
      <c r="B12" s="26"/>
      <c r="C12" s="120"/>
      <c r="D12" s="120"/>
      <c r="E12" s="121"/>
      <c r="F12" s="121"/>
      <c r="G12" s="121"/>
      <c r="H12" s="121"/>
      <c r="I12" s="121"/>
      <c r="J12" s="121"/>
      <c r="K12" s="121"/>
      <c r="L12" s="87">
        <f t="shared" si="0"/>
        <v>0</v>
      </c>
      <c r="M12" s="125"/>
    </row>
    <row r="13" spans="1:13" ht="24" customHeight="1">
      <c r="A13" s="26" t="s">
        <v>19</v>
      </c>
      <c r="B13" s="26"/>
      <c r="C13" s="120"/>
      <c r="D13" s="120"/>
      <c r="E13" s="121"/>
      <c r="F13" s="121"/>
      <c r="G13" s="121"/>
      <c r="H13" s="121"/>
      <c r="I13" s="121"/>
      <c r="J13" s="121"/>
      <c r="K13" s="121"/>
      <c r="L13" s="87">
        <f t="shared" si="0"/>
        <v>0</v>
      </c>
      <c r="M13" s="126"/>
    </row>
    <row r="14" spans="1:13" ht="24" customHeight="1">
      <c r="A14" s="26" t="s">
        <v>19</v>
      </c>
      <c r="B14" s="26"/>
      <c r="C14" s="120"/>
      <c r="D14" s="120"/>
      <c r="E14" s="121"/>
      <c r="F14" s="121"/>
      <c r="G14" s="121"/>
      <c r="H14" s="121"/>
      <c r="I14" s="121"/>
      <c r="J14" s="121"/>
      <c r="K14" s="121"/>
      <c r="L14" s="87">
        <f t="shared" si="0"/>
        <v>0</v>
      </c>
      <c r="M14" s="127"/>
    </row>
    <row r="15" spans="1:13" ht="24" customHeight="1">
      <c r="A15" s="26" t="s">
        <v>19</v>
      </c>
      <c r="B15" s="26"/>
      <c r="C15" s="120"/>
      <c r="D15" s="120"/>
      <c r="E15" s="121"/>
      <c r="F15" s="121"/>
      <c r="G15" s="121"/>
      <c r="H15" s="121"/>
      <c r="I15" s="121"/>
      <c r="J15" s="121"/>
      <c r="K15" s="121"/>
      <c r="L15" s="87">
        <f t="shared" si="0"/>
        <v>0</v>
      </c>
      <c r="M15" s="125"/>
    </row>
    <row r="16" spans="1:13" ht="24" customHeight="1">
      <c r="A16" s="26" t="s">
        <v>19</v>
      </c>
      <c r="B16" s="26"/>
      <c r="C16" s="120"/>
      <c r="D16" s="120"/>
      <c r="E16" s="121"/>
      <c r="F16" s="121"/>
      <c r="G16" s="121"/>
      <c r="H16" s="121"/>
      <c r="I16" s="121"/>
      <c r="J16" s="121"/>
      <c r="K16" s="121"/>
      <c r="L16" s="87">
        <f t="shared" si="0"/>
        <v>0</v>
      </c>
      <c r="M16" s="125"/>
    </row>
    <row r="17" spans="1:13" ht="24" customHeight="1">
      <c r="A17" s="26" t="s">
        <v>19</v>
      </c>
      <c r="B17" s="26"/>
      <c r="C17" s="120"/>
      <c r="D17" s="120"/>
      <c r="E17" s="121"/>
      <c r="F17" s="121"/>
      <c r="G17" s="121"/>
      <c r="H17" s="121"/>
      <c r="I17" s="128"/>
      <c r="J17" s="121"/>
      <c r="K17" s="121"/>
      <c r="L17" s="87">
        <f t="shared" si="0"/>
        <v>0</v>
      </c>
      <c r="M17" s="127"/>
    </row>
    <row r="18" spans="1:13" ht="24" customHeight="1">
      <c r="A18" s="26" t="s">
        <v>19</v>
      </c>
      <c r="B18" s="26"/>
      <c r="C18" s="120"/>
      <c r="D18" s="129"/>
      <c r="E18" s="121"/>
      <c r="F18" s="121"/>
      <c r="G18" s="121"/>
      <c r="H18" s="121"/>
      <c r="I18" s="121"/>
      <c r="J18" s="121"/>
      <c r="K18" s="121"/>
      <c r="L18" s="87">
        <f t="shared" si="0"/>
        <v>0</v>
      </c>
      <c r="M18" s="125"/>
    </row>
    <row r="19" spans="1:13" ht="24" customHeight="1">
      <c r="A19" s="26" t="s">
        <v>19</v>
      </c>
      <c r="B19" s="26"/>
      <c r="C19" s="120"/>
      <c r="D19" s="129"/>
      <c r="E19" s="121"/>
      <c r="F19" s="121"/>
      <c r="G19" s="121"/>
      <c r="H19" s="121"/>
      <c r="I19" s="121"/>
      <c r="J19" s="121"/>
      <c r="K19" s="121"/>
      <c r="L19" s="87">
        <f t="shared" si="0"/>
        <v>0</v>
      </c>
      <c r="M19" s="125"/>
    </row>
    <row r="20" spans="1:13" ht="24" customHeight="1">
      <c r="A20" s="26" t="s">
        <v>19</v>
      </c>
      <c r="B20" s="26"/>
      <c r="C20" s="120"/>
      <c r="D20" s="129"/>
      <c r="E20" s="121"/>
      <c r="F20" s="121"/>
      <c r="G20" s="121"/>
      <c r="H20" s="121"/>
      <c r="I20" s="121"/>
      <c r="J20" s="121"/>
      <c r="K20" s="121"/>
      <c r="L20" s="87">
        <f t="shared" si="0"/>
        <v>0</v>
      </c>
      <c r="M20" s="125"/>
    </row>
    <row r="21" spans="1:13" ht="24" customHeight="1">
      <c r="A21" s="26" t="s">
        <v>19</v>
      </c>
      <c r="B21" s="26"/>
      <c r="C21" s="120"/>
      <c r="D21" s="120"/>
      <c r="E21" s="121"/>
      <c r="F21" s="121"/>
      <c r="G21" s="121"/>
      <c r="H21" s="121"/>
      <c r="I21" s="121"/>
      <c r="J21" s="121"/>
      <c r="K21" s="121"/>
      <c r="L21" s="87">
        <f t="shared" si="0"/>
        <v>0</v>
      </c>
      <c r="M21" s="127"/>
    </row>
    <row r="22" spans="1:13" ht="24" customHeight="1">
      <c r="A22" s="26" t="s">
        <v>19</v>
      </c>
      <c r="B22" s="26"/>
      <c r="C22" s="120"/>
      <c r="D22" s="129"/>
      <c r="E22" s="121"/>
      <c r="F22" s="121"/>
      <c r="G22" s="121"/>
      <c r="H22" s="121"/>
      <c r="I22" s="121"/>
      <c r="J22" s="121"/>
      <c r="K22" s="121"/>
      <c r="L22" s="87">
        <f t="shared" si="0"/>
        <v>0</v>
      </c>
      <c r="M22" s="125"/>
    </row>
    <row r="23" spans="1:13" ht="24" customHeight="1">
      <c r="A23" s="26" t="s">
        <v>19</v>
      </c>
      <c r="B23" s="26"/>
      <c r="C23" s="120"/>
      <c r="D23" s="129"/>
      <c r="E23" s="121"/>
      <c r="F23" s="121"/>
      <c r="G23" s="121"/>
      <c r="H23" s="121"/>
      <c r="I23" s="121"/>
      <c r="J23" s="121"/>
      <c r="K23" s="121"/>
      <c r="L23" s="87">
        <f t="shared" si="0"/>
        <v>0</v>
      </c>
      <c r="M23" s="125"/>
    </row>
    <row r="24" spans="1:13" ht="24" customHeight="1">
      <c r="A24" s="26" t="s">
        <v>19</v>
      </c>
      <c r="B24" s="26"/>
      <c r="C24" s="120"/>
      <c r="D24" s="129"/>
      <c r="E24" s="121"/>
      <c r="F24" s="121"/>
      <c r="G24" s="121"/>
      <c r="H24" s="121"/>
      <c r="I24" s="121"/>
      <c r="J24" s="121"/>
      <c r="K24" s="121"/>
      <c r="L24" s="87">
        <f t="shared" si="0"/>
        <v>0</v>
      </c>
      <c r="M24" s="125"/>
    </row>
    <row r="25" spans="1:13" ht="24" customHeight="1">
      <c r="A25" s="26" t="s">
        <v>19</v>
      </c>
      <c r="B25" s="26"/>
      <c r="C25" s="120"/>
      <c r="D25" s="129"/>
      <c r="E25" s="121"/>
      <c r="F25" s="121"/>
      <c r="G25" s="121"/>
      <c r="H25" s="121"/>
      <c r="I25" s="121"/>
      <c r="J25" s="121"/>
      <c r="K25" s="121"/>
      <c r="L25" s="87">
        <f t="shared" si="0"/>
        <v>0</v>
      </c>
      <c r="M25" s="125"/>
    </row>
    <row r="26" spans="1:13" ht="24" customHeight="1">
      <c r="A26" s="26" t="s">
        <v>19</v>
      </c>
      <c r="B26" s="26"/>
      <c r="C26" s="120"/>
      <c r="D26" s="129"/>
      <c r="E26" s="121"/>
      <c r="F26" s="121"/>
      <c r="G26" s="121"/>
      <c r="H26" s="121"/>
      <c r="I26" s="121"/>
      <c r="J26" s="121"/>
      <c r="K26" s="121"/>
      <c r="L26" s="87">
        <f t="shared" si="0"/>
        <v>0</v>
      </c>
      <c r="M26" s="125"/>
    </row>
    <row r="27" spans="1:13" ht="24" customHeight="1">
      <c r="A27" s="26" t="s">
        <v>19</v>
      </c>
      <c r="B27" s="26"/>
      <c r="C27" s="120"/>
      <c r="D27" s="129"/>
      <c r="E27" s="121"/>
      <c r="F27" s="121"/>
      <c r="G27" s="121"/>
      <c r="H27" s="121"/>
      <c r="I27" s="121"/>
      <c r="J27" s="121"/>
      <c r="K27" s="121"/>
      <c r="L27" s="87">
        <f t="shared" si="0"/>
        <v>0</v>
      </c>
      <c r="M27" s="125"/>
    </row>
    <row r="28" spans="1:13" ht="24" customHeight="1">
      <c r="A28" s="26" t="s">
        <v>19</v>
      </c>
      <c r="B28" s="26"/>
      <c r="C28" s="120"/>
      <c r="D28" s="129"/>
      <c r="E28" s="121"/>
      <c r="F28" s="121"/>
      <c r="G28" s="121"/>
      <c r="H28" s="121"/>
      <c r="I28" s="121"/>
      <c r="J28" s="121"/>
      <c r="K28" s="121"/>
      <c r="L28" s="87">
        <f t="shared" si="0"/>
        <v>0</v>
      </c>
      <c r="M28" s="125"/>
    </row>
    <row r="29" spans="1:13" ht="24" customHeight="1">
      <c r="A29" s="26" t="s">
        <v>19</v>
      </c>
      <c r="B29" s="26"/>
      <c r="C29" s="120"/>
      <c r="D29" s="129"/>
      <c r="E29" s="121"/>
      <c r="F29" s="121"/>
      <c r="G29" s="121"/>
      <c r="H29" s="121"/>
      <c r="I29" s="121"/>
      <c r="J29" s="121"/>
      <c r="K29" s="121"/>
      <c r="L29" s="87">
        <f t="shared" si="0"/>
        <v>0</v>
      </c>
      <c r="M29" s="125"/>
    </row>
    <row r="30" spans="1:13" ht="24" customHeight="1">
      <c r="A30" s="40" t="s">
        <v>30</v>
      </c>
      <c r="B30" s="41"/>
      <c r="C30" s="41"/>
      <c r="D30" s="42"/>
      <c r="E30" s="95">
        <f>SUM(E7:E29)</f>
        <v>0</v>
      </c>
      <c r="F30" s="95">
        <f t="shared" ref="F30:L30" si="1">SUM(F7:F29)</f>
        <v>0</v>
      </c>
      <c r="G30" s="96">
        <f t="shared" si="1"/>
        <v>0</v>
      </c>
      <c r="H30" s="96">
        <f t="shared" si="1"/>
        <v>1.25</v>
      </c>
      <c r="I30" s="96">
        <f t="shared" si="1"/>
        <v>0</v>
      </c>
      <c r="J30" s="96">
        <f t="shared" si="1"/>
        <v>0</v>
      </c>
      <c r="K30" s="96">
        <f t="shared" si="1"/>
        <v>0</v>
      </c>
      <c r="L30" s="96">
        <f t="shared" si="1"/>
        <v>1.25</v>
      </c>
      <c r="M30" s="44"/>
    </row>
    <row r="31" spans="1:13" ht="24" customHeight="1">
      <c r="A31" s="45"/>
      <c r="B31" s="46"/>
      <c r="C31" s="46"/>
      <c r="D31" s="47"/>
      <c r="E31" s="97"/>
      <c r="F31" s="97"/>
      <c r="G31" s="98"/>
      <c r="H31" s="98"/>
      <c r="I31" s="98"/>
      <c r="J31" s="98"/>
      <c r="K31" s="98"/>
      <c r="L31" s="98"/>
      <c r="M31" s="44"/>
    </row>
    <row r="32" spans="1:13" ht="24" customHeight="1">
      <c r="A32" s="48" t="s">
        <v>31</v>
      </c>
      <c r="B32" s="49"/>
      <c r="C32" s="49"/>
      <c r="D32" s="50"/>
      <c r="E32" s="99" t="s">
        <v>10</v>
      </c>
      <c r="F32" s="78" t="s">
        <v>11</v>
      </c>
      <c r="G32" s="78" t="s">
        <v>12</v>
      </c>
      <c r="H32" s="78" t="s">
        <v>13</v>
      </c>
      <c r="I32" s="78" t="s">
        <v>14</v>
      </c>
      <c r="J32" s="78" t="s">
        <v>15</v>
      </c>
      <c r="K32" s="78" t="s">
        <v>16</v>
      </c>
      <c r="L32" s="80" t="s">
        <v>17</v>
      </c>
      <c r="M32" s="21" t="s">
        <v>18</v>
      </c>
    </row>
    <row r="33" spans="1:13" s="77" customFormat="1" ht="24" customHeight="1">
      <c r="A33" s="48"/>
      <c r="B33" s="49"/>
      <c r="C33" s="49"/>
      <c r="D33" s="49"/>
      <c r="E33" s="81"/>
      <c r="F33" s="81"/>
      <c r="G33" s="81"/>
      <c r="H33" s="81"/>
      <c r="I33" s="81"/>
      <c r="J33" s="81"/>
      <c r="K33" s="81"/>
      <c r="L33" s="80"/>
      <c r="M33" s="25"/>
    </row>
    <row r="34" spans="1:13" s="77" customFormat="1" ht="24" customHeight="1">
      <c r="A34" s="52" t="s">
        <v>32</v>
      </c>
      <c r="B34" s="130" t="s">
        <v>57</v>
      </c>
      <c r="C34" s="131"/>
      <c r="D34" s="132"/>
      <c r="E34" s="121"/>
      <c r="F34" s="121"/>
      <c r="G34" s="121"/>
      <c r="H34" s="121"/>
      <c r="I34" s="121"/>
      <c r="J34" s="121"/>
      <c r="K34" s="121"/>
      <c r="L34" s="103">
        <f>SUM(E34:K34)</f>
        <v>0</v>
      </c>
      <c r="M34" s="122"/>
    </row>
    <row r="35" spans="1:13" ht="24" customHeight="1">
      <c r="A35" s="52" t="s">
        <v>32</v>
      </c>
      <c r="B35" s="130" t="s">
        <v>58</v>
      </c>
      <c r="C35" s="131"/>
      <c r="D35" s="132"/>
      <c r="E35" s="121"/>
      <c r="F35" s="121"/>
      <c r="G35" s="121"/>
      <c r="H35" s="121"/>
      <c r="I35" s="121"/>
      <c r="J35" s="121"/>
      <c r="K35" s="121"/>
      <c r="L35" s="103">
        <f t="shared" ref="L35:L44" si="2">SUM(E35:K35)</f>
        <v>0</v>
      </c>
      <c r="M35" s="125"/>
    </row>
    <row r="36" spans="1:13" ht="51">
      <c r="A36" s="52" t="s">
        <v>32</v>
      </c>
      <c r="B36" s="130" t="s">
        <v>59</v>
      </c>
      <c r="C36" s="131"/>
      <c r="D36" s="132"/>
      <c r="E36" s="121"/>
      <c r="F36" s="121"/>
      <c r="G36" s="121"/>
      <c r="H36" s="121">
        <v>4.25</v>
      </c>
      <c r="I36" s="121"/>
      <c r="J36" s="121"/>
      <c r="K36" s="121"/>
      <c r="L36" s="103">
        <f t="shared" si="2"/>
        <v>4.25</v>
      </c>
      <c r="M36" s="122" t="s">
        <v>139</v>
      </c>
    </row>
    <row r="37" spans="1:13" ht="24" customHeight="1">
      <c r="A37" s="52" t="s">
        <v>32</v>
      </c>
      <c r="B37" s="130" t="s">
        <v>60</v>
      </c>
      <c r="C37" s="131"/>
      <c r="D37" s="132"/>
      <c r="E37" s="121"/>
      <c r="F37" s="121"/>
      <c r="G37" s="121"/>
      <c r="H37" s="121"/>
      <c r="I37" s="121"/>
      <c r="J37" s="121"/>
      <c r="K37" s="121"/>
      <c r="L37" s="103">
        <f t="shared" si="2"/>
        <v>0</v>
      </c>
      <c r="M37" s="125"/>
    </row>
    <row r="38" spans="1:13" ht="89.25">
      <c r="A38" s="52" t="s">
        <v>32</v>
      </c>
      <c r="B38" s="130" t="s">
        <v>140</v>
      </c>
      <c r="C38" s="131"/>
      <c r="D38" s="132"/>
      <c r="E38" s="121"/>
      <c r="F38" s="121"/>
      <c r="G38" s="121"/>
      <c r="H38" s="121">
        <v>2</v>
      </c>
      <c r="I38" s="121">
        <v>2.5</v>
      </c>
      <c r="J38" s="121"/>
      <c r="K38" s="121"/>
      <c r="L38" s="103">
        <f t="shared" si="2"/>
        <v>4.5</v>
      </c>
      <c r="M38" s="133" t="s">
        <v>141</v>
      </c>
    </row>
    <row r="39" spans="1:13" ht="24" customHeight="1">
      <c r="A39" s="52" t="s">
        <v>32</v>
      </c>
      <c r="B39" s="130" t="s">
        <v>142</v>
      </c>
      <c r="C39" s="131"/>
      <c r="D39" s="132"/>
      <c r="E39" s="121"/>
      <c r="F39" s="121"/>
      <c r="G39" s="121"/>
      <c r="H39" s="121"/>
      <c r="I39" s="121">
        <v>0</v>
      </c>
      <c r="J39" s="121"/>
      <c r="K39" s="121"/>
      <c r="L39" s="103">
        <f t="shared" si="2"/>
        <v>0</v>
      </c>
      <c r="M39" s="125"/>
    </row>
    <row r="40" spans="1:13" ht="40.5" customHeight="1">
      <c r="A40" s="52" t="s">
        <v>32</v>
      </c>
      <c r="B40" s="130"/>
      <c r="C40" s="131"/>
      <c r="D40" s="132"/>
      <c r="E40" s="121"/>
      <c r="F40" s="121"/>
      <c r="G40" s="121"/>
      <c r="H40" s="121"/>
      <c r="I40" s="121"/>
      <c r="J40" s="121"/>
      <c r="K40" s="121"/>
      <c r="L40" s="103">
        <f t="shared" si="2"/>
        <v>0</v>
      </c>
      <c r="M40" s="125"/>
    </row>
    <row r="41" spans="1:13" ht="24" customHeight="1">
      <c r="A41" s="52" t="s">
        <v>32</v>
      </c>
      <c r="B41" s="130"/>
      <c r="C41" s="131"/>
      <c r="D41" s="132"/>
      <c r="E41" s="121"/>
      <c r="F41" s="121"/>
      <c r="G41" s="121"/>
      <c r="H41" s="121"/>
      <c r="I41" s="121"/>
      <c r="J41" s="121"/>
      <c r="K41" s="121"/>
      <c r="L41" s="103">
        <f t="shared" si="2"/>
        <v>0</v>
      </c>
      <c r="M41" s="125"/>
    </row>
    <row r="42" spans="1:13" ht="24" customHeight="1">
      <c r="A42" s="52" t="s">
        <v>32</v>
      </c>
      <c r="B42" s="130"/>
      <c r="C42" s="131"/>
      <c r="D42" s="132"/>
      <c r="E42" s="121"/>
      <c r="F42" s="121"/>
      <c r="G42" s="121"/>
      <c r="H42" s="121"/>
      <c r="I42" s="121"/>
      <c r="J42" s="121"/>
      <c r="K42" s="121"/>
      <c r="L42" s="103">
        <f t="shared" si="2"/>
        <v>0</v>
      </c>
      <c r="M42" s="125"/>
    </row>
    <row r="43" spans="1:13" ht="24" customHeight="1">
      <c r="A43" s="52" t="s">
        <v>32</v>
      </c>
      <c r="B43" s="130" t="s">
        <v>37</v>
      </c>
      <c r="C43" s="131"/>
      <c r="D43" s="132"/>
      <c r="E43" s="121"/>
      <c r="F43" s="121"/>
      <c r="G43" s="121"/>
      <c r="H43" s="121"/>
      <c r="I43" s="121"/>
      <c r="J43" s="121"/>
      <c r="K43" s="121"/>
      <c r="L43" s="103">
        <f t="shared" si="2"/>
        <v>0</v>
      </c>
      <c r="M43" s="134"/>
    </row>
    <row r="44" spans="1:13" ht="24" customHeight="1">
      <c r="A44" s="52" t="s">
        <v>32</v>
      </c>
      <c r="B44" s="130" t="s">
        <v>38</v>
      </c>
      <c r="C44" s="131"/>
      <c r="D44" s="132"/>
      <c r="E44" s="121"/>
      <c r="F44" s="121"/>
      <c r="G44" s="121"/>
      <c r="H44" s="121"/>
      <c r="I44" s="121"/>
      <c r="J44" s="121"/>
      <c r="K44" s="121"/>
      <c r="L44" s="103">
        <f t="shared" si="2"/>
        <v>0</v>
      </c>
      <c r="M44" s="125"/>
    </row>
    <row r="45" spans="1:13" ht="24" customHeight="1">
      <c r="A45" s="40" t="s">
        <v>30</v>
      </c>
      <c r="B45" s="41"/>
      <c r="C45" s="41"/>
      <c r="D45" s="42"/>
      <c r="E45" s="97">
        <f>SUM(E30:E44)</f>
        <v>0</v>
      </c>
      <c r="F45" s="97">
        <f t="shared" ref="F45:L45" si="3">SUM(F30:F44)</f>
        <v>0</v>
      </c>
      <c r="G45" s="98">
        <f t="shared" si="3"/>
        <v>0</v>
      </c>
      <c r="H45" s="98">
        <f t="shared" si="3"/>
        <v>7.5</v>
      </c>
      <c r="I45" s="98">
        <f t="shared" si="3"/>
        <v>2.5</v>
      </c>
      <c r="J45" s="98">
        <f t="shared" si="3"/>
        <v>0</v>
      </c>
      <c r="K45" s="98">
        <f t="shared" si="3"/>
        <v>0</v>
      </c>
      <c r="L45" s="98">
        <f t="shared" si="3"/>
        <v>10</v>
      </c>
      <c r="M45" s="44"/>
    </row>
  </sheetData>
  <sheetProtection selectLockedCells="1" selectUnlockedCells="1"/>
  <mergeCells count="40">
    <mergeCell ref="B44:D44"/>
    <mergeCell ref="A45:D45"/>
    <mergeCell ref="B38:D38"/>
    <mergeCell ref="B39:D39"/>
    <mergeCell ref="B40:D40"/>
    <mergeCell ref="B41:D41"/>
    <mergeCell ref="B42:D42"/>
    <mergeCell ref="B43:D43"/>
    <mergeCell ref="L32:L33"/>
    <mergeCell ref="M32:M33"/>
    <mergeCell ref="B34:D34"/>
    <mergeCell ref="B35:D35"/>
    <mergeCell ref="B36:D36"/>
    <mergeCell ref="B37:D37"/>
    <mergeCell ref="L5:L6"/>
    <mergeCell ref="M5:M6"/>
    <mergeCell ref="A30:D30"/>
    <mergeCell ref="E32:E33"/>
    <mergeCell ref="F32:F33"/>
    <mergeCell ref="G32:G33"/>
    <mergeCell ref="H32:H33"/>
    <mergeCell ref="I32:I33"/>
    <mergeCell ref="J32:J33"/>
    <mergeCell ref="K32:K33"/>
    <mergeCell ref="F5:F6"/>
    <mergeCell ref="G5:G6"/>
    <mergeCell ref="H5:H6"/>
    <mergeCell ref="I5:I6"/>
    <mergeCell ref="J5:J6"/>
    <mergeCell ref="K5:K6"/>
    <mergeCell ref="A1:M1"/>
    <mergeCell ref="C2:E2"/>
    <mergeCell ref="I2:J2"/>
    <mergeCell ref="C3:E3"/>
    <mergeCell ref="I3:J3"/>
    <mergeCell ref="A5:A6"/>
    <mergeCell ref="B5:B6"/>
    <mergeCell ref="C5:C6"/>
    <mergeCell ref="D5:D6"/>
    <mergeCell ref="E5:E6"/>
  </mergeCells>
  <printOptions horizontalCentered="1"/>
  <pageMargins left="0.5" right="0.5" top="0.5" bottom="0.5" header="0.5" footer="0.5"/>
  <pageSetup scale="49" orientation="landscape" r:id="rId1"/>
  <headerFooter alignWithMargins="0"/>
  <rowBreaks count="1" manualBreakCount="1">
    <brk id="31" max="16383" man="1"/>
  </rowBreaks>
  <drawing r:id="rId2"/>
</worksheet>
</file>

<file path=xl/worksheets/sheet11.xml><?xml version="1.0" encoding="utf-8"?>
<worksheet xmlns="http://schemas.openxmlformats.org/spreadsheetml/2006/main" xmlns:r="http://schemas.openxmlformats.org/officeDocument/2006/relationships">
  <dimension ref="A1:M45"/>
  <sheetViews>
    <sheetView showGridLines="0" showZeros="0" topLeftCell="A28" zoomScaleNormal="100" workbookViewId="0">
      <selection activeCell="B38" sqref="B38:M39"/>
    </sheetView>
  </sheetViews>
  <sheetFormatPr defaultColWidth="8.85546875" defaultRowHeight="12.75"/>
  <cols>
    <col min="1" max="1" width="15.42578125" style="7" customWidth="1"/>
    <col min="2" max="2" width="8.7109375" style="7" customWidth="1"/>
    <col min="3" max="3" width="11" style="7" customWidth="1"/>
    <col min="4" max="4" width="11.42578125" style="7" customWidth="1"/>
    <col min="5" max="11" width="8.7109375" style="7" customWidth="1"/>
    <col min="12" max="12" width="10.85546875" style="7" customWidth="1"/>
    <col min="13" max="13" width="40.7109375" style="16" customWidth="1"/>
    <col min="14" max="256" width="8.85546875" style="7"/>
    <col min="257" max="257" width="15.42578125" style="7" customWidth="1"/>
    <col min="258" max="258" width="8.7109375" style="7" customWidth="1"/>
    <col min="259" max="259" width="11" style="7" customWidth="1"/>
    <col min="260" max="260" width="11.42578125" style="7" customWidth="1"/>
    <col min="261" max="267" width="8.7109375" style="7" customWidth="1"/>
    <col min="268" max="268" width="10.85546875" style="7" customWidth="1"/>
    <col min="269" max="269" width="40.7109375" style="7" customWidth="1"/>
    <col min="270" max="512" width="8.85546875" style="7"/>
    <col min="513" max="513" width="15.42578125" style="7" customWidth="1"/>
    <col min="514" max="514" width="8.7109375" style="7" customWidth="1"/>
    <col min="515" max="515" width="11" style="7" customWidth="1"/>
    <col min="516" max="516" width="11.42578125" style="7" customWidth="1"/>
    <col min="517" max="523" width="8.7109375" style="7" customWidth="1"/>
    <col min="524" max="524" width="10.85546875" style="7" customWidth="1"/>
    <col min="525" max="525" width="40.7109375" style="7" customWidth="1"/>
    <col min="526" max="768" width="8.85546875" style="7"/>
    <col min="769" max="769" width="15.42578125" style="7" customWidth="1"/>
    <col min="770" max="770" width="8.7109375" style="7" customWidth="1"/>
    <col min="771" max="771" width="11" style="7" customWidth="1"/>
    <col min="772" max="772" width="11.42578125" style="7" customWidth="1"/>
    <col min="773" max="779" width="8.7109375" style="7" customWidth="1"/>
    <col min="780" max="780" width="10.85546875" style="7" customWidth="1"/>
    <col min="781" max="781" width="40.7109375" style="7" customWidth="1"/>
    <col min="782" max="1024" width="8.85546875" style="7"/>
    <col min="1025" max="1025" width="15.42578125" style="7" customWidth="1"/>
    <col min="1026" max="1026" width="8.7109375" style="7" customWidth="1"/>
    <col min="1027" max="1027" width="11" style="7" customWidth="1"/>
    <col min="1028" max="1028" width="11.42578125" style="7" customWidth="1"/>
    <col min="1029" max="1035" width="8.7109375" style="7" customWidth="1"/>
    <col min="1036" max="1036" width="10.85546875" style="7" customWidth="1"/>
    <col min="1037" max="1037" width="40.7109375" style="7" customWidth="1"/>
    <col min="1038" max="1280" width="8.85546875" style="7"/>
    <col min="1281" max="1281" width="15.42578125" style="7" customWidth="1"/>
    <col min="1282" max="1282" width="8.7109375" style="7" customWidth="1"/>
    <col min="1283" max="1283" width="11" style="7" customWidth="1"/>
    <col min="1284" max="1284" width="11.42578125" style="7" customWidth="1"/>
    <col min="1285" max="1291" width="8.7109375" style="7" customWidth="1"/>
    <col min="1292" max="1292" width="10.85546875" style="7" customWidth="1"/>
    <col min="1293" max="1293" width="40.7109375" style="7" customWidth="1"/>
    <col min="1294" max="1536" width="8.85546875" style="7"/>
    <col min="1537" max="1537" width="15.42578125" style="7" customWidth="1"/>
    <col min="1538" max="1538" width="8.7109375" style="7" customWidth="1"/>
    <col min="1539" max="1539" width="11" style="7" customWidth="1"/>
    <col min="1540" max="1540" width="11.42578125" style="7" customWidth="1"/>
    <col min="1541" max="1547" width="8.7109375" style="7" customWidth="1"/>
    <col min="1548" max="1548" width="10.85546875" style="7" customWidth="1"/>
    <col min="1549" max="1549" width="40.7109375" style="7" customWidth="1"/>
    <col min="1550" max="1792" width="8.85546875" style="7"/>
    <col min="1793" max="1793" width="15.42578125" style="7" customWidth="1"/>
    <col min="1794" max="1794" width="8.7109375" style="7" customWidth="1"/>
    <col min="1795" max="1795" width="11" style="7" customWidth="1"/>
    <col min="1796" max="1796" width="11.42578125" style="7" customWidth="1"/>
    <col min="1797" max="1803" width="8.7109375" style="7" customWidth="1"/>
    <col min="1804" max="1804" width="10.85546875" style="7" customWidth="1"/>
    <col min="1805" max="1805" width="40.7109375" style="7" customWidth="1"/>
    <col min="1806" max="2048" width="8.85546875" style="7"/>
    <col min="2049" max="2049" width="15.42578125" style="7" customWidth="1"/>
    <col min="2050" max="2050" width="8.7109375" style="7" customWidth="1"/>
    <col min="2051" max="2051" width="11" style="7" customWidth="1"/>
    <col min="2052" max="2052" width="11.42578125" style="7" customWidth="1"/>
    <col min="2053" max="2059" width="8.7109375" style="7" customWidth="1"/>
    <col min="2060" max="2060" width="10.85546875" style="7" customWidth="1"/>
    <col min="2061" max="2061" width="40.7109375" style="7" customWidth="1"/>
    <col min="2062" max="2304" width="8.85546875" style="7"/>
    <col min="2305" max="2305" width="15.42578125" style="7" customWidth="1"/>
    <col min="2306" max="2306" width="8.7109375" style="7" customWidth="1"/>
    <col min="2307" max="2307" width="11" style="7" customWidth="1"/>
    <col min="2308" max="2308" width="11.42578125" style="7" customWidth="1"/>
    <col min="2309" max="2315" width="8.7109375" style="7" customWidth="1"/>
    <col min="2316" max="2316" width="10.85546875" style="7" customWidth="1"/>
    <col min="2317" max="2317" width="40.7109375" style="7" customWidth="1"/>
    <col min="2318" max="2560" width="8.85546875" style="7"/>
    <col min="2561" max="2561" width="15.42578125" style="7" customWidth="1"/>
    <col min="2562" max="2562" width="8.7109375" style="7" customWidth="1"/>
    <col min="2563" max="2563" width="11" style="7" customWidth="1"/>
    <col min="2564" max="2564" width="11.42578125" style="7" customWidth="1"/>
    <col min="2565" max="2571" width="8.7109375" style="7" customWidth="1"/>
    <col min="2572" max="2572" width="10.85546875" style="7" customWidth="1"/>
    <col min="2573" max="2573" width="40.7109375" style="7" customWidth="1"/>
    <col min="2574" max="2816" width="8.85546875" style="7"/>
    <col min="2817" max="2817" width="15.42578125" style="7" customWidth="1"/>
    <col min="2818" max="2818" width="8.7109375" style="7" customWidth="1"/>
    <col min="2819" max="2819" width="11" style="7" customWidth="1"/>
    <col min="2820" max="2820" width="11.42578125" style="7" customWidth="1"/>
    <col min="2821" max="2827" width="8.7109375" style="7" customWidth="1"/>
    <col min="2828" max="2828" width="10.85546875" style="7" customWidth="1"/>
    <col min="2829" max="2829" width="40.7109375" style="7" customWidth="1"/>
    <col min="2830" max="3072" width="8.85546875" style="7"/>
    <col min="3073" max="3073" width="15.42578125" style="7" customWidth="1"/>
    <col min="3074" max="3074" width="8.7109375" style="7" customWidth="1"/>
    <col min="3075" max="3075" width="11" style="7" customWidth="1"/>
    <col min="3076" max="3076" width="11.42578125" style="7" customWidth="1"/>
    <col min="3077" max="3083" width="8.7109375" style="7" customWidth="1"/>
    <col min="3084" max="3084" width="10.85546875" style="7" customWidth="1"/>
    <col min="3085" max="3085" width="40.7109375" style="7" customWidth="1"/>
    <col min="3086" max="3328" width="8.85546875" style="7"/>
    <col min="3329" max="3329" width="15.42578125" style="7" customWidth="1"/>
    <col min="3330" max="3330" width="8.7109375" style="7" customWidth="1"/>
    <col min="3331" max="3331" width="11" style="7" customWidth="1"/>
    <col min="3332" max="3332" width="11.42578125" style="7" customWidth="1"/>
    <col min="3333" max="3339" width="8.7109375" style="7" customWidth="1"/>
    <col min="3340" max="3340" width="10.85546875" style="7" customWidth="1"/>
    <col min="3341" max="3341" width="40.7109375" style="7" customWidth="1"/>
    <col min="3342" max="3584" width="8.85546875" style="7"/>
    <col min="3585" max="3585" width="15.42578125" style="7" customWidth="1"/>
    <col min="3586" max="3586" width="8.7109375" style="7" customWidth="1"/>
    <col min="3587" max="3587" width="11" style="7" customWidth="1"/>
    <col min="3588" max="3588" width="11.42578125" style="7" customWidth="1"/>
    <col min="3589" max="3595" width="8.7109375" style="7" customWidth="1"/>
    <col min="3596" max="3596" width="10.85546875" style="7" customWidth="1"/>
    <col min="3597" max="3597" width="40.7109375" style="7" customWidth="1"/>
    <col min="3598" max="3840" width="8.85546875" style="7"/>
    <col min="3841" max="3841" width="15.42578125" style="7" customWidth="1"/>
    <col min="3842" max="3842" width="8.7109375" style="7" customWidth="1"/>
    <col min="3843" max="3843" width="11" style="7" customWidth="1"/>
    <col min="3844" max="3844" width="11.42578125" style="7" customWidth="1"/>
    <col min="3845" max="3851" width="8.7109375" style="7" customWidth="1"/>
    <col min="3852" max="3852" width="10.85546875" style="7" customWidth="1"/>
    <col min="3853" max="3853" width="40.7109375" style="7" customWidth="1"/>
    <col min="3854" max="4096" width="8.85546875" style="7"/>
    <col min="4097" max="4097" width="15.42578125" style="7" customWidth="1"/>
    <col min="4098" max="4098" width="8.7109375" style="7" customWidth="1"/>
    <col min="4099" max="4099" width="11" style="7" customWidth="1"/>
    <col min="4100" max="4100" width="11.42578125" style="7" customWidth="1"/>
    <col min="4101" max="4107" width="8.7109375" style="7" customWidth="1"/>
    <col min="4108" max="4108" width="10.85546875" style="7" customWidth="1"/>
    <col min="4109" max="4109" width="40.7109375" style="7" customWidth="1"/>
    <col min="4110" max="4352" width="8.85546875" style="7"/>
    <col min="4353" max="4353" width="15.42578125" style="7" customWidth="1"/>
    <col min="4354" max="4354" width="8.7109375" style="7" customWidth="1"/>
    <col min="4355" max="4355" width="11" style="7" customWidth="1"/>
    <col min="4356" max="4356" width="11.42578125" style="7" customWidth="1"/>
    <col min="4357" max="4363" width="8.7109375" style="7" customWidth="1"/>
    <col min="4364" max="4364" width="10.85546875" style="7" customWidth="1"/>
    <col min="4365" max="4365" width="40.7109375" style="7" customWidth="1"/>
    <col min="4366" max="4608" width="8.85546875" style="7"/>
    <col min="4609" max="4609" width="15.42578125" style="7" customWidth="1"/>
    <col min="4610" max="4610" width="8.7109375" style="7" customWidth="1"/>
    <col min="4611" max="4611" width="11" style="7" customWidth="1"/>
    <col min="4612" max="4612" width="11.42578125" style="7" customWidth="1"/>
    <col min="4613" max="4619" width="8.7109375" style="7" customWidth="1"/>
    <col min="4620" max="4620" width="10.85546875" style="7" customWidth="1"/>
    <col min="4621" max="4621" width="40.7109375" style="7" customWidth="1"/>
    <col min="4622" max="4864" width="8.85546875" style="7"/>
    <col min="4865" max="4865" width="15.42578125" style="7" customWidth="1"/>
    <col min="4866" max="4866" width="8.7109375" style="7" customWidth="1"/>
    <col min="4867" max="4867" width="11" style="7" customWidth="1"/>
    <col min="4868" max="4868" width="11.42578125" style="7" customWidth="1"/>
    <col min="4869" max="4875" width="8.7109375" style="7" customWidth="1"/>
    <col min="4876" max="4876" width="10.85546875" style="7" customWidth="1"/>
    <col min="4877" max="4877" width="40.7109375" style="7" customWidth="1"/>
    <col min="4878" max="5120" width="8.85546875" style="7"/>
    <col min="5121" max="5121" width="15.42578125" style="7" customWidth="1"/>
    <col min="5122" max="5122" width="8.7109375" style="7" customWidth="1"/>
    <col min="5123" max="5123" width="11" style="7" customWidth="1"/>
    <col min="5124" max="5124" width="11.42578125" style="7" customWidth="1"/>
    <col min="5125" max="5131" width="8.7109375" style="7" customWidth="1"/>
    <col min="5132" max="5132" width="10.85546875" style="7" customWidth="1"/>
    <col min="5133" max="5133" width="40.7109375" style="7" customWidth="1"/>
    <col min="5134" max="5376" width="8.85546875" style="7"/>
    <col min="5377" max="5377" width="15.42578125" style="7" customWidth="1"/>
    <col min="5378" max="5378" width="8.7109375" style="7" customWidth="1"/>
    <col min="5379" max="5379" width="11" style="7" customWidth="1"/>
    <col min="5380" max="5380" width="11.42578125" style="7" customWidth="1"/>
    <col min="5381" max="5387" width="8.7109375" style="7" customWidth="1"/>
    <col min="5388" max="5388" width="10.85546875" style="7" customWidth="1"/>
    <col min="5389" max="5389" width="40.7109375" style="7" customWidth="1"/>
    <col min="5390" max="5632" width="8.85546875" style="7"/>
    <col min="5633" max="5633" width="15.42578125" style="7" customWidth="1"/>
    <col min="5634" max="5634" width="8.7109375" style="7" customWidth="1"/>
    <col min="5635" max="5635" width="11" style="7" customWidth="1"/>
    <col min="5636" max="5636" width="11.42578125" style="7" customWidth="1"/>
    <col min="5637" max="5643" width="8.7109375" style="7" customWidth="1"/>
    <col min="5644" max="5644" width="10.85546875" style="7" customWidth="1"/>
    <col min="5645" max="5645" width="40.7109375" style="7" customWidth="1"/>
    <col min="5646" max="5888" width="8.85546875" style="7"/>
    <col min="5889" max="5889" width="15.42578125" style="7" customWidth="1"/>
    <col min="5890" max="5890" width="8.7109375" style="7" customWidth="1"/>
    <col min="5891" max="5891" width="11" style="7" customWidth="1"/>
    <col min="5892" max="5892" width="11.42578125" style="7" customWidth="1"/>
    <col min="5893" max="5899" width="8.7109375" style="7" customWidth="1"/>
    <col min="5900" max="5900" width="10.85546875" style="7" customWidth="1"/>
    <col min="5901" max="5901" width="40.7109375" style="7" customWidth="1"/>
    <col min="5902" max="6144" width="8.85546875" style="7"/>
    <col min="6145" max="6145" width="15.42578125" style="7" customWidth="1"/>
    <col min="6146" max="6146" width="8.7109375" style="7" customWidth="1"/>
    <col min="6147" max="6147" width="11" style="7" customWidth="1"/>
    <col min="6148" max="6148" width="11.42578125" style="7" customWidth="1"/>
    <col min="6149" max="6155" width="8.7109375" style="7" customWidth="1"/>
    <col min="6156" max="6156" width="10.85546875" style="7" customWidth="1"/>
    <col min="6157" max="6157" width="40.7109375" style="7" customWidth="1"/>
    <col min="6158" max="6400" width="8.85546875" style="7"/>
    <col min="6401" max="6401" width="15.42578125" style="7" customWidth="1"/>
    <col min="6402" max="6402" width="8.7109375" style="7" customWidth="1"/>
    <col min="6403" max="6403" width="11" style="7" customWidth="1"/>
    <col min="6404" max="6404" width="11.42578125" style="7" customWidth="1"/>
    <col min="6405" max="6411" width="8.7109375" style="7" customWidth="1"/>
    <col min="6412" max="6412" width="10.85546875" style="7" customWidth="1"/>
    <col min="6413" max="6413" width="40.7109375" style="7" customWidth="1"/>
    <col min="6414" max="6656" width="8.85546875" style="7"/>
    <col min="6657" max="6657" width="15.42578125" style="7" customWidth="1"/>
    <col min="6658" max="6658" width="8.7109375" style="7" customWidth="1"/>
    <col min="6659" max="6659" width="11" style="7" customWidth="1"/>
    <col min="6660" max="6660" width="11.42578125" style="7" customWidth="1"/>
    <col min="6661" max="6667" width="8.7109375" style="7" customWidth="1"/>
    <col min="6668" max="6668" width="10.85546875" style="7" customWidth="1"/>
    <col min="6669" max="6669" width="40.7109375" style="7" customWidth="1"/>
    <col min="6670" max="6912" width="8.85546875" style="7"/>
    <col min="6913" max="6913" width="15.42578125" style="7" customWidth="1"/>
    <col min="6914" max="6914" width="8.7109375" style="7" customWidth="1"/>
    <col min="6915" max="6915" width="11" style="7" customWidth="1"/>
    <col min="6916" max="6916" width="11.42578125" style="7" customWidth="1"/>
    <col min="6917" max="6923" width="8.7109375" style="7" customWidth="1"/>
    <col min="6924" max="6924" width="10.85546875" style="7" customWidth="1"/>
    <col min="6925" max="6925" width="40.7109375" style="7" customWidth="1"/>
    <col min="6926" max="7168" width="8.85546875" style="7"/>
    <col min="7169" max="7169" width="15.42578125" style="7" customWidth="1"/>
    <col min="7170" max="7170" width="8.7109375" style="7" customWidth="1"/>
    <col min="7171" max="7171" width="11" style="7" customWidth="1"/>
    <col min="7172" max="7172" width="11.42578125" style="7" customWidth="1"/>
    <col min="7173" max="7179" width="8.7109375" style="7" customWidth="1"/>
    <col min="7180" max="7180" width="10.85546875" style="7" customWidth="1"/>
    <col min="7181" max="7181" width="40.7109375" style="7" customWidth="1"/>
    <col min="7182" max="7424" width="8.85546875" style="7"/>
    <col min="7425" max="7425" width="15.42578125" style="7" customWidth="1"/>
    <col min="7426" max="7426" width="8.7109375" style="7" customWidth="1"/>
    <col min="7427" max="7427" width="11" style="7" customWidth="1"/>
    <col min="7428" max="7428" width="11.42578125" style="7" customWidth="1"/>
    <col min="7429" max="7435" width="8.7109375" style="7" customWidth="1"/>
    <col min="7436" max="7436" width="10.85546875" style="7" customWidth="1"/>
    <col min="7437" max="7437" width="40.7109375" style="7" customWidth="1"/>
    <col min="7438" max="7680" width="8.85546875" style="7"/>
    <col min="7681" max="7681" width="15.42578125" style="7" customWidth="1"/>
    <col min="7682" max="7682" width="8.7109375" style="7" customWidth="1"/>
    <col min="7683" max="7683" width="11" style="7" customWidth="1"/>
    <col min="7684" max="7684" width="11.42578125" style="7" customWidth="1"/>
    <col min="7685" max="7691" width="8.7109375" style="7" customWidth="1"/>
    <col min="7692" max="7692" width="10.85546875" style="7" customWidth="1"/>
    <col min="7693" max="7693" width="40.7109375" style="7" customWidth="1"/>
    <col min="7694" max="7936" width="8.85546875" style="7"/>
    <col min="7937" max="7937" width="15.42578125" style="7" customWidth="1"/>
    <col min="7938" max="7938" width="8.7109375" style="7" customWidth="1"/>
    <col min="7939" max="7939" width="11" style="7" customWidth="1"/>
    <col min="7940" max="7940" width="11.42578125" style="7" customWidth="1"/>
    <col min="7941" max="7947" width="8.7109375" style="7" customWidth="1"/>
    <col min="7948" max="7948" width="10.85546875" style="7" customWidth="1"/>
    <col min="7949" max="7949" width="40.7109375" style="7" customWidth="1"/>
    <col min="7950" max="8192" width="8.85546875" style="7"/>
    <col min="8193" max="8193" width="15.42578125" style="7" customWidth="1"/>
    <col min="8194" max="8194" width="8.7109375" style="7" customWidth="1"/>
    <col min="8195" max="8195" width="11" style="7" customWidth="1"/>
    <col min="8196" max="8196" width="11.42578125" style="7" customWidth="1"/>
    <col min="8197" max="8203" width="8.7109375" style="7" customWidth="1"/>
    <col min="8204" max="8204" width="10.85546875" style="7" customWidth="1"/>
    <col min="8205" max="8205" width="40.7109375" style="7" customWidth="1"/>
    <col min="8206" max="8448" width="8.85546875" style="7"/>
    <col min="8449" max="8449" width="15.42578125" style="7" customWidth="1"/>
    <col min="8450" max="8450" width="8.7109375" style="7" customWidth="1"/>
    <col min="8451" max="8451" width="11" style="7" customWidth="1"/>
    <col min="8452" max="8452" width="11.42578125" style="7" customWidth="1"/>
    <col min="8453" max="8459" width="8.7109375" style="7" customWidth="1"/>
    <col min="8460" max="8460" width="10.85546875" style="7" customWidth="1"/>
    <col min="8461" max="8461" width="40.7109375" style="7" customWidth="1"/>
    <col min="8462" max="8704" width="8.85546875" style="7"/>
    <col min="8705" max="8705" width="15.42578125" style="7" customWidth="1"/>
    <col min="8706" max="8706" width="8.7109375" style="7" customWidth="1"/>
    <col min="8707" max="8707" width="11" style="7" customWidth="1"/>
    <col min="8708" max="8708" width="11.42578125" style="7" customWidth="1"/>
    <col min="8709" max="8715" width="8.7109375" style="7" customWidth="1"/>
    <col min="8716" max="8716" width="10.85546875" style="7" customWidth="1"/>
    <col min="8717" max="8717" width="40.7109375" style="7" customWidth="1"/>
    <col min="8718" max="8960" width="8.85546875" style="7"/>
    <col min="8961" max="8961" width="15.42578125" style="7" customWidth="1"/>
    <col min="8962" max="8962" width="8.7109375" style="7" customWidth="1"/>
    <col min="8963" max="8963" width="11" style="7" customWidth="1"/>
    <col min="8964" max="8964" width="11.42578125" style="7" customWidth="1"/>
    <col min="8965" max="8971" width="8.7109375" style="7" customWidth="1"/>
    <col min="8972" max="8972" width="10.85546875" style="7" customWidth="1"/>
    <col min="8973" max="8973" width="40.7109375" style="7" customWidth="1"/>
    <col min="8974" max="9216" width="8.85546875" style="7"/>
    <col min="9217" max="9217" width="15.42578125" style="7" customWidth="1"/>
    <col min="9218" max="9218" width="8.7109375" style="7" customWidth="1"/>
    <col min="9219" max="9219" width="11" style="7" customWidth="1"/>
    <col min="9220" max="9220" width="11.42578125" style="7" customWidth="1"/>
    <col min="9221" max="9227" width="8.7109375" style="7" customWidth="1"/>
    <col min="9228" max="9228" width="10.85546875" style="7" customWidth="1"/>
    <col min="9229" max="9229" width="40.7109375" style="7" customWidth="1"/>
    <col min="9230" max="9472" width="8.85546875" style="7"/>
    <col min="9473" max="9473" width="15.42578125" style="7" customWidth="1"/>
    <col min="9474" max="9474" width="8.7109375" style="7" customWidth="1"/>
    <col min="9475" max="9475" width="11" style="7" customWidth="1"/>
    <col min="9476" max="9476" width="11.42578125" style="7" customWidth="1"/>
    <col min="9477" max="9483" width="8.7109375" style="7" customWidth="1"/>
    <col min="9484" max="9484" width="10.85546875" style="7" customWidth="1"/>
    <col min="9485" max="9485" width="40.7109375" style="7" customWidth="1"/>
    <col min="9486" max="9728" width="8.85546875" style="7"/>
    <col min="9729" max="9729" width="15.42578125" style="7" customWidth="1"/>
    <col min="9730" max="9730" width="8.7109375" style="7" customWidth="1"/>
    <col min="9731" max="9731" width="11" style="7" customWidth="1"/>
    <col min="9732" max="9732" width="11.42578125" style="7" customWidth="1"/>
    <col min="9733" max="9739" width="8.7109375" style="7" customWidth="1"/>
    <col min="9740" max="9740" width="10.85546875" style="7" customWidth="1"/>
    <col min="9741" max="9741" width="40.7109375" style="7" customWidth="1"/>
    <col min="9742" max="9984" width="8.85546875" style="7"/>
    <col min="9985" max="9985" width="15.42578125" style="7" customWidth="1"/>
    <col min="9986" max="9986" width="8.7109375" style="7" customWidth="1"/>
    <col min="9987" max="9987" width="11" style="7" customWidth="1"/>
    <col min="9988" max="9988" width="11.42578125" style="7" customWidth="1"/>
    <col min="9989" max="9995" width="8.7109375" style="7" customWidth="1"/>
    <col min="9996" max="9996" width="10.85546875" style="7" customWidth="1"/>
    <col min="9997" max="9997" width="40.7109375" style="7" customWidth="1"/>
    <col min="9998" max="10240" width="8.85546875" style="7"/>
    <col min="10241" max="10241" width="15.42578125" style="7" customWidth="1"/>
    <col min="10242" max="10242" width="8.7109375" style="7" customWidth="1"/>
    <col min="10243" max="10243" width="11" style="7" customWidth="1"/>
    <col min="10244" max="10244" width="11.42578125" style="7" customWidth="1"/>
    <col min="10245" max="10251" width="8.7109375" style="7" customWidth="1"/>
    <col min="10252" max="10252" width="10.85546875" style="7" customWidth="1"/>
    <col min="10253" max="10253" width="40.7109375" style="7" customWidth="1"/>
    <col min="10254" max="10496" width="8.85546875" style="7"/>
    <col min="10497" max="10497" width="15.42578125" style="7" customWidth="1"/>
    <col min="10498" max="10498" width="8.7109375" style="7" customWidth="1"/>
    <col min="10499" max="10499" width="11" style="7" customWidth="1"/>
    <col min="10500" max="10500" width="11.42578125" style="7" customWidth="1"/>
    <col min="10501" max="10507" width="8.7109375" style="7" customWidth="1"/>
    <col min="10508" max="10508" width="10.85546875" style="7" customWidth="1"/>
    <col min="10509" max="10509" width="40.7109375" style="7" customWidth="1"/>
    <col min="10510" max="10752" width="8.85546875" style="7"/>
    <col min="10753" max="10753" width="15.42578125" style="7" customWidth="1"/>
    <col min="10754" max="10754" width="8.7109375" style="7" customWidth="1"/>
    <col min="10755" max="10755" width="11" style="7" customWidth="1"/>
    <col min="10756" max="10756" width="11.42578125" style="7" customWidth="1"/>
    <col min="10757" max="10763" width="8.7109375" style="7" customWidth="1"/>
    <col min="10764" max="10764" width="10.85546875" style="7" customWidth="1"/>
    <col min="10765" max="10765" width="40.7109375" style="7" customWidth="1"/>
    <col min="10766" max="11008" width="8.85546875" style="7"/>
    <col min="11009" max="11009" width="15.42578125" style="7" customWidth="1"/>
    <col min="11010" max="11010" width="8.7109375" style="7" customWidth="1"/>
    <col min="11011" max="11011" width="11" style="7" customWidth="1"/>
    <col min="11012" max="11012" width="11.42578125" style="7" customWidth="1"/>
    <col min="11013" max="11019" width="8.7109375" style="7" customWidth="1"/>
    <col min="11020" max="11020" width="10.85546875" style="7" customWidth="1"/>
    <col min="11021" max="11021" width="40.7109375" style="7" customWidth="1"/>
    <col min="11022" max="11264" width="8.85546875" style="7"/>
    <col min="11265" max="11265" width="15.42578125" style="7" customWidth="1"/>
    <col min="11266" max="11266" width="8.7109375" style="7" customWidth="1"/>
    <col min="11267" max="11267" width="11" style="7" customWidth="1"/>
    <col min="11268" max="11268" width="11.42578125" style="7" customWidth="1"/>
    <col min="11269" max="11275" width="8.7109375" style="7" customWidth="1"/>
    <col min="11276" max="11276" width="10.85546875" style="7" customWidth="1"/>
    <col min="11277" max="11277" width="40.7109375" style="7" customWidth="1"/>
    <col min="11278" max="11520" width="8.85546875" style="7"/>
    <col min="11521" max="11521" width="15.42578125" style="7" customWidth="1"/>
    <col min="11522" max="11522" width="8.7109375" style="7" customWidth="1"/>
    <col min="11523" max="11523" width="11" style="7" customWidth="1"/>
    <col min="11524" max="11524" width="11.42578125" style="7" customWidth="1"/>
    <col min="11525" max="11531" width="8.7109375" style="7" customWidth="1"/>
    <col min="11532" max="11532" width="10.85546875" style="7" customWidth="1"/>
    <col min="11533" max="11533" width="40.7109375" style="7" customWidth="1"/>
    <col min="11534" max="11776" width="8.85546875" style="7"/>
    <col min="11777" max="11777" width="15.42578125" style="7" customWidth="1"/>
    <col min="11778" max="11778" width="8.7109375" style="7" customWidth="1"/>
    <col min="11779" max="11779" width="11" style="7" customWidth="1"/>
    <col min="11780" max="11780" width="11.42578125" style="7" customWidth="1"/>
    <col min="11781" max="11787" width="8.7109375" style="7" customWidth="1"/>
    <col min="11788" max="11788" width="10.85546875" style="7" customWidth="1"/>
    <col min="11789" max="11789" width="40.7109375" style="7" customWidth="1"/>
    <col min="11790" max="12032" width="8.85546875" style="7"/>
    <col min="12033" max="12033" width="15.42578125" style="7" customWidth="1"/>
    <col min="12034" max="12034" width="8.7109375" style="7" customWidth="1"/>
    <col min="12035" max="12035" width="11" style="7" customWidth="1"/>
    <col min="12036" max="12036" width="11.42578125" style="7" customWidth="1"/>
    <col min="12037" max="12043" width="8.7109375" style="7" customWidth="1"/>
    <col min="12044" max="12044" width="10.85546875" style="7" customWidth="1"/>
    <col min="12045" max="12045" width="40.7109375" style="7" customWidth="1"/>
    <col min="12046" max="12288" width="8.85546875" style="7"/>
    <col min="12289" max="12289" width="15.42578125" style="7" customWidth="1"/>
    <col min="12290" max="12290" width="8.7109375" style="7" customWidth="1"/>
    <col min="12291" max="12291" width="11" style="7" customWidth="1"/>
    <col min="12292" max="12292" width="11.42578125" style="7" customWidth="1"/>
    <col min="12293" max="12299" width="8.7109375" style="7" customWidth="1"/>
    <col min="12300" max="12300" width="10.85546875" style="7" customWidth="1"/>
    <col min="12301" max="12301" width="40.7109375" style="7" customWidth="1"/>
    <col min="12302" max="12544" width="8.85546875" style="7"/>
    <col min="12545" max="12545" width="15.42578125" style="7" customWidth="1"/>
    <col min="12546" max="12546" width="8.7109375" style="7" customWidth="1"/>
    <col min="12547" max="12547" width="11" style="7" customWidth="1"/>
    <col min="12548" max="12548" width="11.42578125" style="7" customWidth="1"/>
    <col min="12549" max="12555" width="8.7109375" style="7" customWidth="1"/>
    <col min="12556" max="12556" width="10.85546875" style="7" customWidth="1"/>
    <col min="12557" max="12557" width="40.7109375" style="7" customWidth="1"/>
    <col min="12558" max="12800" width="8.85546875" style="7"/>
    <col min="12801" max="12801" width="15.42578125" style="7" customWidth="1"/>
    <col min="12802" max="12802" width="8.7109375" style="7" customWidth="1"/>
    <col min="12803" max="12803" width="11" style="7" customWidth="1"/>
    <col min="12804" max="12804" width="11.42578125" style="7" customWidth="1"/>
    <col min="12805" max="12811" width="8.7109375" style="7" customWidth="1"/>
    <col min="12812" max="12812" width="10.85546875" style="7" customWidth="1"/>
    <col min="12813" max="12813" width="40.7109375" style="7" customWidth="1"/>
    <col min="12814" max="13056" width="8.85546875" style="7"/>
    <col min="13057" max="13057" width="15.42578125" style="7" customWidth="1"/>
    <col min="13058" max="13058" width="8.7109375" style="7" customWidth="1"/>
    <col min="13059" max="13059" width="11" style="7" customWidth="1"/>
    <col min="13060" max="13060" width="11.42578125" style="7" customWidth="1"/>
    <col min="13061" max="13067" width="8.7109375" style="7" customWidth="1"/>
    <col min="13068" max="13068" width="10.85546875" style="7" customWidth="1"/>
    <col min="13069" max="13069" width="40.7109375" style="7" customWidth="1"/>
    <col min="13070" max="13312" width="8.85546875" style="7"/>
    <col min="13313" max="13313" width="15.42578125" style="7" customWidth="1"/>
    <col min="13314" max="13314" width="8.7109375" style="7" customWidth="1"/>
    <col min="13315" max="13315" width="11" style="7" customWidth="1"/>
    <col min="13316" max="13316" width="11.42578125" style="7" customWidth="1"/>
    <col min="13317" max="13323" width="8.7109375" style="7" customWidth="1"/>
    <col min="13324" max="13324" width="10.85546875" style="7" customWidth="1"/>
    <col min="13325" max="13325" width="40.7109375" style="7" customWidth="1"/>
    <col min="13326" max="13568" width="8.85546875" style="7"/>
    <col min="13569" max="13569" width="15.42578125" style="7" customWidth="1"/>
    <col min="13570" max="13570" width="8.7109375" style="7" customWidth="1"/>
    <col min="13571" max="13571" width="11" style="7" customWidth="1"/>
    <col min="13572" max="13572" width="11.42578125" style="7" customWidth="1"/>
    <col min="13573" max="13579" width="8.7109375" style="7" customWidth="1"/>
    <col min="13580" max="13580" width="10.85546875" style="7" customWidth="1"/>
    <col min="13581" max="13581" width="40.7109375" style="7" customWidth="1"/>
    <col min="13582" max="13824" width="8.85546875" style="7"/>
    <col min="13825" max="13825" width="15.42578125" style="7" customWidth="1"/>
    <col min="13826" max="13826" width="8.7109375" style="7" customWidth="1"/>
    <col min="13827" max="13827" width="11" style="7" customWidth="1"/>
    <col min="13828" max="13828" width="11.42578125" style="7" customWidth="1"/>
    <col min="13829" max="13835" width="8.7109375" style="7" customWidth="1"/>
    <col min="13836" max="13836" width="10.85546875" style="7" customWidth="1"/>
    <col min="13837" max="13837" width="40.7109375" style="7" customWidth="1"/>
    <col min="13838" max="14080" width="8.85546875" style="7"/>
    <col min="14081" max="14081" width="15.42578125" style="7" customWidth="1"/>
    <col min="14082" max="14082" width="8.7109375" style="7" customWidth="1"/>
    <col min="14083" max="14083" width="11" style="7" customWidth="1"/>
    <col min="14084" max="14084" width="11.42578125" style="7" customWidth="1"/>
    <col min="14085" max="14091" width="8.7109375" style="7" customWidth="1"/>
    <col min="14092" max="14092" width="10.85546875" style="7" customWidth="1"/>
    <col min="14093" max="14093" width="40.7109375" style="7" customWidth="1"/>
    <col min="14094" max="14336" width="8.85546875" style="7"/>
    <col min="14337" max="14337" width="15.42578125" style="7" customWidth="1"/>
    <col min="14338" max="14338" width="8.7109375" style="7" customWidth="1"/>
    <col min="14339" max="14339" width="11" style="7" customWidth="1"/>
    <col min="14340" max="14340" width="11.42578125" style="7" customWidth="1"/>
    <col min="14341" max="14347" width="8.7109375" style="7" customWidth="1"/>
    <col min="14348" max="14348" width="10.85546875" style="7" customWidth="1"/>
    <col min="14349" max="14349" width="40.7109375" style="7" customWidth="1"/>
    <col min="14350" max="14592" width="8.85546875" style="7"/>
    <col min="14593" max="14593" width="15.42578125" style="7" customWidth="1"/>
    <col min="14594" max="14594" width="8.7109375" style="7" customWidth="1"/>
    <col min="14595" max="14595" width="11" style="7" customWidth="1"/>
    <col min="14596" max="14596" width="11.42578125" style="7" customWidth="1"/>
    <col min="14597" max="14603" width="8.7109375" style="7" customWidth="1"/>
    <col min="14604" max="14604" width="10.85546875" style="7" customWidth="1"/>
    <col min="14605" max="14605" width="40.7109375" style="7" customWidth="1"/>
    <col min="14606" max="14848" width="8.85546875" style="7"/>
    <col min="14849" max="14849" width="15.42578125" style="7" customWidth="1"/>
    <col min="14850" max="14850" width="8.7109375" style="7" customWidth="1"/>
    <col min="14851" max="14851" width="11" style="7" customWidth="1"/>
    <col min="14852" max="14852" width="11.42578125" style="7" customWidth="1"/>
    <col min="14853" max="14859" width="8.7109375" style="7" customWidth="1"/>
    <col min="14860" max="14860" width="10.85546875" style="7" customWidth="1"/>
    <col min="14861" max="14861" width="40.7109375" style="7" customWidth="1"/>
    <col min="14862" max="15104" width="8.85546875" style="7"/>
    <col min="15105" max="15105" width="15.42578125" style="7" customWidth="1"/>
    <col min="15106" max="15106" width="8.7109375" style="7" customWidth="1"/>
    <col min="15107" max="15107" width="11" style="7" customWidth="1"/>
    <col min="15108" max="15108" width="11.42578125" style="7" customWidth="1"/>
    <col min="15109" max="15115" width="8.7109375" style="7" customWidth="1"/>
    <col min="15116" max="15116" width="10.85546875" style="7" customWidth="1"/>
    <col min="15117" max="15117" width="40.7109375" style="7" customWidth="1"/>
    <col min="15118" max="15360" width="8.85546875" style="7"/>
    <col min="15361" max="15361" width="15.42578125" style="7" customWidth="1"/>
    <col min="15362" max="15362" width="8.7109375" style="7" customWidth="1"/>
    <col min="15363" max="15363" width="11" style="7" customWidth="1"/>
    <col min="15364" max="15364" width="11.42578125" style="7" customWidth="1"/>
    <col min="15365" max="15371" width="8.7109375" style="7" customWidth="1"/>
    <col min="15372" max="15372" width="10.85546875" style="7" customWidth="1"/>
    <col min="15373" max="15373" width="40.7109375" style="7" customWidth="1"/>
    <col min="15374" max="15616" width="8.85546875" style="7"/>
    <col min="15617" max="15617" width="15.42578125" style="7" customWidth="1"/>
    <col min="15618" max="15618" width="8.7109375" style="7" customWidth="1"/>
    <col min="15619" max="15619" width="11" style="7" customWidth="1"/>
    <col min="15620" max="15620" width="11.42578125" style="7" customWidth="1"/>
    <col min="15621" max="15627" width="8.7109375" style="7" customWidth="1"/>
    <col min="15628" max="15628" width="10.85546875" style="7" customWidth="1"/>
    <col min="15629" max="15629" width="40.7109375" style="7" customWidth="1"/>
    <col min="15630" max="15872" width="8.85546875" style="7"/>
    <col min="15873" max="15873" width="15.42578125" style="7" customWidth="1"/>
    <col min="15874" max="15874" width="8.7109375" style="7" customWidth="1"/>
    <col min="15875" max="15875" width="11" style="7" customWidth="1"/>
    <col min="15876" max="15876" width="11.42578125" style="7" customWidth="1"/>
    <col min="15877" max="15883" width="8.7109375" style="7" customWidth="1"/>
    <col min="15884" max="15884" width="10.85546875" style="7" customWidth="1"/>
    <col min="15885" max="15885" width="40.7109375" style="7" customWidth="1"/>
    <col min="15886" max="16128" width="8.85546875" style="7"/>
    <col min="16129" max="16129" width="15.42578125" style="7" customWidth="1"/>
    <col min="16130" max="16130" width="8.7109375" style="7" customWidth="1"/>
    <col min="16131" max="16131" width="11" style="7" customWidth="1"/>
    <col min="16132" max="16132" width="11.42578125" style="7" customWidth="1"/>
    <col min="16133" max="16139" width="8.7109375" style="7" customWidth="1"/>
    <col min="16140" max="16140" width="10.85546875" style="7" customWidth="1"/>
    <col min="16141" max="16141" width="40.7109375" style="7" customWidth="1"/>
    <col min="16142" max="16384" width="8.85546875" style="7"/>
  </cols>
  <sheetData>
    <row r="1" spans="1:13" ht="24" customHeight="1">
      <c r="A1" s="6" t="s">
        <v>0</v>
      </c>
      <c r="B1" s="6"/>
      <c r="C1" s="6"/>
      <c r="D1" s="6"/>
      <c r="E1" s="6"/>
      <c r="F1" s="6"/>
      <c r="G1" s="6"/>
      <c r="H1" s="6"/>
      <c r="I1" s="6"/>
      <c r="J1" s="6"/>
      <c r="K1" s="6"/>
      <c r="L1" s="6"/>
      <c r="M1" s="6"/>
    </row>
    <row r="2" spans="1:13" ht="24" customHeight="1">
      <c r="A2" s="8" t="s">
        <v>1</v>
      </c>
      <c r="C2" s="135" t="s">
        <v>135</v>
      </c>
      <c r="D2" s="136"/>
      <c r="E2" s="11"/>
      <c r="F2" s="12"/>
      <c r="G2" s="8" t="s">
        <v>3</v>
      </c>
      <c r="I2" s="13">
        <f>+'[5]Week 1'!I3:J3+1</f>
        <v>41834</v>
      </c>
      <c r="J2" s="13"/>
      <c r="K2" s="14"/>
      <c r="L2" s="15"/>
    </row>
    <row r="3" spans="1:13" ht="24" customHeight="1">
      <c r="A3" s="15" t="s">
        <v>4</v>
      </c>
      <c r="C3" s="17"/>
      <c r="D3" s="17"/>
      <c r="E3" s="18"/>
      <c r="F3" s="12"/>
      <c r="G3" s="15" t="s">
        <v>5</v>
      </c>
      <c r="I3" s="19">
        <f>I2+6</f>
        <v>41840</v>
      </c>
      <c r="J3" s="19"/>
      <c r="K3" s="20"/>
      <c r="L3" s="15"/>
    </row>
    <row r="4" spans="1:13" ht="24" customHeight="1">
      <c r="A4" s="15"/>
      <c r="B4" s="15"/>
      <c r="C4" s="15"/>
      <c r="D4" s="15"/>
      <c r="E4" s="15"/>
      <c r="F4" s="15"/>
      <c r="G4" s="15"/>
      <c r="H4" s="15"/>
      <c r="I4" s="15"/>
      <c r="J4" s="15"/>
      <c r="K4" s="15"/>
      <c r="L4" s="15"/>
    </row>
    <row r="5" spans="1:13" ht="24" customHeight="1">
      <c r="A5" s="21" t="s">
        <v>6</v>
      </c>
      <c r="B5" s="21" t="s">
        <v>7</v>
      </c>
      <c r="C5" s="21" t="s">
        <v>8</v>
      </c>
      <c r="D5" s="21" t="s">
        <v>9</v>
      </c>
      <c r="E5" s="22" t="s">
        <v>10</v>
      </c>
      <c r="F5" s="22" t="s">
        <v>11</v>
      </c>
      <c r="G5" s="22" t="s">
        <v>12</v>
      </c>
      <c r="H5" s="22" t="s">
        <v>13</v>
      </c>
      <c r="I5" s="22" t="s">
        <v>14</v>
      </c>
      <c r="J5" s="22" t="s">
        <v>15</v>
      </c>
      <c r="K5" s="22" t="s">
        <v>16</v>
      </c>
      <c r="L5" s="21" t="s">
        <v>17</v>
      </c>
      <c r="M5" s="21" t="s">
        <v>18</v>
      </c>
    </row>
    <row r="6" spans="1:13" ht="24" customHeight="1">
      <c r="A6" s="21"/>
      <c r="B6" s="23"/>
      <c r="C6" s="23"/>
      <c r="D6" s="21"/>
      <c r="E6" s="24"/>
      <c r="F6" s="24"/>
      <c r="G6" s="24"/>
      <c r="H6" s="24"/>
      <c r="I6" s="24"/>
      <c r="J6" s="24"/>
      <c r="K6" s="24"/>
      <c r="L6" s="21"/>
      <c r="M6" s="25"/>
    </row>
    <row r="7" spans="1:13" ht="25.5">
      <c r="A7" s="26" t="s">
        <v>19</v>
      </c>
      <c r="B7" s="26" t="s">
        <v>136</v>
      </c>
      <c r="C7" s="27" t="s">
        <v>137</v>
      </c>
      <c r="D7" s="27"/>
      <c r="E7" s="27">
        <v>1</v>
      </c>
      <c r="F7" s="27"/>
      <c r="G7" s="27"/>
      <c r="H7" s="27"/>
      <c r="I7" s="27"/>
      <c r="J7" s="27"/>
      <c r="K7" s="27"/>
      <c r="L7" s="26">
        <f>SUM(E7:K7)</f>
        <v>1</v>
      </c>
      <c r="M7" s="125" t="s">
        <v>143</v>
      </c>
    </row>
    <row r="8" spans="1:13" ht="25.5">
      <c r="A8" s="26" t="s">
        <v>19</v>
      </c>
      <c r="B8" s="26" t="s">
        <v>46</v>
      </c>
      <c r="C8" s="27" t="s">
        <v>144</v>
      </c>
      <c r="D8" s="27"/>
      <c r="E8" s="27"/>
      <c r="F8" s="27"/>
      <c r="G8" s="27">
        <v>0.5</v>
      </c>
      <c r="H8" s="27"/>
      <c r="I8" s="27"/>
      <c r="J8" s="27"/>
      <c r="K8" s="27"/>
      <c r="L8" s="26">
        <f t="shared" ref="L8:L29" si="0">SUM(E8:K8)</f>
        <v>0.5</v>
      </c>
      <c r="M8" s="125" t="s">
        <v>145</v>
      </c>
    </row>
    <row r="9" spans="1:13" ht="38.25">
      <c r="A9" s="26" t="s">
        <v>19</v>
      </c>
      <c r="B9" s="26" t="s">
        <v>136</v>
      </c>
      <c r="C9" s="27" t="s">
        <v>137</v>
      </c>
      <c r="D9" s="27"/>
      <c r="E9" s="27"/>
      <c r="F9" s="27"/>
      <c r="G9" s="27"/>
      <c r="H9" s="27">
        <v>3</v>
      </c>
      <c r="I9" s="27"/>
      <c r="J9" s="27"/>
      <c r="K9" s="27"/>
      <c r="L9" s="26">
        <f t="shared" si="0"/>
        <v>3</v>
      </c>
      <c r="M9" s="137" t="s">
        <v>146</v>
      </c>
    </row>
    <row r="10" spans="1:13" ht="38.25">
      <c r="A10" s="26" t="s">
        <v>19</v>
      </c>
      <c r="B10" s="26" t="s">
        <v>147</v>
      </c>
      <c r="C10" s="27" t="s">
        <v>148</v>
      </c>
      <c r="D10" s="27"/>
      <c r="E10" s="27"/>
      <c r="F10" s="27"/>
      <c r="G10" s="32"/>
      <c r="H10" s="27"/>
      <c r="I10" s="27">
        <v>2</v>
      </c>
      <c r="J10" s="27"/>
      <c r="K10" s="27"/>
      <c r="L10" s="26">
        <f t="shared" si="0"/>
        <v>2</v>
      </c>
      <c r="M10" s="125" t="s">
        <v>149</v>
      </c>
    </row>
    <row r="11" spans="1:13" ht="38.25">
      <c r="A11" s="26" t="s">
        <v>19</v>
      </c>
      <c r="B11" s="26" t="s">
        <v>136</v>
      </c>
      <c r="C11" s="27" t="s">
        <v>137</v>
      </c>
      <c r="D11" s="27"/>
      <c r="E11" s="27"/>
      <c r="F11" s="27"/>
      <c r="G11" s="27"/>
      <c r="H11" s="34"/>
      <c r="I11" s="34">
        <v>1</v>
      </c>
      <c r="J11" s="27"/>
      <c r="K11" s="27"/>
      <c r="L11" s="26">
        <f t="shared" si="0"/>
        <v>1</v>
      </c>
      <c r="M11" s="125" t="s">
        <v>150</v>
      </c>
    </row>
    <row r="12" spans="1:13" ht="24" customHeight="1">
      <c r="A12" s="26" t="s">
        <v>19</v>
      </c>
      <c r="B12" s="26"/>
      <c r="C12" s="27"/>
      <c r="D12" s="27"/>
      <c r="E12" s="27"/>
      <c r="F12" s="27"/>
      <c r="G12" s="27"/>
      <c r="H12" s="27"/>
      <c r="I12" s="27"/>
      <c r="J12" s="27"/>
      <c r="K12" s="27"/>
      <c r="L12" s="26">
        <f t="shared" si="0"/>
        <v>0</v>
      </c>
      <c r="M12" s="35"/>
    </row>
    <row r="13" spans="1:13" ht="24" customHeight="1">
      <c r="A13" s="26" t="s">
        <v>19</v>
      </c>
      <c r="B13" s="26"/>
      <c r="C13" s="27"/>
      <c r="D13" s="27"/>
      <c r="E13" s="27"/>
      <c r="F13" s="27"/>
      <c r="G13" s="27"/>
      <c r="H13" s="27"/>
      <c r="I13" s="27"/>
      <c r="J13" s="27"/>
      <c r="K13" s="27"/>
      <c r="L13" s="26">
        <f t="shared" si="0"/>
        <v>0</v>
      </c>
      <c r="M13" s="36"/>
    </row>
    <row r="14" spans="1:13" ht="24" customHeight="1">
      <c r="A14" s="26" t="s">
        <v>19</v>
      </c>
      <c r="B14" s="26"/>
      <c r="C14" s="27"/>
      <c r="D14" s="27"/>
      <c r="E14" s="27"/>
      <c r="F14" s="27"/>
      <c r="G14" s="27"/>
      <c r="H14" s="27"/>
      <c r="I14" s="27"/>
      <c r="J14" s="27"/>
      <c r="K14" s="27"/>
      <c r="L14" s="26">
        <f t="shared" si="0"/>
        <v>0</v>
      </c>
      <c r="M14" s="37"/>
    </row>
    <row r="15" spans="1:13" ht="24" customHeight="1">
      <c r="A15" s="26" t="s">
        <v>19</v>
      </c>
      <c r="B15" s="26"/>
      <c r="C15" s="27"/>
      <c r="D15" s="27"/>
      <c r="E15" s="27"/>
      <c r="F15" s="27"/>
      <c r="G15" s="27"/>
      <c r="H15" s="27"/>
      <c r="I15" s="27"/>
      <c r="J15" s="27"/>
      <c r="K15" s="27"/>
      <c r="L15" s="26">
        <f t="shared" si="0"/>
        <v>0</v>
      </c>
      <c r="M15" s="35"/>
    </row>
    <row r="16" spans="1:13" ht="24" customHeight="1">
      <c r="A16" s="26" t="s">
        <v>19</v>
      </c>
      <c r="B16" s="26"/>
      <c r="C16" s="27"/>
      <c r="D16" s="27"/>
      <c r="E16" s="27"/>
      <c r="F16" s="27"/>
      <c r="G16" s="27"/>
      <c r="H16" s="27"/>
      <c r="I16" s="27"/>
      <c r="J16" s="27"/>
      <c r="K16" s="27"/>
      <c r="L16" s="26">
        <f t="shared" si="0"/>
        <v>0</v>
      </c>
      <c r="M16" s="35"/>
    </row>
    <row r="17" spans="1:13" ht="24" customHeight="1">
      <c r="A17" s="26" t="s">
        <v>19</v>
      </c>
      <c r="B17" s="26"/>
      <c r="C17" s="27"/>
      <c r="D17" s="27"/>
      <c r="E17" s="27"/>
      <c r="F17" s="27"/>
      <c r="G17" s="27"/>
      <c r="H17" s="27"/>
      <c r="I17" s="38"/>
      <c r="J17" s="27"/>
      <c r="K17" s="27"/>
      <c r="L17" s="26">
        <f t="shared" si="0"/>
        <v>0</v>
      </c>
      <c r="M17" s="37"/>
    </row>
    <row r="18" spans="1:13" ht="24" customHeight="1">
      <c r="A18" s="26" t="s">
        <v>19</v>
      </c>
      <c r="B18" s="26"/>
      <c r="C18" s="27"/>
      <c r="D18" s="39"/>
      <c r="E18" s="27"/>
      <c r="F18" s="27"/>
      <c r="G18" s="27"/>
      <c r="H18" s="27"/>
      <c r="I18" s="27"/>
      <c r="J18" s="27"/>
      <c r="K18" s="27"/>
      <c r="L18" s="26">
        <f t="shared" si="0"/>
        <v>0</v>
      </c>
      <c r="M18" s="35"/>
    </row>
    <row r="19" spans="1:13" ht="24" customHeight="1">
      <c r="A19" s="26" t="s">
        <v>19</v>
      </c>
      <c r="B19" s="26"/>
      <c r="C19" s="27"/>
      <c r="D19" s="39"/>
      <c r="E19" s="27"/>
      <c r="F19" s="27"/>
      <c r="G19" s="27"/>
      <c r="H19" s="27"/>
      <c r="I19" s="27"/>
      <c r="J19" s="27"/>
      <c r="K19" s="27"/>
      <c r="L19" s="26">
        <f t="shared" si="0"/>
        <v>0</v>
      </c>
      <c r="M19" s="35"/>
    </row>
    <row r="20" spans="1:13" ht="24" customHeight="1">
      <c r="A20" s="26" t="s">
        <v>19</v>
      </c>
      <c r="B20" s="26"/>
      <c r="C20" s="27"/>
      <c r="D20" s="39"/>
      <c r="E20" s="27"/>
      <c r="F20" s="27"/>
      <c r="G20" s="27"/>
      <c r="H20" s="27"/>
      <c r="I20" s="27"/>
      <c r="J20" s="27"/>
      <c r="K20" s="27"/>
      <c r="L20" s="26">
        <f t="shared" si="0"/>
        <v>0</v>
      </c>
      <c r="M20" s="35"/>
    </row>
    <row r="21" spans="1:13" ht="24" customHeight="1">
      <c r="A21" s="26" t="s">
        <v>19</v>
      </c>
      <c r="B21" s="26"/>
      <c r="C21" s="27"/>
      <c r="D21" s="27"/>
      <c r="E21" s="27"/>
      <c r="F21" s="27"/>
      <c r="G21" s="27"/>
      <c r="H21" s="27"/>
      <c r="I21" s="27"/>
      <c r="J21" s="27"/>
      <c r="K21" s="27"/>
      <c r="L21" s="26">
        <f t="shared" si="0"/>
        <v>0</v>
      </c>
      <c r="M21" s="37"/>
    </row>
    <row r="22" spans="1:13" ht="24" customHeight="1">
      <c r="A22" s="26" t="s">
        <v>19</v>
      </c>
      <c r="B22" s="26"/>
      <c r="C22" s="27"/>
      <c r="D22" s="39"/>
      <c r="E22" s="27"/>
      <c r="F22" s="27"/>
      <c r="G22" s="27"/>
      <c r="H22" s="27"/>
      <c r="I22" s="27"/>
      <c r="J22" s="27"/>
      <c r="K22" s="27"/>
      <c r="L22" s="26">
        <f t="shared" si="0"/>
        <v>0</v>
      </c>
      <c r="M22" s="35"/>
    </row>
    <row r="23" spans="1:13" ht="24" customHeight="1">
      <c r="A23" s="26" t="s">
        <v>19</v>
      </c>
      <c r="B23" s="26"/>
      <c r="C23" s="27"/>
      <c r="D23" s="39"/>
      <c r="E23" s="27"/>
      <c r="F23" s="27"/>
      <c r="G23" s="27"/>
      <c r="H23" s="27"/>
      <c r="I23" s="27"/>
      <c r="J23" s="27"/>
      <c r="K23" s="27"/>
      <c r="L23" s="26">
        <f t="shared" si="0"/>
        <v>0</v>
      </c>
      <c r="M23" s="35"/>
    </row>
    <row r="24" spans="1:13" ht="24" customHeight="1">
      <c r="A24" s="26" t="s">
        <v>19</v>
      </c>
      <c r="B24" s="26"/>
      <c r="C24" s="27"/>
      <c r="D24" s="39"/>
      <c r="E24" s="27"/>
      <c r="F24" s="27"/>
      <c r="G24" s="27"/>
      <c r="H24" s="27"/>
      <c r="I24" s="27"/>
      <c r="J24" s="27"/>
      <c r="K24" s="27"/>
      <c r="L24" s="26">
        <f t="shared" si="0"/>
        <v>0</v>
      </c>
      <c r="M24" s="35"/>
    </row>
    <row r="25" spans="1:13" ht="24" customHeight="1">
      <c r="A25" s="26" t="s">
        <v>19</v>
      </c>
      <c r="B25" s="26"/>
      <c r="C25" s="27"/>
      <c r="D25" s="39"/>
      <c r="E25" s="27"/>
      <c r="F25" s="27"/>
      <c r="G25" s="27"/>
      <c r="H25" s="27"/>
      <c r="I25" s="27"/>
      <c r="J25" s="27"/>
      <c r="K25" s="27"/>
      <c r="L25" s="26">
        <f t="shared" si="0"/>
        <v>0</v>
      </c>
      <c r="M25" s="35"/>
    </row>
    <row r="26" spans="1:13" ht="24" customHeight="1">
      <c r="A26" s="26" t="s">
        <v>19</v>
      </c>
      <c r="B26" s="26"/>
      <c r="C26" s="27"/>
      <c r="D26" s="39"/>
      <c r="E26" s="27"/>
      <c r="F26" s="27"/>
      <c r="G26" s="27"/>
      <c r="H26" s="27"/>
      <c r="I26" s="27"/>
      <c r="J26" s="27"/>
      <c r="K26" s="27"/>
      <c r="L26" s="26">
        <f t="shared" si="0"/>
        <v>0</v>
      </c>
      <c r="M26" s="35"/>
    </row>
    <row r="27" spans="1:13" ht="24" customHeight="1">
      <c r="A27" s="26" t="s">
        <v>19</v>
      </c>
      <c r="B27" s="26"/>
      <c r="C27" s="27"/>
      <c r="D27" s="39"/>
      <c r="E27" s="27"/>
      <c r="F27" s="27"/>
      <c r="G27" s="27"/>
      <c r="H27" s="27"/>
      <c r="I27" s="27"/>
      <c r="J27" s="27"/>
      <c r="K27" s="27"/>
      <c r="L27" s="26">
        <f t="shared" si="0"/>
        <v>0</v>
      </c>
      <c r="M27" s="35"/>
    </row>
    <row r="28" spans="1:13" ht="24" customHeight="1">
      <c r="A28" s="26" t="s">
        <v>19</v>
      </c>
      <c r="B28" s="26"/>
      <c r="C28" s="27"/>
      <c r="D28" s="39"/>
      <c r="E28" s="27"/>
      <c r="F28" s="27"/>
      <c r="G28" s="27"/>
      <c r="H28" s="27"/>
      <c r="I28" s="27"/>
      <c r="J28" s="27"/>
      <c r="K28" s="27"/>
      <c r="L28" s="26">
        <f t="shared" si="0"/>
        <v>0</v>
      </c>
      <c r="M28" s="35"/>
    </row>
    <row r="29" spans="1:13" ht="24" customHeight="1">
      <c r="A29" s="26" t="s">
        <v>19</v>
      </c>
      <c r="B29" s="26"/>
      <c r="C29" s="27"/>
      <c r="D29" s="39"/>
      <c r="E29" s="27"/>
      <c r="F29" s="27"/>
      <c r="G29" s="27"/>
      <c r="H29" s="27"/>
      <c r="I29" s="27"/>
      <c r="J29" s="27"/>
      <c r="K29" s="27"/>
      <c r="L29" s="26">
        <f t="shared" si="0"/>
        <v>0</v>
      </c>
      <c r="M29" s="35"/>
    </row>
    <row r="30" spans="1:13" ht="24" customHeight="1">
      <c r="A30" s="40" t="s">
        <v>30</v>
      </c>
      <c r="B30" s="41"/>
      <c r="C30" s="41"/>
      <c r="D30" s="42"/>
      <c r="E30" s="43">
        <f>SUM(E7:E29)</f>
        <v>1</v>
      </c>
      <c r="F30" s="43">
        <f t="shared" ref="F30:L30" si="1">SUM(F7:F29)</f>
        <v>0</v>
      </c>
      <c r="G30" s="43">
        <f t="shared" si="1"/>
        <v>0.5</v>
      </c>
      <c r="H30" s="43">
        <f t="shared" si="1"/>
        <v>3</v>
      </c>
      <c r="I30" s="43">
        <f t="shared" si="1"/>
        <v>3</v>
      </c>
      <c r="J30" s="43">
        <f t="shared" si="1"/>
        <v>0</v>
      </c>
      <c r="K30" s="43">
        <f t="shared" si="1"/>
        <v>0</v>
      </c>
      <c r="L30" s="43">
        <f t="shared" si="1"/>
        <v>7.5</v>
      </c>
      <c r="M30" s="44"/>
    </row>
    <row r="31" spans="1:13" ht="24" customHeight="1">
      <c r="A31" s="45"/>
      <c r="B31" s="46"/>
      <c r="C31" s="46"/>
      <c r="D31" s="47"/>
      <c r="E31" s="43"/>
      <c r="F31" s="43"/>
      <c r="G31" s="43"/>
      <c r="H31" s="43"/>
      <c r="I31" s="43"/>
      <c r="J31" s="43"/>
      <c r="K31" s="43"/>
      <c r="L31" s="43"/>
      <c r="M31" s="44"/>
    </row>
    <row r="32" spans="1:13" ht="24" customHeight="1">
      <c r="A32" s="48" t="s">
        <v>31</v>
      </c>
      <c r="B32" s="49"/>
      <c r="C32" s="49"/>
      <c r="D32" s="50"/>
      <c r="E32" s="51" t="s">
        <v>10</v>
      </c>
      <c r="F32" s="22" t="s">
        <v>11</v>
      </c>
      <c r="G32" s="22" t="s">
        <v>12</v>
      </c>
      <c r="H32" s="22" t="s">
        <v>13</v>
      </c>
      <c r="I32" s="22" t="s">
        <v>14</v>
      </c>
      <c r="J32" s="22" t="s">
        <v>15</v>
      </c>
      <c r="K32" s="22" t="s">
        <v>16</v>
      </c>
      <c r="L32" s="21" t="s">
        <v>17</v>
      </c>
      <c r="M32" s="21" t="s">
        <v>18</v>
      </c>
    </row>
    <row r="33" spans="1:13" ht="24" customHeight="1">
      <c r="A33" s="48"/>
      <c r="B33" s="49"/>
      <c r="C33" s="49"/>
      <c r="D33" s="49"/>
      <c r="E33" s="24"/>
      <c r="F33" s="24"/>
      <c r="G33" s="24"/>
      <c r="H33" s="24"/>
      <c r="I33" s="24"/>
      <c r="J33" s="24"/>
      <c r="K33" s="24"/>
      <c r="L33" s="21"/>
      <c r="M33" s="25"/>
    </row>
    <row r="34" spans="1:13" ht="24" customHeight="1">
      <c r="A34" s="52" t="s">
        <v>32</v>
      </c>
      <c r="B34" s="53" t="str">
        <f>+'[5]Week 1'!B34:D34</f>
        <v>Women on Wheels</v>
      </c>
      <c r="C34" s="54"/>
      <c r="D34" s="55"/>
      <c r="E34" s="27"/>
      <c r="F34" s="27"/>
      <c r="G34" s="27"/>
      <c r="H34" s="27"/>
      <c r="I34" s="27"/>
      <c r="J34" s="27"/>
      <c r="K34" s="27"/>
      <c r="L34" s="26">
        <f>SUM(E34:K34)</f>
        <v>0</v>
      </c>
      <c r="M34" s="35"/>
    </row>
    <row r="35" spans="1:13" ht="24" customHeight="1">
      <c r="A35" s="52" t="s">
        <v>32</v>
      </c>
      <c r="B35" s="53" t="str">
        <f>+'[5]Week 1'!B35:D35</f>
        <v xml:space="preserve">Women on Wheels - LCI </v>
      </c>
      <c r="C35" s="54"/>
      <c r="D35" s="55"/>
      <c r="E35" s="27"/>
      <c r="F35" s="27"/>
      <c r="G35" s="27"/>
      <c r="H35" s="27"/>
      <c r="I35" s="27"/>
      <c r="J35" s="27"/>
      <c r="K35" s="27"/>
      <c r="L35" s="26">
        <f t="shared" ref="L35:L44" si="2">SUM(E35:K35)</f>
        <v>0</v>
      </c>
      <c r="M35" s="35"/>
    </row>
    <row r="36" spans="1:13" ht="24" customHeight="1">
      <c r="A36" s="52" t="s">
        <v>32</v>
      </c>
      <c r="B36" s="53" t="str">
        <f>+'[5]Week 1'!B36:D36</f>
        <v>Basic St Skills</v>
      </c>
      <c r="C36" s="54"/>
      <c r="D36" s="55"/>
      <c r="E36" s="27"/>
      <c r="F36" s="27"/>
      <c r="G36" s="27"/>
      <c r="H36" s="27"/>
      <c r="I36" s="27"/>
      <c r="J36" s="27"/>
      <c r="K36" s="27"/>
      <c r="L36" s="26">
        <f t="shared" si="2"/>
        <v>0</v>
      </c>
      <c r="M36" s="138"/>
    </row>
    <row r="37" spans="1:13" ht="24" customHeight="1">
      <c r="A37" s="52" t="s">
        <v>32</v>
      </c>
      <c r="B37" s="53" t="str">
        <f>+'[5]Week 1'!B37:D37</f>
        <v>Basic St Skills - LCI</v>
      </c>
      <c r="C37" s="54"/>
      <c r="D37" s="55"/>
      <c r="E37" s="27"/>
      <c r="F37" s="27"/>
      <c r="G37" s="27"/>
      <c r="H37" s="27"/>
      <c r="I37" s="27"/>
      <c r="J37" s="27"/>
      <c r="K37" s="27"/>
      <c r="L37" s="26">
        <f t="shared" si="2"/>
        <v>0</v>
      </c>
      <c r="M37" s="35"/>
    </row>
    <row r="38" spans="1:13" ht="24" customHeight="1">
      <c r="A38" s="52" t="s">
        <v>32</v>
      </c>
      <c r="B38" s="53" t="str">
        <f>'[5]Week 1'!B38:D38</f>
        <v>STAY transit</v>
      </c>
      <c r="C38" s="54"/>
      <c r="D38" s="55"/>
      <c r="E38" s="27">
        <v>3</v>
      </c>
      <c r="F38" s="27"/>
      <c r="G38" s="27"/>
      <c r="H38" s="27"/>
      <c r="I38" s="27"/>
      <c r="J38" s="27"/>
      <c r="K38" s="27"/>
      <c r="L38" s="26">
        <f t="shared" si="2"/>
        <v>3</v>
      </c>
      <c r="M38" s="35" t="s">
        <v>151</v>
      </c>
    </row>
    <row r="39" spans="1:13" ht="24" customHeight="1">
      <c r="A39" s="52" t="s">
        <v>32</v>
      </c>
      <c r="B39" s="53" t="str">
        <f>+'[5]Week 1'!B39:D39</f>
        <v>STAY</v>
      </c>
      <c r="C39" s="54"/>
      <c r="D39" s="55"/>
      <c r="E39" s="27"/>
      <c r="F39" s="27"/>
      <c r="G39" s="27"/>
      <c r="H39" s="27"/>
      <c r="I39" s="27">
        <v>2</v>
      </c>
      <c r="J39" s="27"/>
      <c r="K39" s="27"/>
      <c r="L39" s="26">
        <f t="shared" si="2"/>
        <v>2</v>
      </c>
      <c r="M39" s="35" t="s">
        <v>152</v>
      </c>
    </row>
    <row r="40" spans="1:13" ht="24" customHeight="1">
      <c r="A40" s="52" t="s">
        <v>32</v>
      </c>
      <c r="B40" s="53"/>
      <c r="C40" s="54"/>
      <c r="D40" s="55"/>
      <c r="E40" s="27"/>
      <c r="F40" s="27"/>
      <c r="G40" s="27"/>
      <c r="H40" s="27"/>
      <c r="I40" s="27"/>
      <c r="J40" s="27"/>
      <c r="K40" s="27"/>
      <c r="L40" s="26">
        <f t="shared" si="2"/>
        <v>0</v>
      </c>
      <c r="M40" s="35"/>
    </row>
    <row r="41" spans="1:13" ht="42" customHeight="1">
      <c r="A41" s="52" t="s">
        <v>32</v>
      </c>
      <c r="B41" s="53">
        <f>+'[5]Week 1'!B41:D41</f>
        <v>0</v>
      </c>
      <c r="C41" s="54"/>
      <c r="D41" s="55"/>
      <c r="E41" s="27"/>
      <c r="F41" s="27"/>
      <c r="G41" s="27"/>
      <c r="H41" s="27"/>
      <c r="I41" s="27"/>
      <c r="J41" s="27"/>
      <c r="K41" s="27"/>
      <c r="L41" s="26">
        <f t="shared" si="2"/>
        <v>0</v>
      </c>
      <c r="M41" s="138"/>
    </row>
    <row r="42" spans="1:13" ht="24" customHeight="1">
      <c r="A42" s="52" t="s">
        <v>32</v>
      </c>
      <c r="B42" s="53">
        <f>+'[5]Week 1'!B42:D42</f>
        <v>0</v>
      </c>
      <c r="C42" s="54"/>
      <c r="D42" s="55"/>
      <c r="E42" s="27"/>
      <c r="F42" s="27"/>
      <c r="G42" s="27"/>
      <c r="H42" s="27"/>
      <c r="I42" s="27"/>
      <c r="J42" s="27"/>
      <c r="K42" s="27"/>
      <c r="L42" s="26">
        <f t="shared" si="2"/>
        <v>0</v>
      </c>
      <c r="M42" s="138"/>
    </row>
    <row r="43" spans="1:13" ht="24" customHeight="1">
      <c r="A43" s="52" t="s">
        <v>32</v>
      </c>
      <c r="B43" s="56" t="s">
        <v>37</v>
      </c>
      <c r="C43" s="57"/>
      <c r="D43" s="58"/>
      <c r="E43" s="27"/>
      <c r="F43" s="27"/>
      <c r="G43" s="27"/>
      <c r="H43" s="27"/>
      <c r="I43" s="27"/>
      <c r="J43" s="27"/>
      <c r="K43" s="27"/>
      <c r="L43" s="26">
        <f t="shared" si="2"/>
        <v>0</v>
      </c>
      <c r="M43" s="59"/>
    </row>
    <row r="44" spans="1:13" ht="24" customHeight="1">
      <c r="A44" s="52" t="s">
        <v>32</v>
      </c>
      <c r="B44" s="56" t="s">
        <v>38</v>
      </c>
      <c r="C44" s="57"/>
      <c r="D44" s="58"/>
      <c r="E44" s="27"/>
      <c r="F44" s="27"/>
      <c r="G44" s="27"/>
      <c r="H44" s="27"/>
      <c r="I44" s="27"/>
      <c r="J44" s="27"/>
      <c r="K44" s="27"/>
      <c r="L44" s="26">
        <f t="shared" si="2"/>
        <v>0</v>
      </c>
      <c r="M44" s="35"/>
    </row>
    <row r="45" spans="1:13" ht="24" customHeight="1">
      <c r="A45" s="40" t="s">
        <v>30</v>
      </c>
      <c r="B45" s="41"/>
      <c r="C45" s="41"/>
      <c r="D45" s="42"/>
      <c r="E45" s="43">
        <f>SUM(E30:E44)</f>
        <v>4</v>
      </c>
      <c r="F45" s="43">
        <f t="shared" ref="F45:L45" si="3">SUM(F30:F44)</f>
        <v>0</v>
      </c>
      <c r="G45" s="43">
        <f t="shared" si="3"/>
        <v>0.5</v>
      </c>
      <c r="H45" s="43">
        <f t="shared" si="3"/>
        <v>3</v>
      </c>
      <c r="I45" s="43">
        <f t="shared" si="3"/>
        <v>5</v>
      </c>
      <c r="J45" s="43">
        <f t="shared" si="3"/>
        <v>0</v>
      </c>
      <c r="K45" s="43">
        <f t="shared" si="3"/>
        <v>0</v>
      </c>
      <c r="L45" s="43">
        <f t="shared" si="3"/>
        <v>12.5</v>
      </c>
      <c r="M45" s="44"/>
    </row>
  </sheetData>
  <mergeCells count="38">
    <mergeCell ref="B42:D42"/>
    <mergeCell ref="B43:D43"/>
    <mergeCell ref="B44:D44"/>
    <mergeCell ref="A45:D45"/>
    <mergeCell ref="B36:D36"/>
    <mergeCell ref="B37:D37"/>
    <mergeCell ref="B38:D38"/>
    <mergeCell ref="B39:D39"/>
    <mergeCell ref="B40:D40"/>
    <mergeCell ref="B41:D41"/>
    <mergeCell ref="J32:J33"/>
    <mergeCell ref="K32:K33"/>
    <mergeCell ref="L32:L33"/>
    <mergeCell ref="M32:M33"/>
    <mergeCell ref="B34:D34"/>
    <mergeCell ref="B35:D35"/>
    <mergeCell ref="A30:D30"/>
    <mergeCell ref="E32:E33"/>
    <mergeCell ref="F32:F33"/>
    <mergeCell ref="G32:G33"/>
    <mergeCell ref="H32:H33"/>
    <mergeCell ref="I32:I33"/>
    <mergeCell ref="H5:H6"/>
    <mergeCell ref="I5:I6"/>
    <mergeCell ref="J5:J6"/>
    <mergeCell ref="K5:K6"/>
    <mergeCell ref="L5:L6"/>
    <mergeCell ref="M5:M6"/>
    <mergeCell ref="A1:M1"/>
    <mergeCell ref="I2:J2"/>
    <mergeCell ref="I3:J3"/>
    <mergeCell ref="A5:A6"/>
    <mergeCell ref="B5:B6"/>
    <mergeCell ref="C5:C6"/>
    <mergeCell ref="D5:D6"/>
    <mergeCell ref="E5:E6"/>
    <mergeCell ref="F5:F6"/>
    <mergeCell ref="G5:G6"/>
  </mergeCells>
  <printOptions horizontalCentered="1"/>
  <pageMargins left="0.5" right="0.5" top="0.5" bottom="0.5" header="0.5" footer="0.5"/>
  <pageSetup scale="56" orientation="landscape"/>
  <headerFooter alignWithMargins="0"/>
  <drawing r:id="rId1"/>
</worksheet>
</file>

<file path=xl/worksheets/sheet12.xml><?xml version="1.0" encoding="utf-8"?>
<worksheet xmlns="http://schemas.openxmlformats.org/spreadsheetml/2006/main" xmlns:r="http://schemas.openxmlformats.org/officeDocument/2006/relationships">
  <sheetPr>
    <pageSetUpPr fitToPage="1"/>
  </sheetPr>
  <dimension ref="A1:M45"/>
  <sheetViews>
    <sheetView showGridLines="0" showZeros="0" view="pageBreakPreview" topLeftCell="A28" zoomScale="75" zoomScaleNormal="100" workbookViewId="0">
      <selection activeCell="E42" sqref="E42:M42"/>
    </sheetView>
  </sheetViews>
  <sheetFormatPr defaultRowHeight="12.75"/>
  <cols>
    <col min="1" max="1" width="15.5703125" style="7" customWidth="1"/>
    <col min="2" max="2" width="8.7109375" style="7" customWidth="1"/>
    <col min="3" max="3" width="11" style="7" customWidth="1"/>
    <col min="4" max="4" width="11.5703125" style="7" customWidth="1"/>
    <col min="5" max="9" width="8.7109375" style="71" customWidth="1"/>
    <col min="10" max="10" width="9" style="71" customWidth="1"/>
    <col min="11" max="11" width="8.7109375" style="71" customWidth="1"/>
    <col min="12" max="12" width="10.85546875" style="71" customWidth="1"/>
    <col min="13" max="13" width="40.7109375" style="16" customWidth="1"/>
    <col min="14" max="256" width="9.140625" style="7"/>
    <col min="257" max="257" width="15.5703125" style="7" customWidth="1"/>
    <col min="258" max="258" width="8.7109375" style="7" customWidth="1"/>
    <col min="259" max="259" width="11" style="7" customWidth="1"/>
    <col min="260" max="260" width="11.5703125" style="7" customWidth="1"/>
    <col min="261" max="265" width="8.7109375" style="7" customWidth="1"/>
    <col min="266" max="266" width="9" style="7" customWidth="1"/>
    <col min="267" max="267" width="8.7109375" style="7" customWidth="1"/>
    <col min="268" max="268" width="10.85546875" style="7" customWidth="1"/>
    <col min="269" max="269" width="40.7109375" style="7" customWidth="1"/>
    <col min="270" max="512" width="9.140625" style="7"/>
    <col min="513" max="513" width="15.5703125" style="7" customWidth="1"/>
    <col min="514" max="514" width="8.7109375" style="7" customWidth="1"/>
    <col min="515" max="515" width="11" style="7" customWidth="1"/>
    <col min="516" max="516" width="11.5703125" style="7" customWidth="1"/>
    <col min="517" max="521" width="8.7109375" style="7" customWidth="1"/>
    <col min="522" max="522" width="9" style="7" customWidth="1"/>
    <col min="523" max="523" width="8.7109375" style="7" customWidth="1"/>
    <col min="524" max="524" width="10.85546875" style="7" customWidth="1"/>
    <col min="525" max="525" width="40.7109375" style="7" customWidth="1"/>
    <col min="526" max="768" width="9.140625" style="7"/>
    <col min="769" max="769" width="15.5703125" style="7" customWidth="1"/>
    <col min="770" max="770" width="8.7109375" style="7" customWidth="1"/>
    <col min="771" max="771" width="11" style="7" customWidth="1"/>
    <col min="772" max="772" width="11.5703125" style="7" customWidth="1"/>
    <col min="773" max="777" width="8.7109375" style="7" customWidth="1"/>
    <col min="778" max="778" width="9" style="7" customWidth="1"/>
    <col min="779" max="779" width="8.7109375" style="7" customWidth="1"/>
    <col min="780" max="780" width="10.85546875" style="7" customWidth="1"/>
    <col min="781" max="781" width="40.7109375" style="7" customWidth="1"/>
    <col min="782" max="1024" width="9.140625" style="7"/>
    <col min="1025" max="1025" width="15.5703125" style="7" customWidth="1"/>
    <col min="1026" max="1026" width="8.7109375" style="7" customWidth="1"/>
    <col min="1027" max="1027" width="11" style="7" customWidth="1"/>
    <col min="1028" max="1028" width="11.5703125" style="7" customWidth="1"/>
    <col min="1029" max="1033" width="8.7109375" style="7" customWidth="1"/>
    <col min="1034" max="1034" width="9" style="7" customWidth="1"/>
    <col min="1035" max="1035" width="8.7109375" style="7" customWidth="1"/>
    <col min="1036" max="1036" width="10.85546875" style="7" customWidth="1"/>
    <col min="1037" max="1037" width="40.7109375" style="7" customWidth="1"/>
    <col min="1038" max="1280" width="9.140625" style="7"/>
    <col min="1281" max="1281" width="15.5703125" style="7" customWidth="1"/>
    <col min="1282" max="1282" width="8.7109375" style="7" customWidth="1"/>
    <col min="1283" max="1283" width="11" style="7" customWidth="1"/>
    <col min="1284" max="1284" width="11.5703125" style="7" customWidth="1"/>
    <col min="1285" max="1289" width="8.7109375" style="7" customWidth="1"/>
    <col min="1290" max="1290" width="9" style="7" customWidth="1"/>
    <col min="1291" max="1291" width="8.7109375" style="7" customWidth="1"/>
    <col min="1292" max="1292" width="10.85546875" style="7" customWidth="1"/>
    <col min="1293" max="1293" width="40.7109375" style="7" customWidth="1"/>
    <col min="1294" max="1536" width="9.140625" style="7"/>
    <col min="1537" max="1537" width="15.5703125" style="7" customWidth="1"/>
    <col min="1538" max="1538" width="8.7109375" style="7" customWidth="1"/>
    <col min="1539" max="1539" width="11" style="7" customWidth="1"/>
    <col min="1540" max="1540" width="11.5703125" style="7" customWidth="1"/>
    <col min="1541" max="1545" width="8.7109375" style="7" customWidth="1"/>
    <col min="1546" max="1546" width="9" style="7" customWidth="1"/>
    <col min="1547" max="1547" width="8.7109375" style="7" customWidth="1"/>
    <col min="1548" max="1548" width="10.85546875" style="7" customWidth="1"/>
    <col min="1549" max="1549" width="40.7109375" style="7" customWidth="1"/>
    <col min="1550" max="1792" width="9.140625" style="7"/>
    <col min="1793" max="1793" width="15.5703125" style="7" customWidth="1"/>
    <col min="1794" max="1794" width="8.7109375" style="7" customWidth="1"/>
    <col min="1795" max="1795" width="11" style="7" customWidth="1"/>
    <col min="1796" max="1796" width="11.5703125" style="7" customWidth="1"/>
    <col min="1797" max="1801" width="8.7109375" style="7" customWidth="1"/>
    <col min="1802" max="1802" width="9" style="7" customWidth="1"/>
    <col min="1803" max="1803" width="8.7109375" style="7" customWidth="1"/>
    <col min="1804" max="1804" width="10.85546875" style="7" customWidth="1"/>
    <col min="1805" max="1805" width="40.7109375" style="7" customWidth="1"/>
    <col min="1806" max="2048" width="9.140625" style="7"/>
    <col min="2049" max="2049" width="15.5703125" style="7" customWidth="1"/>
    <col min="2050" max="2050" width="8.7109375" style="7" customWidth="1"/>
    <col min="2051" max="2051" width="11" style="7" customWidth="1"/>
    <col min="2052" max="2052" width="11.5703125" style="7" customWidth="1"/>
    <col min="2053" max="2057" width="8.7109375" style="7" customWidth="1"/>
    <col min="2058" max="2058" width="9" style="7" customWidth="1"/>
    <col min="2059" max="2059" width="8.7109375" style="7" customWidth="1"/>
    <col min="2060" max="2060" width="10.85546875" style="7" customWidth="1"/>
    <col min="2061" max="2061" width="40.7109375" style="7" customWidth="1"/>
    <col min="2062" max="2304" width="9.140625" style="7"/>
    <col min="2305" max="2305" width="15.5703125" style="7" customWidth="1"/>
    <col min="2306" max="2306" width="8.7109375" style="7" customWidth="1"/>
    <col min="2307" max="2307" width="11" style="7" customWidth="1"/>
    <col min="2308" max="2308" width="11.5703125" style="7" customWidth="1"/>
    <col min="2309" max="2313" width="8.7109375" style="7" customWidth="1"/>
    <col min="2314" max="2314" width="9" style="7" customWidth="1"/>
    <col min="2315" max="2315" width="8.7109375" style="7" customWidth="1"/>
    <col min="2316" max="2316" width="10.85546875" style="7" customWidth="1"/>
    <col min="2317" max="2317" width="40.7109375" style="7" customWidth="1"/>
    <col min="2318" max="2560" width="9.140625" style="7"/>
    <col min="2561" max="2561" width="15.5703125" style="7" customWidth="1"/>
    <col min="2562" max="2562" width="8.7109375" style="7" customWidth="1"/>
    <col min="2563" max="2563" width="11" style="7" customWidth="1"/>
    <col min="2564" max="2564" width="11.5703125" style="7" customWidth="1"/>
    <col min="2565" max="2569" width="8.7109375" style="7" customWidth="1"/>
    <col min="2570" max="2570" width="9" style="7" customWidth="1"/>
    <col min="2571" max="2571" width="8.7109375" style="7" customWidth="1"/>
    <col min="2572" max="2572" width="10.85546875" style="7" customWidth="1"/>
    <col min="2573" max="2573" width="40.7109375" style="7" customWidth="1"/>
    <col min="2574" max="2816" width="9.140625" style="7"/>
    <col min="2817" max="2817" width="15.5703125" style="7" customWidth="1"/>
    <col min="2818" max="2818" width="8.7109375" style="7" customWidth="1"/>
    <col min="2819" max="2819" width="11" style="7" customWidth="1"/>
    <col min="2820" max="2820" width="11.5703125" style="7" customWidth="1"/>
    <col min="2821" max="2825" width="8.7109375" style="7" customWidth="1"/>
    <col min="2826" max="2826" width="9" style="7" customWidth="1"/>
    <col min="2827" max="2827" width="8.7109375" style="7" customWidth="1"/>
    <col min="2828" max="2828" width="10.85546875" style="7" customWidth="1"/>
    <col min="2829" max="2829" width="40.7109375" style="7" customWidth="1"/>
    <col min="2830" max="3072" width="9.140625" style="7"/>
    <col min="3073" max="3073" width="15.5703125" style="7" customWidth="1"/>
    <col min="3074" max="3074" width="8.7109375" style="7" customWidth="1"/>
    <col min="3075" max="3075" width="11" style="7" customWidth="1"/>
    <col min="3076" max="3076" width="11.5703125" style="7" customWidth="1"/>
    <col min="3077" max="3081" width="8.7109375" style="7" customWidth="1"/>
    <col min="3082" max="3082" width="9" style="7" customWidth="1"/>
    <col min="3083" max="3083" width="8.7109375" style="7" customWidth="1"/>
    <col min="3084" max="3084" width="10.85546875" style="7" customWidth="1"/>
    <col min="3085" max="3085" width="40.7109375" style="7" customWidth="1"/>
    <col min="3086" max="3328" width="9.140625" style="7"/>
    <col min="3329" max="3329" width="15.5703125" style="7" customWidth="1"/>
    <col min="3330" max="3330" width="8.7109375" style="7" customWidth="1"/>
    <col min="3331" max="3331" width="11" style="7" customWidth="1"/>
    <col min="3332" max="3332" width="11.5703125" style="7" customWidth="1"/>
    <col min="3333" max="3337" width="8.7109375" style="7" customWidth="1"/>
    <col min="3338" max="3338" width="9" style="7" customWidth="1"/>
    <col min="3339" max="3339" width="8.7109375" style="7" customWidth="1"/>
    <col min="3340" max="3340" width="10.85546875" style="7" customWidth="1"/>
    <col min="3341" max="3341" width="40.7109375" style="7" customWidth="1"/>
    <col min="3342" max="3584" width="9.140625" style="7"/>
    <col min="3585" max="3585" width="15.5703125" style="7" customWidth="1"/>
    <col min="3586" max="3586" width="8.7109375" style="7" customWidth="1"/>
    <col min="3587" max="3587" width="11" style="7" customWidth="1"/>
    <col min="3588" max="3588" width="11.5703125" style="7" customWidth="1"/>
    <col min="3589" max="3593" width="8.7109375" style="7" customWidth="1"/>
    <col min="3594" max="3594" width="9" style="7" customWidth="1"/>
    <col min="3595" max="3595" width="8.7109375" style="7" customWidth="1"/>
    <col min="3596" max="3596" width="10.85546875" style="7" customWidth="1"/>
    <col min="3597" max="3597" width="40.7109375" style="7" customWidth="1"/>
    <col min="3598" max="3840" width="9.140625" style="7"/>
    <col min="3841" max="3841" width="15.5703125" style="7" customWidth="1"/>
    <col min="3842" max="3842" width="8.7109375" style="7" customWidth="1"/>
    <col min="3843" max="3843" width="11" style="7" customWidth="1"/>
    <col min="3844" max="3844" width="11.5703125" style="7" customWidth="1"/>
    <col min="3845" max="3849" width="8.7109375" style="7" customWidth="1"/>
    <col min="3850" max="3850" width="9" style="7" customWidth="1"/>
    <col min="3851" max="3851" width="8.7109375" style="7" customWidth="1"/>
    <col min="3852" max="3852" width="10.85546875" style="7" customWidth="1"/>
    <col min="3853" max="3853" width="40.7109375" style="7" customWidth="1"/>
    <col min="3854" max="4096" width="9.140625" style="7"/>
    <col min="4097" max="4097" width="15.5703125" style="7" customWidth="1"/>
    <col min="4098" max="4098" width="8.7109375" style="7" customWidth="1"/>
    <col min="4099" max="4099" width="11" style="7" customWidth="1"/>
    <col min="4100" max="4100" width="11.5703125" style="7" customWidth="1"/>
    <col min="4101" max="4105" width="8.7109375" style="7" customWidth="1"/>
    <col min="4106" max="4106" width="9" style="7" customWidth="1"/>
    <col min="4107" max="4107" width="8.7109375" style="7" customWidth="1"/>
    <col min="4108" max="4108" width="10.85546875" style="7" customWidth="1"/>
    <col min="4109" max="4109" width="40.7109375" style="7" customWidth="1"/>
    <col min="4110" max="4352" width="9.140625" style="7"/>
    <col min="4353" max="4353" width="15.5703125" style="7" customWidth="1"/>
    <col min="4354" max="4354" width="8.7109375" style="7" customWidth="1"/>
    <col min="4355" max="4355" width="11" style="7" customWidth="1"/>
    <col min="4356" max="4356" width="11.5703125" style="7" customWidth="1"/>
    <col min="4357" max="4361" width="8.7109375" style="7" customWidth="1"/>
    <col min="4362" max="4362" width="9" style="7" customWidth="1"/>
    <col min="4363" max="4363" width="8.7109375" style="7" customWidth="1"/>
    <col min="4364" max="4364" width="10.85546875" style="7" customWidth="1"/>
    <col min="4365" max="4365" width="40.7109375" style="7" customWidth="1"/>
    <col min="4366" max="4608" width="9.140625" style="7"/>
    <col min="4609" max="4609" width="15.5703125" style="7" customWidth="1"/>
    <col min="4610" max="4610" width="8.7109375" style="7" customWidth="1"/>
    <col min="4611" max="4611" width="11" style="7" customWidth="1"/>
    <col min="4612" max="4612" width="11.5703125" style="7" customWidth="1"/>
    <col min="4613" max="4617" width="8.7109375" style="7" customWidth="1"/>
    <col min="4618" max="4618" width="9" style="7" customWidth="1"/>
    <col min="4619" max="4619" width="8.7109375" style="7" customWidth="1"/>
    <col min="4620" max="4620" width="10.85546875" style="7" customWidth="1"/>
    <col min="4621" max="4621" width="40.7109375" style="7" customWidth="1"/>
    <col min="4622" max="4864" width="9.140625" style="7"/>
    <col min="4865" max="4865" width="15.5703125" style="7" customWidth="1"/>
    <col min="4866" max="4866" width="8.7109375" style="7" customWidth="1"/>
    <col min="4867" max="4867" width="11" style="7" customWidth="1"/>
    <col min="4868" max="4868" width="11.5703125" style="7" customWidth="1"/>
    <col min="4869" max="4873" width="8.7109375" style="7" customWidth="1"/>
    <col min="4874" max="4874" width="9" style="7" customWidth="1"/>
    <col min="4875" max="4875" width="8.7109375" style="7" customWidth="1"/>
    <col min="4876" max="4876" width="10.85546875" style="7" customWidth="1"/>
    <col min="4877" max="4877" width="40.7109375" style="7" customWidth="1"/>
    <col min="4878" max="5120" width="9.140625" style="7"/>
    <col min="5121" max="5121" width="15.5703125" style="7" customWidth="1"/>
    <col min="5122" max="5122" width="8.7109375" style="7" customWidth="1"/>
    <col min="5123" max="5123" width="11" style="7" customWidth="1"/>
    <col min="5124" max="5124" width="11.5703125" style="7" customWidth="1"/>
    <col min="5125" max="5129" width="8.7109375" style="7" customWidth="1"/>
    <col min="5130" max="5130" width="9" style="7" customWidth="1"/>
    <col min="5131" max="5131" width="8.7109375" style="7" customWidth="1"/>
    <col min="5132" max="5132" width="10.85546875" style="7" customWidth="1"/>
    <col min="5133" max="5133" width="40.7109375" style="7" customWidth="1"/>
    <col min="5134" max="5376" width="9.140625" style="7"/>
    <col min="5377" max="5377" width="15.5703125" style="7" customWidth="1"/>
    <col min="5378" max="5378" width="8.7109375" style="7" customWidth="1"/>
    <col min="5379" max="5379" width="11" style="7" customWidth="1"/>
    <col min="5380" max="5380" width="11.5703125" style="7" customWidth="1"/>
    <col min="5381" max="5385" width="8.7109375" style="7" customWidth="1"/>
    <col min="5386" max="5386" width="9" style="7" customWidth="1"/>
    <col min="5387" max="5387" width="8.7109375" style="7" customWidth="1"/>
    <col min="5388" max="5388" width="10.85546875" style="7" customWidth="1"/>
    <col min="5389" max="5389" width="40.7109375" style="7" customWidth="1"/>
    <col min="5390" max="5632" width="9.140625" style="7"/>
    <col min="5633" max="5633" width="15.5703125" style="7" customWidth="1"/>
    <col min="5634" max="5634" width="8.7109375" style="7" customWidth="1"/>
    <col min="5635" max="5635" width="11" style="7" customWidth="1"/>
    <col min="5636" max="5636" width="11.5703125" style="7" customWidth="1"/>
    <col min="5637" max="5641" width="8.7109375" style="7" customWidth="1"/>
    <col min="5642" max="5642" width="9" style="7" customWidth="1"/>
    <col min="5643" max="5643" width="8.7109375" style="7" customWidth="1"/>
    <col min="5644" max="5644" width="10.85546875" style="7" customWidth="1"/>
    <col min="5645" max="5645" width="40.7109375" style="7" customWidth="1"/>
    <col min="5646" max="5888" width="9.140625" style="7"/>
    <col min="5889" max="5889" width="15.5703125" style="7" customWidth="1"/>
    <col min="5890" max="5890" width="8.7109375" style="7" customWidth="1"/>
    <col min="5891" max="5891" width="11" style="7" customWidth="1"/>
    <col min="5892" max="5892" width="11.5703125" style="7" customWidth="1"/>
    <col min="5893" max="5897" width="8.7109375" style="7" customWidth="1"/>
    <col min="5898" max="5898" width="9" style="7" customWidth="1"/>
    <col min="5899" max="5899" width="8.7109375" style="7" customWidth="1"/>
    <col min="5900" max="5900" width="10.85546875" style="7" customWidth="1"/>
    <col min="5901" max="5901" width="40.7109375" style="7" customWidth="1"/>
    <col min="5902" max="6144" width="9.140625" style="7"/>
    <col min="6145" max="6145" width="15.5703125" style="7" customWidth="1"/>
    <col min="6146" max="6146" width="8.7109375" style="7" customWidth="1"/>
    <col min="6147" max="6147" width="11" style="7" customWidth="1"/>
    <col min="6148" max="6148" width="11.5703125" style="7" customWidth="1"/>
    <col min="6149" max="6153" width="8.7109375" style="7" customWidth="1"/>
    <col min="6154" max="6154" width="9" style="7" customWidth="1"/>
    <col min="6155" max="6155" width="8.7109375" style="7" customWidth="1"/>
    <col min="6156" max="6156" width="10.85546875" style="7" customWidth="1"/>
    <col min="6157" max="6157" width="40.7109375" style="7" customWidth="1"/>
    <col min="6158" max="6400" width="9.140625" style="7"/>
    <col min="6401" max="6401" width="15.5703125" style="7" customWidth="1"/>
    <col min="6402" max="6402" width="8.7109375" style="7" customWidth="1"/>
    <col min="6403" max="6403" width="11" style="7" customWidth="1"/>
    <col min="6404" max="6404" width="11.5703125" style="7" customWidth="1"/>
    <col min="6405" max="6409" width="8.7109375" style="7" customWidth="1"/>
    <col min="6410" max="6410" width="9" style="7" customWidth="1"/>
    <col min="6411" max="6411" width="8.7109375" style="7" customWidth="1"/>
    <col min="6412" max="6412" width="10.85546875" style="7" customWidth="1"/>
    <col min="6413" max="6413" width="40.7109375" style="7" customWidth="1"/>
    <col min="6414" max="6656" width="9.140625" style="7"/>
    <col min="6657" max="6657" width="15.5703125" style="7" customWidth="1"/>
    <col min="6658" max="6658" width="8.7109375" style="7" customWidth="1"/>
    <col min="6659" max="6659" width="11" style="7" customWidth="1"/>
    <col min="6660" max="6660" width="11.5703125" style="7" customWidth="1"/>
    <col min="6661" max="6665" width="8.7109375" style="7" customWidth="1"/>
    <col min="6666" max="6666" width="9" style="7" customWidth="1"/>
    <col min="6667" max="6667" width="8.7109375" style="7" customWidth="1"/>
    <col min="6668" max="6668" width="10.85546875" style="7" customWidth="1"/>
    <col min="6669" max="6669" width="40.7109375" style="7" customWidth="1"/>
    <col min="6670" max="6912" width="9.140625" style="7"/>
    <col min="6913" max="6913" width="15.5703125" style="7" customWidth="1"/>
    <col min="6914" max="6914" width="8.7109375" style="7" customWidth="1"/>
    <col min="6915" max="6915" width="11" style="7" customWidth="1"/>
    <col min="6916" max="6916" width="11.5703125" style="7" customWidth="1"/>
    <col min="6917" max="6921" width="8.7109375" style="7" customWidth="1"/>
    <col min="6922" max="6922" width="9" style="7" customWidth="1"/>
    <col min="6923" max="6923" width="8.7109375" style="7" customWidth="1"/>
    <col min="6924" max="6924" width="10.85546875" style="7" customWidth="1"/>
    <col min="6925" max="6925" width="40.7109375" style="7" customWidth="1"/>
    <col min="6926" max="7168" width="9.140625" style="7"/>
    <col min="7169" max="7169" width="15.5703125" style="7" customWidth="1"/>
    <col min="7170" max="7170" width="8.7109375" style="7" customWidth="1"/>
    <col min="7171" max="7171" width="11" style="7" customWidth="1"/>
    <col min="7172" max="7172" width="11.5703125" style="7" customWidth="1"/>
    <col min="7173" max="7177" width="8.7109375" style="7" customWidth="1"/>
    <col min="7178" max="7178" width="9" style="7" customWidth="1"/>
    <col min="7179" max="7179" width="8.7109375" style="7" customWidth="1"/>
    <col min="7180" max="7180" width="10.85546875" style="7" customWidth="1"/>
    <col min="7181" max="7181" width="40.7109375" style="7" customWidth="1"/>
    <col min="7182" max="7424" width="9.140625" style="7"/>
    <col min="7425" max="7425" width="15.5703125" style="7" customWidth="1"/>
    <col min="7426" max="7426" width="8.7109375" style="7" customWidth="1"/>
    <col min="7427" max="7427" width="11" style="7" customWidth="1"/>
    <col min="7428" max="7428" width="11.5703125" style="7" customWidth="1"/>
    <col min="7429" max="7433" width="8.7109375" style="7" customWidth="1"/>
    <col min="7434" max="7434" width="9" style="7" customWidth="1"/>
    <col min="7435" max="7435" width="8.7109375" style="7" customWidth="1"/>
    <col min="7436" max="7436" width="10.85546875" style="7" customWidth="1"/>
    <col min="7437" max="7437" width="40.7109375" style="7" customWidth="1"/>
    <col min="7438" max="7680" width="9.140625" style="7"/>
    <col min="7681" max="7681" width="15.5703125" style="7" customWidth="1"/>
    <col min="7682" max="7682" width="8.7109375" style="7" customWidth="1"/>
    <col min="7683" max="7683" width="11" style="7" customWidth="1"/>
    <col min="7684" max="7684" width="11.5703125" style="7" customWidth="1"/>
    <col min="7685" max="7689" width="8.7109375" style="7" customWidth="1"/>
    <col min="7690" max="7690" width="9" style="7" customWidth="1"/>
    <col min="7691" max="7691" width="8.7109375" style="7" customWidth="1"/>
    <col min="7692" max="7692" width="10.85546875" style="7" customWidth="1"/>
    <col min="7693" max="7693" width="40.7109375" style="7" customWidth="1"/>
    <col min="7694" max="7936" width="9.140625" style="7"/>
    <col min="7937" max="7937" width="15.5703125" style="7" customWidth="1"/>
    <col min="7938" max="7938" width="8.7109375" style="7" customWidth="1"/>
    <col min="7939" max="7939" width="11" style="7" customWidth="1"/>
    <col min="7940" max="7940" width="11.5703125" style="7" customWidth="1"/>
    <col min="7941" max="7945" width="8.7109375" style="7" customWidth="1"/>
    <col min="7946" max="7946" width="9" style="7" customWidth="1"/>
    <col min="7947" max="7947" width="8.7109375" style="7" customWidth="1"/>
    <col min="7948" max="7948" width="10.85546875" style="7" customWidth="1"/>
    <col min="7949" max="7949" width="40.7109375" style="7" customWidth="1"/>
    <col min="7950" max="8192" width="9.140625" style="7"/>
    <col min="8193" max="8193" width="15.5703125" style="7" customWidth="1"/>
    <col min="8194" max="8194" width="8.7109375" style="7" customWidth="1"/>
    <col min="8195" max="8195" width="11" style="7" customWidth="1"/>
    <col min="8196" max="8196" width="11.5703125" style="7" customWidth="1"/>
    <col min="8197" max="8201" width="8.7109375" style="7" customWidth="1"/>
    <col min="8202" max="8202" width="9" style="7" customWidth="1"/>
    <col min="8203" max="8203" width="8.7109375" style="7" customWidth="1"/>
    <col min="8204" max="8204" width="10.85546875" style="7" customWidth="1"/>
    <col min="8205" max="8205" width="40.7109375" style="7" customWidth="1"/>
    <col min="8206" max="8448" width="9.140625" style="7"/>
    <col min="8449" max="8449" width="15.5703125" style="7" customWidth="1"/>
    <col min="8450" max="8450" width="8.7109375" style="7" customWidth="1"/>
    <col min="8451" max="8451" width="11" style="7" customWidth="1"/>
    <col min="8452" max="8452" width="11.5703125" style="7" customWidth="1"/>
    <col min="8453" max="8457" width="8.7109375" style="7" customWidth="1"/>
    <col min="8458" max="8458" width="9" style="7" customWidth="1"/>
    <col min="8459" max="8459" width="8.7109375" style="7" customWidth="1"/>
    <col min="8460" max="8460" width="10.85546875" style="7" customWidth="1"/>
    <col min="8461" max="8461" width="40.7109375" style="7" customWidth="1"/>
    <col min="8462" max="8704" width="9.140625" style="7"/>
    <col min="8705" max="8705" width="15.5703125" style="7" customWidth="1"/>
    <col min="8706" max="8706" width="8.7109375" style="7" customWidth="1"/>
    <col min="8707" max="8707" width="11" style="7" customWidth="1"/>
    <col min="8708" max="8708" width="11.5703125" style="7" customWidth="1"/>
    <col min="8709" max="8713" width="8.7109375" style="7" customWidth="1"/>
    <col min="8714" max="8714" width="9" style="7" customWidth="1"/>
    <col min="8715" max="8715" width="8.7109375" style="7" customWidth="1"/>
    <col min="8716" max="8716" width="10.85546875" style="7" customWidth="1"/>
    <col min="8717" max="8717" width="40.7109375" style="7" customWidth="1"/>
    <col min="8718" max="8960" width="9.140625" style="7"/>
    <col min="8961" max="8961" width="15.5703125" style="7" customWidth="1"/>
    <col min="8962" max="8962" width="8.7109375" style="7" customWidth="1"/>
    <col min="8963" max="8963" width="11" style="7" customWidth="1"/>
    <col min="8964" max="8964" width="11.5703125" style="7" customWidth="1"/>
    <col min="8965" max="8969" width="8.7109375" style="7" customWidth="1"/>
    <col min="8970" max="8970" width="9" style="7" customWidth="1"/>
    <col min="8971" max="8971" width="8.7109375" style="7" customWidth="1"/>
    <col min="8972" max="8972" width="10.85546875" style="7" customWidth="1"/>
    <col min="8973" max="8973" width="40.7109375" style="7" customWidth="1"/>
    <col min="8974" max="9216" width="9.140625" style="7"/>
    <col min="9217" max="9217" width="15.5703125" style="7" customWidth="1"/>
    <col min="9218" max="9218" width="8.7109375" style="7" customWidth="1"/>
    <col min="9219" max="9219" width="11" style="7" customWidth="1"/>
    <col min="9220" max="9220" width="11.5703125" style="7" customWidth="1"/>
    <col min="9221" max="9225" width="8.7109375" style="7" customWidth="1"/>
    <col min="9226" max="9226" width="9" style="7" customWidth="1"/>
    <col min="9227" max="9227" width="8.7109375" style="7" customWidth="1"/>
    <col min="9228" max="9228" width="10.85546875" style="7" customWidth="1"/>
    <col min="9229" max="9229" width="40.7109375" style="7" customWidth="1"/>
    <col min="9230" max="9472" width="9.140625" style="7"/>
    <col min="9473" max="9473" width="15.5703125" style="7" customWidth="1"/>
    <col min="9474" max="9474" width="8.7109375" style="7" customWidth="1"/>
    <col min="9475" max="9475" width="11" style="7" customWidth="1"/>
    <col min="9476" max="9476" width="11.5703125" style="7" customWidth="1"/>
    <col min="9477" max="9481" width="8.7109375" style="7" customWidth="1"/>
    <col min="9482" max="9482" width="9" style="7" customWidth="1"/>
    <col min="9483" max="9483" width="8.7109375" style="7" customWidth="1"/>
    <col min="9484" max="9484" width="10.85546875" style="7" customWidth="1"/>
    <col min="9485" max="9485" width="40.7109375" style="7" customWidth="1"/>
    <col min="9486" max="9728" width="9.140625" style="7"/>
    <col min="9729" max="9729" width="15.5703125" style="7" customWidth="1"/>
    <col min="9730" max="9730" width="8.7109375" style="7" customWidth="1"/>
    <col min="9731" max="9731" width="11" style="7" customWidth="1"/>
    <col min="9732" max="9732" width="11.5703125" style="7" customWidth="1"/>
    <col min="9733" max="9737" width="8.7109375" style="7" customWidth="1"/>
    <col min="9738" max="9738" width="9" style="7" customWidth="1"/>
    <col min="9739" max="9739" width="8.7109375" style="7" customWidth="1"/>
    <col min="9740" max="9740" width="10.85546875" style="7" customWidth="1"/>
    <col min="9741" max="9741" width="40.7109375" style="7" customWidth="1"/>
    <col min="9742" max="9984" width="9.140625" style="7"/>
    <col min="9985" max="9985" width="15.5703125" style="7" customWidth="1"/>
    <col min="9986" max="9986" width="8.7109375" style="7" customWidth="1"/>
    <col min="9987" max="9987" width="11" style="7" customWidth="1"/>
    <col min="9988" max="9988" width="11.5703125" style="7" customWidth="1"/>
    <col min="9989" max="9993" width="8.7109375" style="7" customWidth="1"/>
    <col min="9994" max="9994" width="9" style="7" customWidth="1"/>
    <col min="9995" max="9995" width="8.7109375" style="7" customWidth="1"/>
    <col min="9996" max="9996" width="10.85546875" style="7" customWidth="1"/>
    <col min="9997" max="9997" width="40.7109375" style="7" customWidth="1"/>
    <col min="9998" max="10240" width="9.140625" style="7"/>
    <col min="10241" max="10241" width="15.5703125" style="7" customWidth="1"/>
    <col min="10242" max="10242" width="8.7109375" style="7" customWidth="1"/>
    <col min="10243" max="10243" width="11" style="7" customWidth="1"/>
    <col min="10244" max="10244" width="11.5703125" style="7" customWidth="1"/>
    <col min="10245" max="10249" width="8.7109375" style="7" customWidth="1"/>
    <col min="10250" max="10250" width="9" style="7" customWidth="1"/>
    <col min="10251" max="10251" width="8.7109375" style="7" customWidth="1"/>
    <col min="10252" max="10252" width="10.85546875" style="7" customWidth="1"/>
    <col min="10253" max="10253" width="40.7109375" style="7" customWidth="1"/>
    <col min="10254" max="10496" width="9.140625" style="7"/>
    <col min="10497" max="10497" width="15.5703125" style="7" customWidth="1"/>
    <col min="10498" max="10498" width="8.7109375" style="7" customWidth="1"/>
    <col min="10499" max="10499" width="11" style="7" customWidth="1"/>
    <col min="10500" max="10500" width="11.5703125" style="7" customWidth="1"/>
    <col min="10501" max="10505" width="8.7109375" style="7" customWidth="1"/>
    <col min="10506" max="10506" width="9" style="7" customWidth="1"/>
    <col min="10507" max="10507" width="8.7109375" style="7" customWidth="1"/>
    <col min="10508" max="10508" width="10.85546875" style="7" customWidth="1"/>
    <col min="10509" max="10509" width="40.7109375" style="7" customWidth="1"/>
    <col min="10510" max="10752" width="9.140625" style="7"/>
    <col min="10753" max="10753" width="15.5703125" style="7" customWidth="1"/>
    <col min="10754" max="10754" width="8.7109375" style="7" customWidth="1"/>
    <col min="10755" max="10755" width="11" style="7" customWidth="1"/>
    <col min="10756" max="10756" width="11.5703125" style="7" customWidth="1"/>
    <col min="10757" max="10761" width="8.7109375" style="7" customWidth="1"/>
    <col min="10762" max="10762" width="9" style="7" customWidth="1"/>
    <col min="10763" max="10763" width="8.7109375" style="7" customWidth="1"/>
    <col min="10764" max="10764" width="10.85546875" style="7" customWidth="1"/>
    <col min="10765" max="10765" width="40.7109375" style="7" customWidth="1"/>
    <col min="10766" max="11008" width="9.140625" style="7"/>
    <col min="11009" max="11009" width="15.5703125" style="7" customWidth="1"/>
    <col min="11010" max="11010" width="8.7109375" style="7" customWidth="1"/>
    <col min="11011" max="11011" width="11" style="7" customWidth="1"/>
    <col min="11012" max="11012" width="11.5703125" style="7" customWidth="1"/>
    <col min="11013" max="11017" width="8.7109375" style="7" customWidth="1"/>
    <col min="11018" max="11018" width="9" style="7" customWidth="1"/>
    <col min="11019" max="11019" width="8.7109375" style="7" customWidth="1"/>
    <col min="11020" max="11020" width="10.85546875" style="7" customWidth="1"/>
    <col min="11021" max="11021" width="40.7109375" style="7" customWidth="1"/>
    <col min="11022" max="11264" width="9.140625" style="7"/>
    <col min="11265" max="11265" width="15.5703125" style="7" customWidth="1"/>
    <col min="11266" max="11266" width="8.7109375" style="7" customWidth="1"/>
    <col min="11267" max="11267" width="11" style="7" customWidth="1"/>
    <col min="11268" max="11268" width="11.5703125" style="7" customWidth="1"/>
    <col min="11269" max="11273" width="8.7109375" style="7" customWidth="1"/>
    <col min="11274" max="11274" width="9" style="7" customWidth="1"/>
    <col min="11275" max="11275" width="8.7109375" style="7" customWidth="1"/>
    <col min="11276" max="11276" width="10.85546875" style="7" customWidth="1"/>
    <col min="11277" max="11277" width="40.7109375" style="7" customWidth="1"/>
    <col min="11278" max="11520" width="9.140625" style="7"/>
    <col min="11521" max="11521" width="15.5703125" style="7" customWidth="1"/>
    <col min="11522" max="11522" width="8.7109375" style="7" customWidth="1"/>
    <col min="11523" max="11523" width="11" style="7" customWidth="1"/>
    <col min="11524" max="11524" width="11.5703125" style="7" customWidth="1"/>
    <col min="11525" max="11529" width="8.7109375" style="7" customWidth="1"/>
    <col min="11530" max="11530" width="9" style="7" customWidth="1"/>
    <col min="11531" max="11531" width="8.7109375" style="7" customWidth="1"/>
    <col min="11532" max="11532" width="10.85546875" style="7" customWidth="1"/>
    <col min="11533" max="11533" width="40.7109375" style="7" customWidth="1"/>
    <col min="11534" max="11776" width="9.140625" style="7"/>
    <col min="11777" max="11777" width="15.5703125" style="7" customWidth="1"/>
    <col min="11778" max="11778" width="8.7109375" style="7" customWidth="1"/>
    <col min="11779" max="11779" width="11" style="7" customWidth="1"/>
    <col min="11780" max="11780" width="11.5703125" style="7" customWidth="1"/>
    <col min="11781" max="11785" width="8.7109375" style="7" customWidth="1"/>
    <col min="11786" max="11786" width="9" style="7" customWidth="1"/>
    <col min="11787" max="11787" width="8.7109375" style="7" customWidth="1"/>
    <col min="11788" max="11788" width="10.85546875" style="7" customWidth="1"/>
    <col min="11789" max="11789" width="40.7109375" style="7" customWidth="1"/>
    <col min="11790" max="12032" width="9.140625" style="7"/>
    <col min="12033" max="12033" width="15.5703125" style="7" customWidth="1"/>
    <col min="12034" max="12034" width="8.7109375" style="7" customWidth="1"/>
    <col min="12035" max="12035" width="11" style="7" customWidth="1"/>
    <col min="12036" max="12036" width="11.5703125" style="7" customWidth="1"/>
    <col min="12037" max="12041" width="8.7109375" style="7" customWidth="1"/>
    <col min="12042" max="12042" width="9" style="7" customWidth="1"/>
    <col min="12043" max="12043" width="8.7109375" style="7" customWidth="1"/>
    <col min="12044" max="12044" width="10.85546875" style="7" customWidth="1"/>
    <col min="12045" max="12045" width="40.7109375" style="7" customWidth="1"/>
    <col min="12046" max="12288" width="9.140625" style="7"/>
    <col min="12289" max="12289" width="15.5703125" style="7" customWidth="1"/>
    <col min="12290" max="12290" width="8.7109375" style="7" customWidth="1"/>
    <col min="12291" max="12291" width="11" style="7" customWidth="1"/>
    <col min="12292" max="12292" width="11.5703125" style="7" customWidth="1"/>
    <col min="12293" max="12297" width="8.7109375" style="7" customWidth="1"/>
    <col min="12298" max="12298" width="9" style="7" customWidth="1"/>
    <col min="12299" max="12299" width="8.7109375" style="7" customWidth="1"/>
    <col min="12300" max="12300" width="10.85546875" style="7" customWidth="1"/>
    <col min="12301" max="12301" width="40.7109375" style="7" customWidth="1"/>
    <col min="12302" max="12544" width="9.140625" style="7"/>
    <col min="12545" max="12545" width="15.5703125" style="7" customWidth="1"/>
    <col min="12546" max="12546" width="8.7109375" style="7" customWidth="1"/>
    <col min="12547" max="12547" width="11" style="7" customWidth="1"/>
    <col min="12548" max="12548" width="11.5703125" style="7" customWidth="1"/>
    <col min="12549" max="12553" width="8.7109375" style="7" customWidth="1"/>
    <col min="12554" max="12554" width="9" style="7" customWidth="1"/>
    <col min="12555" max="12555" width="8.7109375" style="7" customWidth="1"/>
    <col min="12556" max="12556" width="10.85546875" style="7" customWidth="1"/>
    <col min="12557" max="12557" width="40.7109375" style="7" customWidth="1"/>
    <col min="12558" max="12800" width="9.140625" style="7"/>
    <col min="12801" max="12801" width="15.5703125" style="7" customWidth="1"/>
    <col min="12802" max="12802" width="8.7109375" style="7" customWidth="1"/>
    <col min="12803" max="12803" width="11" style="7" customWidth="1"/>
    <col min="12804" max="12804" width="11.5703125" style="7" customWidth="1"/>
    <col min="12805" max="12809" width="8.7109375" style="7" customWidth="1"/>
    <col min="12810" max="12810" width="9" style="7" customWidth="1"/>
    <col min="12811" max="12811" width="8.7109375" style="7" customWidth="1"/>
    <col min="12812" max="12812" width="10.85546875" style="7" customWidth="1"/>
    <col min="12813" max="12813" width="40.7109375" style="7" customWidth="1"/>
    <col min="12814" max="13056" width="9.140625" style="7"/>
    <col min="13057" max="13057" width="15.5703125" style="7" customWidth="1"/>
    <col min="13058" max="13058" width="8.7109375" style="7" customWidth="1"/>
    <col min="13059" max="13059" width="11" style="7" customWidth="1"/>
    <col min="13060" max="13060" width="11.5703125" style="7" customWidth="1"/>
    <col min="13061" max="13065" width="8.7109375" style="7" customWidth="1"/>
    <col min="13066" max="13066" width="9" style="7" customWidth="1"/>
    <col min="13067" max="13067" width="8.7109375" style="7" customWidth="1"/>
    <col min="13068" max="13068" width="10.85546875" style="7" customWidth="1"/>
    <col min="13069" max="13069" width="40.7109375" style="7" customWidth="1"/>
    <col min="13070" max="13312" width="9.140625" style="7"/>
    <col min="13313" max="13313" width="15.5703125" style="7" customWidth="1"/>
    <col min="13314" max="13314" width="8.7109375" style="7" customWidth="1"/>
    <col min="13315" max="13315" width="11" style="7" customWidth="1"/>
    <col min="13316" max="13316" width="11.5703125" style="7" customWidth="1"/>
    <col min="13317" max="13321" width="8.7109375" style="7" customWidth="1"/>
    <col min="13322" max="13322" width="9" style="7" customWidth="1"/>
    <col min="13323" max="13323" width="8.7109375" style="7" customWidth="1"/>
    <col min="13324" max="13324" width="10.85546875" style="7" customWidth="1"/>
    <col min="13325" max="13325" width="40.7109375" style="7" customWidth="1"/>
    <col min="13326" max="13568" width="9.140625" style="7"/>
    <col min="13569" max="13569" width="15.5703125" style="7" customWidth="1"/>
    <col min="13570" max="13570" width="8.7109375" style="7" customWidth="1"/>
    <col min="13571" max="13571" width="11" style="7" customWidth="1"/>
    <col min="13572" max="13572" width="11.5703125" style="7" customWidth="1"/>
    <col min="13573" max="13577" width="8.7109375" style="7" customWidth="1"/>
    <col min="13578" max="13578" width="9" style="7" customWidth="1"/>
    <col min="13579" max="13579" width="8.7109375" style="7" customWidth="1"/>
    <col min="13580" max="13580" width="10.85546875" style="7" customWidth="1"/>
    <col min="13581" max="13581" width="40.7109375" style="7" customWidth="1"/>
    <col min="13582" max="13824" width="9.140625" style="7"/>
    <col min="13825" max="13825" width="15.5703125" style="7" customWidth="1"/>
    <col min="13826" max="13826" width="8.7109375" style="7" customWidth="1"/>
    <col min="13827" max="13827" width="11" style="7" customWidth="1"/>
    <col min="13828" max="13828" width="11.5703125" style="7" customWidth="1"/>
    <col min="13829" max="13833" width="8.7109375" style="7" customWidth="1"/>
    <col min="13834" max="13834" width="9" style="7" customWidth="1"/>
    <col min="13835" max="13835" width="8.7109375" style="7" customWidth="1"/>
    <col min="13836" max="13836" width="10.85546875" style="7" customWidth="1"/>
    <col min="13837" max="13837" width="40.7109375" style="7" customWidth="1"/>
    <col min="13838" max="14080" width="9.140625" style="7"/>
    <col min="14081" max="14081" width="15.5703125" style="7" customWidth="1"/>
    <col min="14082" max="14082" width="8.7109375" style="7" customWidth="1"/>
    <col min="14083" max="14083" width="11" style="7" customWidth="1"/>
    <col min="14084" max="14084" width="11.5703125" style="7" customWidth="1"/>
    <col min="14085" max="14089" width="8.7109375" style="7" customWidth="1"/>
    <col min="14090" max="14090" width="9" style="7" customWidth="1"/>
    <col min="14091" max="14091" width="8.7109375" style="7" customWidth="1"/>
    <col min="14092" max="14092" width="10.85546875" style="7" customWidth="1"/>
    <col min="14093" max="14093" width="40.7109375" style="7" customWidth="1"/>
    <col min="14094" max="14336" width="9.140625" style="7"/>
    <col min="14337" max="14337" width="15.5703125" style="7" customWidth="1"/>
    <col min="14338" max="14338" width="8.7109375" style="7" customWidth="1"/>
    <col min="14339" max="14339" width="11" style="7" customWidth="1"/>
    <col min="14340" max="14340" width="11.5703125" style="7" customWidth="1"/>
    <col min="14341" max="14345" width="8.7109375" style="7" customWidth="1"/>
    <col min="14346" max="14346" width="9" style="7" customWidth="1"/>
    <col min="14347" max="14347" width="8.7109375" style="7" customWidth="1"/>
    <col min="14348" max="14348" width="10.85546875" style="7" customWidth="1"/>
    <col min="14349" max="14349" width="40.7109375" style="7" customWidth="1"/>
    <col min="14350" max="14592" width="9.140625" style="7"/>
    <col min="14593" max="14593" width="15.5703125" style="7" customWidth="1"/>
    <col min="14594" max="14594" width="8.7109375" style="7" customWidth="1"/>
    <col min="14595" max="14595" width="11" style="7" customWidth="1"/>
    <col min="14596" max="14596" width="11.5703125" style="7" customWidth="1"/>
    <col min="14597" max="14601" width="8.7109375" style="7" customWidth="1"/>
    <col min="14602" max="14602" width="9" style="7" customWidth="1"/>
    <col min="14603" max="14603" width="8.7109375" style="7" customWidth="1"/>
    <col min="14604" max="14604" width="10.85546875" style="7" customWidth="1"/>
    <col min="14605" max="14605" width="40.7109375" style="7" customWidth="1"/>
    <col min="14606" max="14848" width="9.140625" style="7"/>
    <col min="14849" max="14849" width="15.5703125" style="7" customWidth="1"/>
    <col min="14850" max="14850" width="8.7109375" style="7" customWidth="1"/>
    <col min="14851" max="14851" width="11" style="7" customWidth="1"/>
    <col min="14852" max="14852" width="11.5703125" style="7" customWidth="1"/>
    <col min="14853" max="14857" width="8.7109375" style="7" customWidth="1"/>
    <col min="14858" max="14858" width="9" style="7" customWidth="1"/>
    <col min="14859" max="14859" width="8.7109375" style="7" customWidth="1"/>
    <col min="14860" max="14860" width="10.85546875" style="7" customWidth="1"/>
    <col min="14861" max="14861" width="40.7109375" style="7" customWidth="1"/>
    <col min="14862" max="15104" width="9.140625" style="7"/>
    <col min="15105" max="15105" width="15.5703125" style="7" customWidth="1"/>
    <col min="15106" max="15106" width="8.7109375" style="7" customWidth="1"/>
    <col min="15107" max="15107" width="11" style="7" customWidth="1"/>
    <col min="15108" max="15108" width="11.5703125" style="7" customWidth="1"/>
    <col min="15109" max="15113" width="8.7109375" style="7" customWidth="1"/>
    <col min="15114" max="15114" width="9" style="7" customWidth="1"/>
    <col min="15115" max="15115" width="8.7109375" style="7" customWidth="1"/>
    <col min="15116" max="15116" width="10.85546875" style="7" customWidth="1"/>
    <col min="15117" max="15117" width="40.7109375" style="7" customWidth="1"/>
    <col min="15118" max="15360" width="9.140625" style="7"/>
    <col min="15361" max="15361" width="15.5703125" style="7" customWidth="1"/>
    <col min="15362" max="15362" width="8.7109375" style="7" customWidth="1"/>
    <col min="15363" max="15363" width="11" style="7" customWidth="1"/>
    <col min="15364" max="15364" width="11.5703125" style="7" customWidth="1"/>
    <col min="15365" max="15369" width="8.7109375" style="7" customWidth="1"/>
    <col min="15370" max="15370" width="9" style="7" customWidth="1"/>
    <col min="15371" max="15371" width="8.7109375" style="7" customWidth="1"/>
    <col min="15372" max="15372" width="10.85546875" style="7" customWidth="1"/>
    <col min="15373" max="15373" width="40.7109375" style="7" customWidth="1"/>
    <col min="15374" max="15616" width="9.140625" style="7"/>
    <col min="15617" max="15617" width="15.5703125" style="7" customWidth="1"/>
    <col min="15618" max="15618" width="8.7109375" style="7" customWidth="1"/>
    <col min="15619" max="15619" width="11" style="7" customWidth="1"/>
    <col min="15620" max="15620" width="11.5703125" style="7" customWidth="1"/>
    <col min="15621" max="15625" width="8.7109375" style="7" customWidth="1"/>
    <col min="15626" max="15626" width="9" style="7" customWidth="1"/>
    <col min="15627" max="15627" width="8.7109375" style="7" customWidth="1"/>
    <col min="15628" max="15628" width="10.85546875" style="7" customWidth="1"/>
    <col min="15629" max="15629" width="40.7109375" style="7" customWidth="1"/>
    <col min="15630" max="15872" width="9.140625" style="7"/>
    <col min="15873" max="15873" width="15.5703125" style="7" customWidth="1"/>
    <col min="15874" max="15874" width="8.7109375" style="7" customWidth="1"/>
    <col min="15875" max="15875" width="11" style="7" customWidth="1"/>
    <col min="15876" max="15876" width="11.5703125" style="7" customWidth="1"/>
    <col min="15877" max="15881" width="8.7109375" style="7" customWidth="1"/>
    <col min="15882" max="15882" width="9" style="7" customWidth="1"/>
    <col min="15883" max="15883" width="8.7109375" style="7" customWidth="1"/>
    <col min="15884" max="15884" width="10.85546875" style="7" customWidth="1"/>
    <col min="15885" max="15885" width="40.7109375" style="7" customWidth="1"/>
    <col min="15886" max="16128" width="9.140625" style="7"/>
    <col min="16129" max="16129" width="15.5703125" style="7" customWidth="1"/>
    <col min="16130" max="16130" width="8.7109375" style="7" customWidth="1"/>
    <col min="16131" max="16131" width="11" style="7" customWidth="1"/>
    <col min="16132" max="16132" width="11.5703125" style="7" customWidth="1"/>
    <col min="16133" max="16137" width="8.7109375" style="7" customWidth="1"/>
    <col min="16138" max="16138" width="9" style="7" customWidth="1"/>
    <col min="16139" max="16139" width="8.7109375" style="7" customWidth="1"/>
    <col min="16140" max="16140" width="10.85546875" style="7" customWidth="1"/>
    <col min="16141" max="16141" width="40.7109375" style="7" customWidth="1"/>
    <col min="16142" max="16384" width="9.140625" style="7"/>
  </cols>
  <sheetData>
    <row r="1" spans="1:13" ht="24" customHeight="1">
      <c r="A1" s="6" t="s">
        <v>0</v>
      </c>
      <c r="B1" s="6"/>
      <c r="C1" s="6"/>
      <c r="D1" s="6"/>
      <c r="E1" s="6"/>
      <c r="F1" s="6"/>
      <c r="G1" s="6"/>
      <c r="H1" s="6"/>
      <c r="I1" s="6"/>
      <c r="J1" s="6"/>
      <c r="K1" s="6"/>
      <c r="L1" s="6"/>
      <c r="M1" s="6"/>
    </row>
    <row r="2" spans="1:13" ht="24" customHeight="1">
      <c r="A2" s="8" t="s">
        <v>1</v>
      </c>
      <c r="C2" s="68" t="s">
        <v>2</v>
      </c>
      <c r="D2" s="68"/>
      <c r="E2" s="68"/>
      <c r="F2" s="69"/>
      <c r="G2" s="70" t="s">
        <v>3</v>
      </c>
      <c r="I2" s="72">
        <v>41848</v>
      </c>
      <c r="J2" s="72"/>
      <c r="K2" s="73"/>
      <c r="L2" s="74"/>
    </row>
    <row r="3" spans="1:13" ht="24" customHeight="1">
      <c r="A3" s="15" t="s">
        <v>4</v>
      </c>
      <c r="C3" s="139"/>
      <c r="D3" s="139"/>
      <c r="E3" s="139"/>
      <c r="F3" s="69"/>
      <c r="G3" s="74" t="s">
        <v>5</v>
      </c>
      <c r="I3" s="19">
        <f>I2+6</f>
        <v>41854</v>
      </c>
      <c r="J3" s="19"/>
      <c r="K3" s="76"/>
      <c r="L3" s="74"/>
    </row>
    <row r="4" spans="1:13" s="77" customFormat="1" ht="24" customHeight="1">
      <c r="A4" s="15"/>
      <c r="B4" s="15"/>
      <c r="C4" s="15"/>
      <c r="D4" s="15"/>
      <c r="E4" s="74"/>
      <c r="F4" s="74"/>
      <c r="G4" s="74"/>
      <c r="H4" s="74"/>
      <c r="I4" s="74"/>
      <c r="J4" s="74"/>
      <c r="K4" s="74"/>
      <c r="L4" s="74"/>
      <c r="M4" s="16"/>
    </row>
    <row r="5" spans="1:13" s="77" customFormat="1" ht="24" customHeight="1">
      <c r="A5" s="21" t="s">
        <v>6</v>
      </c>
      <c r="B5" s="21" t="s">
        <v>7</v>
      </c>
      <c r="C5" s="21" t="s">
        <v>8</v>
      </c>
      <c r="D5" s="21" t="s">
        <v>9</v>
      </c>
      <c r="E5" s="78" t="s">
        <v>10</v>
      </c>
      <c r="F5" s="78" t="s">
        <v>11</v>
      </c>
      <c r="G5" s="78" t="s">
        <v>12</v>
      </c>
      <c r="H5" s="78" t="s">
        <v>13</v>
      </c>
      <c r="I5" s="78" t="s">
        <v>14</v>
      </c>
      <c r="J5" s="78" t="s">
        <v>15</v>
      </c>
      <c r="K5" s="78" t="s">
        <v>16</v>
      </c>
      <c r="L5" s="80" t="s">
        <v>17</v>
      </c>
      <c r="M5" s="21" t="s">
        <v>18</v>
      </c>
    </row>
    <row r="6" spans="1:13" ht="24" customHeight="1">
      <c r="A6" s="21"/>
      <c r="B6" s="23"/>
      <c r="C6" s="23"/>
      <c r="D6" s="21"/>
      <c r="E6" s="81"/>
      <c r="F6" s="81"/>
      <c r="G6" s="81"/>
      <c r="H6" s="81"/>
      <c r="I6" s="81"/>
      <c r="J6" s="81"/>
      <c r="K6" s="81"/>
      <c r="L6" s="80"/>
      <c r="M6" s="25"/>
    </row>
    <row r="7" spans="1:13" ht="25.5">
      <c r="A7" s="26" t="s">
        <v>19</v>
      </c>
      <c r="B7" s="26" t="s">
        <v>23</v>
      </c>
      <c r="C7" s="27" t="s">
        <v>24</v>
      </c>
      <c r="D7" s="27"/>
      <c r="E7" s="27">
        <v>1</v>
      </c>
      <c r="F7" s="107">
        <v>1</v>
      </c>
      <c r="G7" s="27">
        <v>1</v>
      </c>
      <c r="H7" s="107">
        <v>1</v>
      </c>
      <c r="I7" s="107"/>
      <c r="J7" s="107"/>
      <c r="K7" s="107"/>
      <c r="L7" s="26">
        <f t="shared" ref="L7:L13" si="0">SUM(E7:K7)</f>
        <v>4</v>
      </c>
      <c r="M7" s="29" t="s">
        <v>153</v>
      </c>
    </row>
    <row r="8" spans="1:13" ht="35.25" customHeight="1">
      <c r="A8" s="26" t="s">
        <v>19</v>
      </c>
      <c r="B8" s="26" t="s">
        <v>41</v>
      </c>
      <c r="C8" s="27"/>
      <c r="D8" s="27"/>
      <c r="E8" s="27">
        <v>2</v>
      </c>
      <c r="F8" s="107"/>
      <c r="G8" s="27"/>
      <c r="H8" s="107"/>
      <c r="I8" s="107"/>
      <c r="J8" s="107"/>
      <c r="K8" s="107"/>
      <c r="L8" s="26">
        <f t="shared" si="0"/>
        <v>2</v>
      </c>
      <c r="M8" s="29" t="s">
        <v>154</v>
      </c>
    </row>
    <row r="9" spans="1:13" ht="15">
      <c r="A9" s="26" t="s">
        <v>19</v>
      </c>
      <c r="B9" s="26" t="s">
        <v>23</v>
      </c>
      <c r="C9" s="27" t="s">
        <v>26</v>
      </c>
      <c r="D9" s="27"/>
      <c r="E9" s="27">
        <v>1</v>
      </c>
      <c r="F9" s="107">
        <v>1</v>
      </c>
      <c r="G9" s="27">
        <v>1</v>
      </c>
      <c r="H9" s="107">
        <v>1</v>
      </c>
      <c r="I9" s="107"/>
      <c r="J9" s="107"/>
      <c r="K9" s="107"/>
      <c r="L9" s="26">
        <f>SUM(E9:K9)</f>
        <v>4</v>
      </c>
      <c r="M9" s="30" t="s">
        <v>155</v>
      </c>
    </row>
    <row r="10" spans="1:13" ht="15">
      <c r="A10" s="26" t="s">
        <v>19</v>
      </c>
      <c r="B10" s="26" t="s">
        <v>20</v>
      </c>
      <c r="C10" s="27" t="s">
        <v>21</v>
      </c>
      <c r="D10" s="27"/>
      <c r="E10" s="27"/>
      <c r="F10" s="107">
        <v>2</v>
      </c>
      <c r="G10" s="115"/>
      <c r="H10" s="107">
        <v>1</v>
      </c>
      <c r="I10" s="107"/>
      <c r="J10" s="107"/>
      <c r="K10" s="27"/>
      <c r="L10" s="26">
        <f t="shared" si="0"/>
        <v>3</v>
      </c>
      <c r="M10" s="108" t="s">
        <v>156</v>
      </c>
    </row>
    <row r="11" spans="1:13" ht="15">
      <c r="A11" s="26" t="s">
        <v>19</v>
      </c>
      <c r="B11" s="26" t="s">
        <v>42</v>
      </c>
      <c r="C11" s="27"/>
      <c r="D11" s="27"/>
      <c r="E11" s="27"/>
      <c r="F11" s="27"/>
      <c r="G11" s="27">
        <v>1</v>
      </c>
      <c r="H11" s="107"/>
      <c r="I11" s="107"/>
      <c r="J11" s="107"/>
      <c r="K11" s="107"/>
      <c r="L11" s="26">
        <f t="shared" si="0"/>
        <v>1</v>
      </c>
      <c r="M11" s="29" t="s">
        <v>157</v>
      </c>
    </row>
    <row r="12" spans="1:13" ht="15">
      <c r="A12" s="26" t="s">
        <v>19</v>
      </c>
      <c r="B12" s="26"/>
      <c r="C12" s="27"/>
      <c r="D12" s="27"/>
      <c r="E12" s="27"/>
      <c r="F12" s="107"/>
      <c r="G12" s="107"/>
      <c r="H12" s="107"/>
      <c r="I12" s="107"/>
      <c r="J12" s="107"/>
      <c r="K12" s="107"/>
      <c r="L12" s="26">
        <f t="shared" si="0"/>
        <v>0</v>
      </c>
      <c r="M12" s="29"/>
    </row>
    <row r="13" spans="1:13" ht="15">
      <c r="A13" s="26" t="s">
        <v>19</v>
      </c>
      <c r="B13" s="26"/>
      <c r="C13" s="27"/>
      <c r="D13" s="27"/>
      <c r="E13" s="27"/>
      <c r="F13" s="27"/>
      <c r="G13" s="107"/>
      <c r="H13" s="107"/>
      <c r="I13" s="107"/>
      <c r="J13" s="107"/>
      <c r="K13" s="107"/>
      <c r="L13" s="26">
        <f t="shared" si="0"/>
        <v>0</v>
      </c>
      <c r="M13" s="108"/>
    </row>
    <row r="14" spans="1:13" ht="15">
      <c r="A14" s="26" t="s">
        <v>19</v>
      </c>
      <c r="B14" s="26"/>
      <c r="C14" s="83"/>
      <c r="D14" s="83"/>
      <c r="E14" s="109"/>
      <c r="F14" s="109"/>
      <c r="G14" s="110"/>
      <c r="H14" s="110"/>
      <c r="I14" s="110"/>
      <c r="J14" s="110"/>
      <c r="K14" s="110"/>
      <c r="L14" s="111">
        <f t="shared" ref="L14:L29" si="1">SUM(E14:K14)</f>
        <v>0</v>
      </c>
      <c r="M14" s="112" t="s">
        <v>45</v>
      </c>
    </row>
    <row r="15" spans="1:13" ht="24" customHeight="1">
      <c r="A15" s="26" t="s">
        <v>19</v>
      </c>
      <c r="B15" s="26"/>
      <c r="C15" s="83"/>
      <c r="D15" s="83"/>
      <c r="E15" s="109"/>
      <c r="F15" s="109"/>
      <c r="G15" s="110"/>
      <c r="H15" s="110"/>
      <c r="I15" s="110"/>
      <c r="J15" s="110"/>
      <c r="K15" s="110"/>
      <c r="L15" s="111">
        <f t="shared" si="1"/>
        <v>0</v>
      </c>
      <c r="M15" s="30" t="s">
        <v>45</v>
      </c>
    </row>
    <row r="16" spans="1:13" ht="24" customHeight="1">
      <c r="A16" s="26" t="s">
        <v>19</v>
      </c>
      <c r="B16" s="26"/>
      <c r="C16" s="83"/>
      <c r="D16" s="83"/>
      <c r="E16" s="109"/>
      <c r="F16" s="109"/>
      <c r="G16" s="110"/>
      <c r="H16" s="110"/>
      <c r="I16" s="110"/>
      <c r="J16" s="110"/>
      <c r="K16" s="110"/>
      <c r="L16" s="111">
        <f t="shared" si="1"/>
        <v>0</v>
      </c>
      <c r="M16" s="30"/>
    </row>
    <row r="17" spans="1:13" ht="24" customHeight="1">
      <c r="A17" s="26" t="s">
        <v>19</v>
      </c>
      <c r="B17" s="26"/>
      <c r="C17" s="83"/>
      <c r="D17" s="83"/>
      <c r="E17" s="109"/>
      <c r="F17" s="109"/>
      <c r="G17" s="110"/>
      <c r="H17" s="110"/>
      <c r="I17" s="140"/>
      <c r="J17" s="110"/>
      <c r="K17" s="110"/>
      <c r="L17" s="111">
        <f t="shared" si="1"/>
        <v>0</v>
      </c>
      <c r="M17" s="112"/>
    </row>
    <row r="18" spans="1:13" ht="24" customHeight="1">
      <c r="A18" s="26" t="s">
        <v>19</v>
      </c>
      <c r="B18" s="26"/>
      <c r="C18" s="83"/>
      <c r="D18" s="94"/>
      <c r="E18" s="109"/>
      <c r="F18" s="109"/>
      <c r="G18" s="110"/>
      <c r="H18" s="110"/>
      <c r="I18" s="110"/>
      <c r="J18" s="110"/>
      <c r="K18" s="110"/>
      <c r="L18" s="111">
        <f t="shared" si="1"/>
        <v>0</v>
      </c>
      <c r="M18" s="31"/>
    </row>
    <row r="19" spans="1:13" ht="24" customHeight="1">
      <c r="A19" s="26" t="s">
        <v>19</v>
      </c>
      <c r="B19" s="26"/>
      <c r="C19" s="83"/>
      <c r="D19" s="94"/>
      <c r="E19" s="109"/>
      <c r="F19" s="109"/>
      <c r="G19" s="110"/>
      <c r="H19" s="110"/>
      <c r="I19" s="110"/>
      <c r="J19" s="110"/>
      <c r="K19" s="110"/>
      <c r="L19" s="111">
        <f t="shared" si="1"/>
        <v>0</v>
      </c>
      <c r="M19" s="31"/>
    </row>
    <row r="20" spans="1:13" ht="24" customHeight="1">
      <c r="A20" s="26" t="s">
        <v>19</v>
      </c>
      <c r="B20" s="26"/>
      <c r="C20" s="83"/>
      <c r="D20" s="94"/>
      <c r="E20" s="109"/>
      <c r="F20" s="109"/>
      <c r="G20" s="110"/>
      <c r="H20" s="110"/>
      <c r="I20" s="110"/>
      <c r="J20" s="110"/>
      <c r="K20" s="110"/>
      <c r="L20" s="111">
        <f t="shared" si="1"/>
        <v>0</v>
      </c>
      <c r="M20" s="31"/>
    </row>
    <row r="21" spans="1:13" ht="24" customHeight="1">
      <c r="A21" s="26" t="s">
        <v>19</v>
      </c>
      <c r="B21" s="26"/>
      <c r="C21" s="83"/>
      <c r="D21" s="83"/>
      <c r="E21" s="109"/>
      <c r="F21" s="109"/>
      <c r="G21" s="110"/>
      <c r="H21" s="110"/>
      <c r="I21" s="110"/>
      <c r="J21" s="110"/>
      <c r="K21" s="110"/>
      <c r="L21" s="111">
        <f t="shared" si="1"/>
        <v>0</v>
      </c>
      <c r="M21" s="141"/>
    </row>
    <row r="22" spans="1:13" ht="24" customHeight="1">
      <c r="A22" s="26" t="s">
        <v>19</v>
      </c>
      <c r="B22" s="26"/>
      <c r="C22" s="83"/>
      <c r="D22" s="94"/>
      <c r="E22" s="109"/>
      <c r="F22" s="109"/>
      <c r="G22" s="110"/>
      <c r="H22" s="110"/>
      <c r="I22" s="110"/>
      <c r="J22" s="110"/>
      <c r="K22" s="110"/>
      <c r="L22" s="111">
        <f t="shared" si="1"/>
        <v>0</v>
      </c>
      <c r="M22" s="31"/>
    </row>
    <row r="23" spans="1:13" ht="24" customHeight="1">
      <c r="A23" s="26" t="s">
        <v>19</v>
      </c>
      <c r="B23" s="26"/>
      <c r="C23" s="83"/>
      <c r="D23" s="94"/>
      <c r="E23" s="109"/>
      <c r="F23" s="109"/>
      <c r="G23" s="110"/>
      <c r="H23" s="110"/>
      <c r="I23" s="110"/>
      <c r="J23" s="110"/>
      <c r="K23" s="110"/>
      <c r="L23" s="111">
        <f t="shared" si="1"/>
        <v>0</v>
      </c>
      <c r="M23" s="31"/>
    </row>
    <row r="24" spans="1:13" ht="24" customHeight="1">
      <c r="A24" s="26" t="s">
        <v>19</v>
      </c>
      <c r="B24" s="26"/>
      <c r="C24" s="83"/>
      <c r="D24" s="94"/>
      <c r="E24" s="109"/>
      <c r="F24" s="109"/>
      <c r="G24" s="110"/>
      <c r="H24" s="110"/>
      <c r="I24" s="110"/>
      <c r="J24" s="110"/>
      <c r="K24" s="110"/>
      <c r="L24" s="111">
        <f t="shared" si="1"/>
        <v>0</v>
      </c>
      <c r="M24" s="31"/>
    </row>
    <row r="25" spans="1:13" ht="24" customHeight="1">
      <c r="A25" s="26" t="s">
        <v>19</v>
      </c>
      <c r="B25" s="26"/>
      <c r="C25" s="83"/>
      <c r="D25" s="94"/>
      <c r="E25" s="109"/>
      <c r="F25" s="109"/>
      <c r="G25" s="110"/>
      <c r="H25" s="110"/>
      <c r="I25" s="110"/>
      <c r="J25" s="110"/>
      <c r="K25" s="110"/>
      <c r="L25" s="111">
        <f t="shared" si="1"/>
        <v>0</v>
      </c>
      <c r="M25" s="31"/>
    </row>
    <row r="26" spans="1:13" ht="24" customHeight="1">
      <c r="A26" s="26" t="s">
        <v>19</v>
      </c>
      <c r="B26" s="26"/>
      <c r="C26" s="83"/>
      <c r="D26" s="94"/>
      <c r="E26" s="109"/>
      <c r="F26" s="109"/>
      <c r="G26" s="110"/>
      <c r="H26" s="110"/>
      <c r="I26" s="110"/>
      <c r="J26" s="110"/>
      <c r="K26" s="110"/>
      <c r="L26" s="111">
        <f t="shared" si="1"/>
        <v>0</v>
      </c>
      <c r="M26" s="31"/>
    </row>
    <row r="27" spans="1:13" ht="24" customHeight="1">
      <c r="A27" s="26" t="s">
        <v>19</v>
      </c>
      <c r="B27" s="26"/>
      <c r="C27" s="83"/>
      <c r="D27" s="94"/>
      <c r="E27" s="109"/>
      <c r="F27" s="109"/>
      <c r="G27" s="110"/>
      <c r="H27" s="110"/>
      <c r="I27" s="110"/>
      <c r="J27" s="110"/>
      <c r="K27" s="110"/>
      <c r="L27" s="111">
        <f t="shared" si="1"/>
        <v>0</v>
      </c>
      <c r="M27" s="31"/>
    </row>
    <row r="28" spans="1:13" ht="24" customHeight="1">
      <c r="A28" s="26" t="s">
        <v>19</v>
      </c>
      <c r="B28" s="26"/>
      <c r="C28" s="83"/>
      <c r="D28" s="94"/>
      <c r="E28" s="109"/>
      <c r="F28" s="109"/>
      <c r="G28" s="110"/>
      <c r="H28" s="110"/>
      <c r="I28" s="110"/>
      <c r="J28" s="110"/>
      <c r="K28" s="110"/>
      <c r="L28" s="111">
        <f t="shared" si="1"/>
        <v>0</v>
      </c>
      <c r="M28" s="31"/>
    </row>
    <row r="29" spans="1:13" ht="24" customHeight="1">
      <c r="A29" s="26" t="s">
        <v>19</v>
      </c>
      <c r="B29" s="26"/>
      <c r="C29" s="83"/>
      <c r="D29" s="94"/>
      <c r="E29" s="109"/>
      <c r="F29" s="109"/>
      <c r="G29" s="110"/>
      <c r="H29" s="110"/>
      <c r="I29" s="110"/>
      <c r="J29" s="110"/>
      <c r="K29" s="110"/>
      <c r="L29" s="111">
        <f t="shared" si="1"/>
        <v>0</v>
      </c>
      <c r="M29" s="31"/>
    </row>
    <row r="30" spans="1:13" ht="24" customHeight="1">
      <c r="A30" s="40" t="s">
        <v>30</v>
      </c>
      <c r="B30" s="41"/>
      <c r="C30" s="41"/>
      <c r="D30" s="42"/>
      <c r="E30" s="142">
        <f>SUM(E7:E29)</f>
        <v>4</v>
      </c>
      <c r="F30" s="142">
        <f t="shared" ref="F30:L30" si="2">SUM(F7:F29)</f>
        <v>4</v>
      </c>
      <c r="G30" s="96">
        <f t="shared" si="2"/>
        <v>3</v>
      </c>
      <c r="H30" s="96">
        <f t="shared" si="2"/>
        <v>3</v>
      </c>
      <c r="I30" s="96">
        <f t="shared" si="2"/>
        <v>0</v>
      </c>
      <c r="J30" s="96">
        <f t="shared" si="2"/>
        <v>0</v>
      </c>
      <c r="K30" s="96">
        <f t="shared" si="2"/>
        <v>0</v>
      </c>
      <c r="L30" s="96">
        <f t="shared" si="2"/>
        <v>14</v>
      </c>
      <c r="M30" s="44"/>
    </row>
    <row r="31" spans="1:13" ht="24" customHeight="1">
      <c r="A31" s="45"/>
      <c r="B31" s="46"/>
      <c r="C31" s="46"/>
      <c r="D31" s="47"/>
      <c r="E31" s="143"/>
      <c r="F31" s="143"/>
      <c r="G31" s="98"/>
      <c r="H31" s="98"/>
      <c r="I31" s="98"/>
      <c r="J31" s="98"/>
      <c r="K31" s="98"/>
      <c r="L31" s="98"/>
      <c r="M31" s="44"/>
    </row>
    <row r="32" spans="1:13" ht="24" customHeight="1">
      <c r="A32" s="48" t="s">
        <v>31</v>
      </c>
      <c r="B32" s="49"/>
      <c r="C32" s="49"/>
      <c r="D32" s="50"/>
      <c r="E32" s="99" t="s">
        <v>10</v>
      </c>
      <c r="F32" s="78" t="s">
        <v>11</v>
      </c>
      <c r="G32" s="78" t="s">
        <v>12</v>
      </c>
      <c r="H32" s="78" t="s">
        <v>13</v>
      </c>
      <c r="I32" s="78" t="s">
        <v>14</v>
      </c>
      <c r="J32" s="78" t="s">
        <v>15</v>
      </c>
      <c r="K32" s="78" t="s">
        <v>16</v>
      </c>
      <c r="L32" s="80" t="s">
        <v>17</v>
      </c>
      <c r="M32" s="21" t="s">
        <v>18</v>
      </c>
    </row>
    <row r="33" spans="1:13" s="77" customFormat="1" ht="24" customHeight="1">
      <c r="A33" s="48"/>
      <c r="B33" s="49"/>
      <c r="C33" s="49"/>
      <c r="D33" s="49"/>
      <c r="E33" s="81"/>
      <c r="F33" s="81"/>
      <c r="G33" s="81"/>
      <c r="H33" s="81"/>
      <c r="I33" s="81"/>
      <c r="J33" s="81"/>
      <c r="K33" s="81"/>
      <c r="L33" s="80"/>
      <c r="M33" s="25"/>
    </row>
    <row r="34" spans="1:13" s="77" customFormat="1" ht="38.25">
      <c r="A34" s="52" t="s">
        <v>32</v>
      </c>
      <c r="B34" s="53" t="str">
        <f>+'[1]Week 1'!B34:D34</f>
        <v>Administration</v>
      </c>
      <c r="C34" s="54"/>
      <c r="D34" s="55"/>
      <c r="E34" s="27">
        <v>1</v>
      </c>
      <c r="F34" s="27">
        <v>3</v>
      </c>
      <c r="G34" s="107">
        <v>2</v>
      </c>
      <c r="H34" s="107">
        <v>1</v>
      </c>
      <c r="I34" s="107"/>
      <c r="J34" s="107"/>
      <c r="K34" s="107"/>
      <c r="L34" s="26">
        <f t="shared" ref="L34:L40" si="3">SUM(E34:K34)</f>
        <v>7</v>
      </c>
      <c r="M34" s="29" t="s">
        <v>158</v>
      </c>
    </row>
    <row r="35" spans="1:13" ht="24" customHeight="1">
      <c r="A35" s="52" t="s">
        <v>32</v>
      </c>
      <c r="B35" s="53" t="str">
        <f>+'[1]Week 1'!B35:D35</f>
        <v>Women on Wheels</v>
      </c>
      <c r="C35" s="54"/>
      <c r="D35" s="55"/>
      <c r="E35" s="27"/>
      <c r="F35" s="27"/>
      <c r="G35" s="107"/>
      <c r="H35" s="107">
        <v>1</v>
      </c>
      <c r="I35" s="107"/>
      <c r="J35" s="107"/>
      <c r="K35" s="107"/>
      <c r="L35" s="26">
        <f t="shared" si="3"/>
        <v>1</v>
      </c>
      <c r="M35" s="29" t="s">
        <v>159</v>
      </c>
    </row>
    <row r="36" spans="1:13" ht="24" customHeight="1">
      <c r="A36" s="52" t="s">
        <v>32</v>
      </c>
      <c r="B36" s="53" t="str">
        <f>+'[1]Week 1'!B36:D36</f>
        <v>Contract Dev</v>
      </c>
      <c r="C36" s="54"/>
      <c r="D36" s="55"/>
      <c r="E36" s="27"/>
      <c r="F36" s="27"/>
      <c r="G36" s="107"/>
      <c r="H36" s="107"/>
      <c r="I36" s="107"/>
      <c r="J36" s="107"/>
      <c r="K36" s="107"/>
      <c r="L36" s="26">
        <f t="shared" si="3"/>
        <v>0</v>
      </c>
      <c r="M36" s="35"/>
    </row>
    <row r="37" spans="1:13" ht="24" customHeight="1">
      <c r="A37" s="52" t="s">
        <v>32</v>
      </c>
      <c r="B37" s="53" t="s">
        <v>31</v>
      </c>
      <c r="C37" s="54"/>
      <c r="D37" s="55"/>
      <c r="E37" s="27"/>
      <c r="F37" s="27"/>
      <c r="G37" s="107"/>
      <c r="H37" s="107"/>
      <c r="I37" s="107"/>
      <c r="J37" s="107"/>
      <c r="K37" s="107"/>
      <c r="L37" s="26">
        <f t="shared" si="3"/>
        <v>0</v>
      </c>
      <c r="M37" s="29"/>
    </row>
    <row r="38" spans="1:13" ht="24" customHeight="1">
      <c r="A38" s="52" t="s">
        <v>32</v>
      </c>
      <c r="B38" s="53" t="s">
        <v>33</v>
      </c>
      <c r="C38" s="54"/>
      <c r="D38" s="55"/>
      <c r="E38" s="27"/>
      <c r="F38" s="27"/>
      <c r="G38" s="107"/>
      <c r="H38" s="107"/>
      <c r="I38" s="107"/>
      <c r="J38" s="107"/>
      <c r="K38" s="107"/>
      <c r="L38" s="26">
        <f t="shared" si="3"/>
        <v>0</v>
      </c>
      <c r="M38" s="35"/>
    </row>
    <row r="39" spans="1:13" ht="24" customHeight="1">
      <c r="A39" s="52" t="s">
        <v>32</v>
      </c>
      <c r="B39" s="53" t="str">
        <f>+'[1]Week 1'!B39:D39</f>
        <v>Partnership volunteer</v>
      </c>
      <c r="C39" s="54"/>
      <c r="D39" s="55"/>
      <c r="E39" s="27"/>
      <c r="F39" s="27"/>
      <c r="G39" s="107"/>
      <c r="H39" s="107"/>
      <c r="I39" s="107"/>
      <c r="J39" s="107"/>
      <c r="K39" s="107"/>
      <c r="L39" s="26">
        <f t="shared" si="3"/>
        <v>0</v>
      </c>
      <c r="M39" s="29"/>
    </row>
    <row r="40" spans="1:13" ht="24" customHeight="1">
      <c r="A40" s="52" t="s">
        <v>32</v>
      </c>
      <c r="B40" s="53" t="s">
        <v>34</v>
      </c>
      <c r="C40" s="54"/>
      <c r="D40" s="55"/>
      <c r="E40" s="27"/>
      <c r="F40" s="27"/>
      <c r="G40" s="107"/>
      <c r="H40" s="107"/>
      <c r="I40" s="107"/>
      <c r="J40" s="107"/>
      <c r="K40" s="107"/>
      <c r="L40" s="26">
        <f t="shared" si="3"/>
        <v>0</v>
      </c>
      <c r="M40" s="29"/>
    </row>
    <row r="41" spans="1:13" ht="24" customHeight="1">
      <c r="A41" s="52" t="s">
        <v>32</v>
      </c>
      <c r="B41" s="100" t="s">
        <v>35</v>
      </c>
      <c r="C41" s="101"/>
      <c r="D41" s="102"/>
      <c r="E41" s="27"/>
      <c r="F41" s="27"/>
      <c r="G41" s="107"/>
      <c r="H41" s="107"/>
      <c r="I41" s="107"/>
      <c r="J41" s="107"/>
      <c r="K41" s="107"/>
      <c r="L41" s="26">
        <f>SUM(E41:K41)</f>
        <v>0</v>
      </c>
      <c r="M41" s="29"/>
    </row>
    <row r="42" spans="1:13" ht="24" customHeight="1">
      <c r="A42" s="52" t="s">
        <v>32</v>
      </c>
      <c r="B42" s="100" t="s">
        <v>36</v>
      </c>
      <c r="C42" s="101"/>
      <c r="D42" s="102"/>
      <c r="E42" s="27"/>
      <c r="F42" s="27"/>
      <c r="G42" s="107"/>
      <c r="H42" s="107">
        <v>1</v>
      </c>
      <c r="I42" s="107"/>
      <c r="J42" s="107"/>
      <c r="K42" s="107"/>
      <c r="L42" s="26">
        <f>SUM(E42:K42)</f>
        <v>1</v>
      </c>
      <c r="M42" s="29" t="s">
        <v>160</v>
      </c>
    </row>
    <row r="43" spans="1:13" ht="24" customHeight="1">
      <c r="A43" s="52" t="s">
        <v>32</v>
      </c>
      <c r="B43" s="100" t="s">
        <v>37</v>
      </c>
      <c r="C43" s="101"/>
      <c r="D43" s="102"/>
      <c r="E43" s="27"/>
      <c r="F43" s="27"/>
      <c r="G43" s="107"/>
      <c r="H43" s="107"/>
      <c r="I43" s="107"/>
      <c r="J43" s="107"/>
      <c r="K43" s="107"/>
      <c r="L43" s="26">
        <f>SUM(E43:K43)</f>
        <v>0</v>
      </c>
      <c r="M43" s="144"/>
    </row>
    <row r="44" spans="1:13" ht="24" customHeight="1">
      <c r="A44" s="52" t="s">
        <v>32</v>
      </c>
      <c r="B44" s="100" t="s">
        <v>38</v>
      </c>
      <c r="C44" s="101"/>
      <c r="D44" s="102"/>
      <c r="E44" s="109"/>
      <c r="F44" s="109"/>
      <c r="G44" s="110"/>
      <c r="H44" s="110"/>
      <c r="I44" s="110">
        <v>8</v>
      </c>
      <c r="J44" s="110"/>
      <c r="K44" s="110"/>
      <c r="L44" s="145">
        <f>SUM(E44:K44)</f>
        <v>8</v>
      </c>
      <c r="M44" s="30"/>
    </row>
    <row r="45" spans="1:13" ht="24" customHeight="1">
      <c r="A45" s="40" t="s">
        <v>30</v>
      </c>
      <c r="B45" s="41"/>
      <c r="C45" s="41"/>
      <c r="D45" s="42"/>
      <c r="E45" s="143">
        <f>SUM(E30:E44)</f>
        <v>5</v>
      </c>
      <c r="F45" s="143">
        <f t="shared" ref="F45:L45" si="4">SUM(F30:F44)</f>
        <v>7</v>
      </c>
      <c r="G45" s="98">
        <f t="shared" si="4"/>
        <v>5</v>
      </c>
      <c r="H45" s="98">
        <f t="shared" si="4"/>
        <v>6</v>
      </c>
      <c r="I45" s="98">
        <f t="shared" si="4"/>
        <v>8</v>
      </c>
      <c r="J45" s="98">
        <f t="shared" si="4"/>
        <v>0</v>
      </c>
      <c r="K45" s="98">
        <f t="shared" si="4"/>
        <v>0</v>
      </c>
      <c r="L45" s="98">
        <f t="shared" si="4"/>
        <v>31</v>
      </c>
      <c r="M45" s="44"/>
    </row>
  </sheetData>
  <sheetProtection selectLockedCells="1" selectUnlockedCells="1"/>
  <mergeCells count="40">
    <mergeCell ref="B44:D44"/>
    <mergeCell ref="A45:D45"/>
    <mergeCell ref="B38:D38"/>
    <mergeCell ref="B39:D39"/>
    <mergeCell ref="B40:D40"/>
    <mergeCell ref="B41:D41"/>
    <mergeCell ref="B42:D42"/>
    <mergeCell ref="B43:D43"/>
    <mergeCell ref="L32:L33"/>
    <mergeCell ref="M32:M33"/>
    <mergeCell ref="B34:D34"/>
    <mergeCell ref="B35:D35"/>
    <mergeCell ref="B36:D36"/>
    <mergeCell ref="B37:D37"/>
    <mergeCell ref="L5:L6"/>
    <mergeCell ref="M5:M6"/>
    <mergeCell ref="A30:D30"/>
    <mergeCell ref="E32:E33"/>
    <mergeCell ref="F32:F33"/>
    <mergeCell ref="G32:G33"/>
    <mergeCell ref="H32:H33"/>
    <mergeCell ref="I32:I33"/>
    <mergeCell ref="J32:J33"/>
    <mergeCell ref="K32:K33"/>
    <mergeCell ref="F5:F6"/>
    <mergeCell ref="G5:G6"/>
    <mergeCell ref="H5:H6"/>
    <mergeCell ref="I5:I6"/>
    <mergeCell ref="J5:J6"/>
    <mergeCell ref="K5:K6"/>
    <mergeCell ref="A1:M1"/>
    <mergeCell ref="C2:E2"/>
    <mergeCell ref="I2:J2"/>
    <mergeCell ref="C3:E3"/>
    <mergeCell ref="I3:J3"/>
    <mergeCell ref="A5:A6"/>
    <mergeCell ref="B5:B6"/>
    <mergeCell ref="C5:C6"/>
    <mergeCell ref="D5:D6"/>
    <mergeCell ref="E5:E6"/>
  </mergeCells>
  <printOptions horizontalCentered="1"/>
  <pageMargins left="0.5" right="0.5" top="0.5" bottom="0.5" header="0.5" footer="0.5"/>
  <pageSetup scale="52" orientation="landscape" r:id="rId1"/>
  <headerFooter alignWithMargins="0"/>
  <rowBreaks count="1" manualBreakCount="1">
    <brk id="31" max="16383" man="1"/>
  </rowBreaks>
  <drawing r:id="rId2"/>
</worksheet>
</file>

<file path=xl/worksheets/sheet13.xml><?xml version="1.0" encoding="utf-8"?>
<worksheet xmlns="http://schemas.openxmlformats.org/spreadsheetml/2006/main" xmlns:r="http://schemas.openxmlformats.org/officeDocument/2006/relationships">
  <dimension ref="A1:M45"/>
  <sheetViews>
    <sheetView showGridLines="0" showZeros="0" topLeftCell="A31" zoomScaleNormal="100" zoomScaleSheetLayoutView="75" workbookViewId="0">
      <selection activeCell="E42" sqref="E42:M42"/>
    </sheetView>
  </sheetViews>
  <sheetFormatPr defaultRowHeight="12.75"/>
  <cols>
    <col min="1" max="1" width="15.5703125" style="7" customWidth="1"/>
    <col min="2" max="2" width="8.7109375" style="7" customWidth="1"/>
    <col min="3" max="3" width="11" style="7" customWidth="1"/>
    <col min="4" max="4" width="11.5703125" style="7" customWidth="1"/>
    <col min="5" max="11" width="8.7109375" style="7" customWidth="1"/>
    <col min="12" max="12" width="10.85546875" style="7" customWidth="1"/>
    <col min="13" max="13" width="40.7109375" style="16" customWidth="1"/>
    <col min="14" max="256" width="9.140625" style="7"/>
    <col min="257" max="257" width="15.5703125" style="7" customWidth="1"/>
    <col min="258" max="258" width="8.7109375" style="7" customWidth="1"/>
    <col min="259" max="259" width="11" style="7" customWidth="1"/>
    <col min="260" max="260" width="11.5703125" style="7" customWidth="1"/>
    <col min="261" max="267" width="8.7109375" style="7" customWidth="1"/>
    <col min="268" max="268" width="10.85546875" style="7" customWidth="1"/>
    <col min="269" max="269" width="40.7109375" style="7" customWidth="1"/>
    <col min="270" max="512" width="9.140625" style="7"/>
    <col min="513" max="513" width="15.5703125" style="7" customWidth="1"/>
    <col min="514" max="514" width="8.7109375" style="7" customWidth="1"/>
    <col min="515" max="515" width="11" style="7" customWidth="1"/>
    <col min="516" max="516" width="11.5703125" style="7" customWidth="1"/>
    <col min="517" max="523" width="8.7109375" style="7" customWidth="1"/>
    <col min="524" max="524" width="10.85546875" style="7" customWidth="1"/>
    <col min="525" max="525" width="40.7109375" style="7" customWidth="1"/>
    <col min="526" max="768" width="9.140625" style="7"/>
    <col min="769" max="769" width="15.5703125" style="7" customWidth="1"/>
    <col min="770" max="770" width="8.7109375" style="7" customWidth="1"/>
    <col min="771" max="771" width="11" style="7" customWidth="1"/>
    <col min="772" max="772" width="11.5703125" style="7" customWidth="1"/>
    <col min="773" max="779" width="8.7109375" style="7" customWidth="1"/>
    <col min="780" max="780" width="10.85546875" style="7" customWidth="1"/>
    <col min="781" max="781" width="40.7109375" style="7" customWidth="1"/>
    <col min="782" max="1024" width="9.140625" style="7"/>
    <col min="1025" max="1025" width="15.5703125" style="7" customWidth="1"/>
    <col min="1026" max="1026" width="8.7109375" style="7" customWidth="1"/>
    <col min="1027" max="1027" width="11" style="7" customWidth="1"/>
    <col min="1028" max="1028" width="11.5703125" style="7" customWidth="1"/>
    <col min="1029" max="1035" width="8.7109375" style="7" customWidth="1"/>
    <col min="1036" max="1036" width="10.85546875" style="7" customWidth="1"/>
    <col min="1037" max="1037" width="40.7109375" style="7" customWidth="1"/>
    <col min="1038" max="1280" width="9.140625" style="7"/>
    <col min="1281" max="1281" width="15.5703125" style="7" customWidth="1"/>
    <col min="1282" max="1282" width="8.7109375" style="7" customWidth="1"/>
    <col min="1283" max="1283" width="11" style="7" customWidth="1"/>
    <col min="1284" max="1284" width="11.5703125" style="7" customWidth="1"/>
    <col min="1285" max="1291" width="8.7109375" style="7" customWidth="1"/>
    <col min="1292" max="1292" width="10.85546875" style="7" customWidth="1"/>
    <col min="1293" max="1293" width="40.7109375" style="7" customWidth="1"/>
    <col min="1294" max="1536" width="9.140625" style="7"/>
    <col min="1537" max="1537" width="15.5703125" style="7" customWidth="1"/>
    <col min="1538" max="1538" width="8.7109375" style="7" customWidth="1"/>
    <col min="1539" max="1539" width="11" style="7" customWidth="1"/>
    <col min="1540" max="1540" width="11.5703125" style="7" customWidth="1"/>
    <col min="1541" max="1547" width="8.7109375" style="7" customWidth="1"/>
    <col min="1548" max="1548" width="10.85546875" style="7" customWidth="1"/>
    <col min="1549" max="1549" width="40.7109375" style="7" customWidth="1"/>
    <col min="1550" max="1792" width="9.140625" style="7"/>
    <col min="1793" max="1793" width="15.5703125" style="7" customWidth="1"/>
    <col min="1794" max="1794" width="8.7109375" style="7" customWidth="1"/>
    <col min="1795" max="1795" width="11" style="7" customWidth="1"/>
    <col min="1796" max="1796" width="11.5703125" style="7" customWidth="1"/>
    <col min="1797" max="1803" width="8.7109375" style="7" customWidth="1"/>
    <col min="1804" max="1804" width="10.85546875" style="7" customWidth="1"/>
    <col min="1805" max="1805" width="40.7109375" style="7" customWidth="1"/>
    <col min="1806" max="2048" width="9.140625" style="7"/>
    <col min="2049" max="2049" width="15.5703125" style="7" customWidth="1"/>
    <col min="2050" max="2050" width="8.7109375" style="7" customWidth="1"/>
    <col min="2051" max="2051" width="11" style="7" customWidth="1"/>
    <col min="2052" max="2052" width="11.5703125" style="7" customWidth="1"/>
    <col min="2053" max="2059" width="8.7109375" style="7" customWidth="1"/>
    <col min="2060" max="2060" width="10.85546875" style="7" customWidth="1"/>
    <col min="2061" max="2061" width="40.7109375" style="7" customWidth="1"/>
    <col min="2062" max="2304" width="9.140625" style="7"/>
    <col min="2305" max="2305" width="15.5703125" style="7" customWidth="1"/>
    <col min="2306" max="2306" width="8.7109375" style="7" customWidth="1"/>
    <col min="2307" max="2307" width="11" style="7" customWidth="1"/>
    <col min="2308" max="2308" width="11.5703125" style="7" customWidth="1"/>
    <col min="2309" max="2315" width="8.7109375" style="7" customWidth="1"/>
    <col min="2316" max="2316" width="10.85546875" style="7" customWidth="1"/>
    <col min="2317" max="2317" width="40.7109375" style="7" customWidth="1"/>
    <col min="2318" max="2560" width="9.140625" style="7"/>
    <col min="2561" max="2561" width="15.5703125" style="7" customWidth="1"/>
    <col min="2562" max="2562" width="8.7109375" style="7" customWidth="1"/>
    <col min="2563" max="2563" width="11" style="7" customWidth="1"/>
    <col min="2564" max="2564" width="11.5703125" style="7" customWidth="1"/>
    <col min="2565" max="2571" width="8.7109375" style="7" customWidth="1"/>
    <col min="2572" max="2572" width="10.85546875" style="7" customWidth="1"/>
    <col min="2573" max="2573" width="40.7109375" style="7" customWidth="1"/>
    <col min="2574" max="2816" width="9.140625" style="7"/>
    <col min="2817" max="2817" width="15.5703125" style="7" customWidth="1"/>
    <col min="2818" max="2818" width="8.7109375" style="7" customWidth="1"/>
    <col min="2819" max="2819" width="11" style="7" customWidth="1"/>
    <col min="2820" max="2820" width="11.5703125" style="7" customWidth="1"/>
    <col min="2821" max="2827" width="8.7109375" style="7" customWidth="1"/>
    <col min="2828" max="2828" width="10.85546875" style="7" customWidth="1"/>
    <col min="2829" max="2829" width="40.7109375" style="7" customWidth="1"/>
    <col min="2830" max="3072" width="9.140625" style="7"/>
    <col min="3073" max="3073" width="15.5703125" style="7" customWidth="1"/>
    <col min="3074" max="3074" width="8.7109375" style="7" customWidth="1"/>
    <col min="3075" max="3075" width="11" style="7" customWidth="1"/>
    <col min="3076" max="3076" width="11.5703125" style="7" customWidth="1"/>
    <col min="3077" max="3083" width="8.7109375" style="7" customWidth="1"/>
    <col min="3084" max="3084" width="10.85546875" style="7" customWidth="1"/>
    <col min="3085" max="3085" width="40.7109375" style="7" customWidth="1"/>
    <col min="3086" max="3328" width="9.140625" style="7"/>
    <col min="3329" max="3329" width="15.5703125" style="7" customWidth="1"/>
    <col min="3330" max="3330" width="8.7109375" style="7" customWidth="1"/>
    <col min="3331" max="3331" width="11" style="7" customWidth="1"/>
    <col min="3332" max="3332" width="11.5703125" style="7" customWidth="1"/>
    <col min="3333" max="3339" width="8.7109375" style="7" customWidth="1"/>
    <col min="3340" max="3340" width="10.85546875" style="7" customWidth="1"/>
    <col min="3341" max="3341" width="40.7109375" style="7" customWidth="1"/>
    <col min="3342" max="3584" width="9.140625" style="7"/>
    <col min="3585" max="3585" width="15.5703125" style="7" customWidth="1"/>
    <col min="3586" max="3586" width="8.7109375" style="7" customWidth="1"/>
    <col min="3587" max="3587" width="11" style="7" customWidth="1"/>
    <col min="3588" max="3588" width="11.5703125" style="7" customWidth="1"/>
    <col min="3589" max="3595" width="8.7109375" style="7" customWidth="1"/>
    <col min="3596" max="3596" width="10.85546875" style="7" customWidth="1"/>
    <col min="3597" max="3597" width="40.7109375" style="7" customWidth="1"/>
    <col min="3598" max="3840" width="9.140625" style="7"/>
    <col min="3841" max="3841" width="15.5703125" style="7" customWidth="1"/>
    <col min="3842" max="3842" width="8.7109375" style="7" customWidth="1"/>
    <col min="3843" max="3843" width="11" style="7" customWidth="1"/>
    <col min="3844" max="3844" width="11.5703125" style="7" customWidth="1"/>
    <col min="3845" max="3851" width="8.7109375" style="7" customWidth="1"/>
    <col min="3852" max="3852" width="10.85546875" style="7" customWidth="1"/>
    <col min="3853" max="3853" width="40.7109375" style="7" customWidth="1"/>
    <col min="3854" max="4096" width="9.140625" style="7"/>
    <col min="4097" max="4097" width="15.5703125" style="7" customWidth="1"/>
    <col min="4098" max="4098" width="8.7109375" style="7" customWidth="1"/>
    <col min="4099" max="4099" width="11" style="7" customWidth="1"/>
    <col min="4100" max="4100" width="11.5703125" style="7" customWidth="1"/>
    <col min="4101" max="4107" width="8.7109375" style="7" customWidth="1"/>
    <col min="4108" max="4108" width="10.85546875" style="7" customWidth="1"/>
    <col min="4109" max="4109" width="40.7109375" style="7" customWidth="1"/>
    <col min="4110" max="4352" width="9.140625" style="7"/>
    <col min="4353" max="4353" width="15.5703125" style="7" customWidth="1"/>
    <col min="4354" max="4354" width="8.7109375" style="7" customWidth="1"/>
    <col min="4355" max="4355" width="11" style="7" customWidth="1"/>
    <col min="4356" max="4356" width="11.5703125" style="7" customWidth="1"/>
    <col min="4357" max="4363" width="8.7109375" style="7" customWidth="1"/>
    <col min="4364" max="4364" width="10.85546875" style="7" customWidth="1"/>
    <col min="4365" max="4365" width="40.7109375" style="7" customWidth="1"/>
    <col min="4366" max="4608" width="9.140625" style="7"/>
    <col min="4609" max="4609" width="15.5703125" style="7" customWidth="1"/>
    <col min="4610" max="4610" width="8.7109375" style="7" customWidth="1"/>
    <col min="4611" max="4611" width="11" style="7" customWidth="1"/>
    <col min="4612" max="4612" width="11.5703125" style="7" customWidth="1"/>
    <col min="4613" max="4619" width="8.7109375" style="7" customWidth="1"/>
    <col min="4620" max="4620" width="10.85546875" style="7" customWidth="1"/>
    <col min="4621" max="4621" width="40.7109375" style="7" customWidth="1"/>
    <col min="4622" max="4864" width="9.140625" style="7"/>
    <col min="4865" max="4865" width="15.5703125" style="7" customWidth="1"/>
    <col min="4866" max="4866" width="8.7109375" style="7" customWidth="1"/>
    <col min="4867" max="4867" width="11" style="7" customWidth="1"/>
    <col min="4868" max="4868" width="11.5703125" style="7" customWidth="1"/>
    <col min="4869" max="4875" width="8.7109375" style="7" customWidth="1"/>
    <col min="4876" max="4876" width="10.85546875" style="7" customWidth="1"/>
    <col min="4877" max="4877" width="40.7109375" style="7" customWidth="1"/>
    <col min="4878" max="5120" width="9.140625" style="7"/>
    <col min="5121" max="5121" width="15.5703125" style="7" customWidth="1"/>
    <col min="5122" max="5122" width="8.7109375" style="7" customWidth="1"/>
    <col min="5123" max="5123" width="11" style="7" customWidth="1"/>
    <col min="5124" max="5124" width="11.5703125" style="7" customWidth="1"/>
    <col min="5125" max="5131" width="8.7109375" style="7" customWidth="1"/>
    <col min="5132" max="5132" width="10.85546875" style="7" customWidth="1"/>
    <col min="5133" max="5133" width="40.7109375" style="7" customWidth="1"/>
    <col min="5134" max="5376" width="9.140625" style="7"/>
    <col min="5377" max="5377" width="15.5703125" style="7" customWidth="1"/>
    <col min="5378" max="5378" width="8.7109375" style="7" customWidth="1"/>
    <col min="5379" max="5379" width="11" style="7" customWidth="1"/>
    <col min="5380" max="5380" width="11.5703125" style="7" customWidth="1"/>
    <col min="5381" max="5387" width="8.7109375" style="7" customWidth="1"/>
    <col min="5388" max="5388" width="10.85546875" style="7" customWidth="1"/>
    <col min="5389" max="5389" width="40.7109375" style="7" customWidth="1"/>
    <col min="5390" max="5632" width="9.140625" style="7"/>
    <col min="5633" max="5633" width="15.5703125" style="7" customWidth="1"/>
    <col min="5634" max="5634" width="8.7109375" style="7" customWidth="1"/>
    <col min="5635" max="5635" width="11" style="7" customWidth="1"/>
    <col min="5636" max="5636" width="11.5703125" style="7" customWidth="1"/>
    <col min="5637" max="5643" width="8.7109375" style="7" customWidth="1"/>
    <col min="5644" max="5644" width="10.85546875" style="7" customWidth="1"/>
    <col min="5645" max="5645" width="40.7109375" style="7" customWidth="1"/>
    <col min="5646" max="5888" width="9.140625" style="7"/>
    <col min="5889" max="5889" width="15.5703125" style="7" customWidth="1"/>
    <col min="5890" max="5890" width="8.7109375" style="7" customWidth="1"/>
    <col min="5891" max="5891" width="11" style="7" customWidth="1"/>
    <col min="5892" max="5892" width="11.5703125" style="7" customWidth="1"/>
    <col min="5893" max="5899" width="8.7109375" style="7" customWidth="1"/>
    <col min="5900" max="5900" width="10.85546875" style="7" customWidth="1"/>
    <col min="5901" max="5901" width="40.7109375" style="7" customWidth="1"/>
    <col min="5902" max="6144" width="9.140625" style="7"/>
    <col min="6145" max="6145" width="15.5703125" style="7" customWidth="1"/>
    <col min="6146" max="6146" width="8.7109375" style="7" customWidth="1"/>
    <col min="6147" max="6147" width="11" style="7" customWidth="1"/>
    <col min="6148" max="6148" width="11.5703125" style="7" customWidth="1"/>
    <col min="6149" max="6155" width="8.7109375" style="7" customWidth="1"/>
    <col min="6156" max="6156" width="10.85546875" style="7" customWidth="1"/>
    <col min="6157" max="6157" width="40.7109375" style="7" customWidth="1"/>
    <col min="6158" max="6400" width="9.140625" style="7"/>
    <col min="6401" max="6401" width="15.5703125" style="7" customWidth="1"/>
    <col min="6402" max="6402" width="8.7109375" style="7" customWidth="1"/>
    <col min="6403" max="6403" width="11" style="7" customWidth="1"/>
    <col min="6404" max="6404" width="11.5703125" style="7" customWidth="1"/>
    <col min="6405" max="6411" width="8.7109375" style="7" customWidth="1"/>
    <col min="6412" max="6412" width="10.85546875" style="7" customWidth="1"/>
    <col min="6413" max="6413" width="40.7109375" style="7" customWidth="1"/>
    <col min="6414" max="6656" width="9.140625" style="7"/>
    <col min="6657" max="6657" width="15.5703125" style="7" customWidth="1"/>
    <col min="6658" max="6658" width="8.7109375" style="7" customWidth="1"/>
    <col min="6659" max="6659" width="11" style="7" customWidth="1"/>
    <col min="6660" max="6660" width="11.5703125" style="7" customWidth="1"/>
    <col min="6661" max="6667" width="8.7109375" style="7" customWidth="1"/>
    <col min="6668" max="6668" width="10.85546875" style="7" customWidth="1"/>
    <col min="6669" max="6669" width="40.7109375" style="7" customWidth="1"/>
    <col min="6670" max="6912" width="9.140625" style="7"/>
    <col min="6913" max="6913" width="15.5703125" style="7" customWidth="1"/>
    <col min="6914" max="6914" width="8.7109375" style="7" customWidth="1"/>
    <col min="6915" max="6915" width="11" style="7" customWidth="1"/>
    <col min="6916" max="6916" width="11.5703125" style="7" customWidth="1"/>
    <col min="6917" max="6923" width="8.7109375" style="7" customWidth="1"/>
    <col min="6924" max="6924" width="10.85546875" style="7" customWidth="1"/>
    <col min="6925" max="6925" width="40.7109375" style="7" customWidth="1"/>
    <col min="6926" max="7168" width="9.140625" style="7"/>
    <col min="7169" max="7169" width="15.5703125" style="7" customWidth="1"/>
    <col min="7170" max="7170" width="8.7109375" style="7" customWidth="1"/>
    <col min="7171" max="7171" width="11" style="7" customWidth="1"/>
    <col min="7172" max="7172" width="11.5703125" style="7" customWidth="1"/>
    <col min="7173" max="7179" width="8.7109375" style="7" customWidth="1"/>
    <col min="7180" max="7180" width="10.85546875" style="7" customWidth="1"/>
    <col min="7181" max="7181" width="40.7109375" style="7" customWidth="1"/>
    <col min="7182" max="7424" width="9.140625" style="7"/>
    <col min="7425" max="7425" width="15.5703125" style="7" customWidth="1"/>
    <col min="7426" max="7426" width="8.7109375" style="7" customWidth="1"/>
    <col min="7427" max="7427" width="11" style="7" customWidth="1"/>
    <col min="7428" max="7428" width="11.5703125" style="7" customWidth="1"/>
    <col min="7429" max="7435" width="8.7109375" style="7" customWidth="1"/>
    <col min="7436" max="7436" width="10.85546875" style="7" customWidth="1"/>
    <col min="7437" max="7437" width="40.7109375" style="7" customWidth="1"/>
    <col min="7438" max="7680" width="9.140625" style="7"/>
    <col min="7681" max="7681" width="15.5703125" style="7" customWidth="1"/>
    <col min="7682" max="7682" width="8.7109375" style="7" customWidth="1"/>
    <col min="7683" max="7683" width="11" style="7" customWidth="1"/>
    <col min="7684" max="7684" width="11.5703125" style="7" customWidth="1"/>
    <col min="7685" max="7691" width="8.7109375" style="7" customWidth="1"/>
    <col min="7692" max="7692" width="10.85546875" style="7" customWidth="1"/>
    <col min="7693" max="7693" width="40.7109375" style="7" customWidth="1"/>
    <col min="7694" max="7936" width="9.140625" style="7"/>
    <col min="7937" max="7937" width="15.5703125" style="7" customWidth="1"/>
    <col min="7938" max="7938" width="8.7109375" style="7" customWidth="1"/>
    <col min="7939" max="7939" width="11" style="7" customWidth="1"/>
    <col min="7940" max="7940" width="11.5703125" style="7" customWidth="1"/>
    <col min="7941" max="7947" width="8.7109375" style="7" customWidth="1"/>
    <col min="7948" max="7948" width="10.85546875" style="7" customWidth="1"/>
    <col min="7949" max="7949" width="40.7109375" style="7" customWidth="1"/>
    <col min="7950" max="8192" width="9.140625" style="7"/>
    <col min="8193" max="8193" width="15.5703125" style="7" customWidth="1"/>
    <col min="8194" max="8194" width="8.7109375" style="7" customWidth="1"/>
    <col min="8195" max="8195" width="11" style="7" customWidth="1"/>
    <col min="8196" max="8196" width="11.5703125" style="7" customWidth="1"/>
    <col min="8197" max="8203" width="8.7109375" style="7" customWidth="1"/>
    <col min="8204" max="8204" width="10.85546875" style="7" customWidth="1"/>
    <col min="8205" max="8205" width="40.7109375" style="7" customWidth="1"/>
    <col min="8206" max="8448" width="9.140625" style="7"/>
    <col min="8449" max="8449" width="15.5703125" style="7" customWidth="1"/>
    <col min="8450" max="8450" width="8.7109375" style="7" customWidth="1"/>
    <col min="8451" max="8451" width="11" style="7" customWidth="1"/>
    <col min="8452" max="8452" width="11.5703125" style="7" customWidth="1"/>
    <col min="8453" max="8459" width="8.7109375" style="7" customWidth="1"/>
    <col min="8460" max="8460" width="10.85546875" style="7" customWidth="1"/>
    <col min="8461" max="8461" width="40.7109375" style="7" customWidth="1"/>
    <col min="8462" max="8704" width="9.140625" style="7"/>
    <col min="8705" max="8705" width="15.5703125" style="7" customWidth="1"/>
    <col min="8706" max="8706" width="8.7109375" style="7" customWidth="1"/>
    <col min="8707" max="8707" width="11" style="7" customWidth="1"/>
    <col min="8708" max="8708" width="11.5703125" style="7" customWidth="1"/>
    <col min="8709" max="8715" width="8.7109375" style="7" customWidth="1"/>
    <col min="8716" max="8716" width="10.85546875" style="7" customWidth="1"/>
    <col min="8717" max="8717" width="40.7109375" style="7" customWidth="1"/>
    <col min="8718" max="8960" width="9.140625" style="7"/>
    <col min="8961" max="8961" width="15.5703125" style="7" customWidth="1"/>
    <col min="8962" max="8962" width="8.7109375" style="7" customWidth="1"/>
    <col min="8963" max="8963" width="11" style="7" customWidth="1"/>
    <col min="8964" max="8964" width="11.5703125" style="7" customWidth="1"/>
    <col min="8965" max="8971" width="8.7109375" style="7" customWidth="1"/>
    <col min="8972" max="8972" width="10.85546875" style="7" customWidth="1"/>
    <col min="8973" max="8973" width="40.7109375" style="7" customWidth="1"/>
    <col min="8974" max="9216" width="9.140625" style="7"/>
    <col min="9217" max="9217" width="15.5703125" style="7" customWidth="1"/>
    <col min="9218" max="9218" width="8.7109375" style="7" customWidth="1"/>
    <col min="9219" max="9219" width="11" style="7" customWidth="1"/>
    <col min="9220" max="9220" width="11.5703125" style="7" customWidth="1"/>
    <col min="9221" max="9227" width="8.7109375" style="7" customWidth="1"/>
    <col min="9228" max="9228" width="10.85546875" style="7" customWidth="1"/>
    <col min="9229" max="9229" width="40.7109375" style="7" customWidth="1"/>
    <col min="9230" max="9472" width="9.140625" style="7"/>
    <col min="9473" max="9473" width="15.5703125" style="7" customWidth="1"/>
    <col min="9474" max="9474" width="8.7109375" style="7" customWidth="1"/>
    <col min="9475" max="9475" width="11" style="7" customWidth="1"/>
    <col min="9476" max="9476" width="11.5703125" style="7" customWidth="1"/>
    <col min="9477" max="9483" width="8.7109375" style="7" customWidth="1"/>
    <col min="9484" max="9484" width="10.85546875" style="7" customWidth="1"/>
    <col min="9485" max="9485" width="40.7109375" style="7" customWidth="1"/>
    <col min="9486" max="9728" width="9.140625" style="7"/>
    <col min="9729" max="9729" width="15.5703125" style="7" customWidth="1"/>
    <col min="9730" max="9730" width="8.7109375" style="7" customWidth="1"/>
    <col min="9731" max="9731" width="11" style="7" customWidth="1"/>
    <col min="9732" max="9732" width="11.5703125" style="7" customWidth="1"/>
    <col min="9733" max="9739" width="8.7109375" style="7" customWidth="1"/>
    <col min="9740" max="9740" width="10.85546875" style="7" customWidth="1"/>
    <col min="9741" max="9741" width="40.7109375" style="7" customWidth="1"/>
    <col min="9742" max="9984" width="9.140625" style="7"/>
    <col min="9985" max="9985" width="15.5703125" style="7" customWidth="1"/>
    <col min="9986" max="9986" width="8.7109375" style="7" customWidth="1"/>
    <col min="9987" max="9987" width="11" style="7" customWidth="1"/>
    <col min="9988" max="9988" width="11.5703125" style="7" customWidth="1"/>
    <col min="9989" max="9995" width="8.7109375" style="7" customWidth="1"/>
    <col min="9996" max="9996" width="10.85546875" style="7" customWidth="1"/>
    <col min="9997" max="9997" width="40.7109375" style="7" customWidth="1"/>
    <col min="9998" max="10240" width="9.140625" style="7"/>
    <col min="10241" max="10241" width="15.5703125" style="7" customWidth="1"/>
    <col min="10242" max="10242" width="8.7109375" style="7" customWidth="1"/>
    <col min="10243" max="10243" width="11" style="7" customWidth="1"/>
    <col min="10244" max="10244" width="11.5703125" style="7" customWidth="1"/>
    <col min="10245" max="10251" width="8.7109375" style="7" customWidth="1"/>
    <col min="10252" max="10252" width="10.85546875" style="7" customWidth="1"/>
    <col min="10253" max="10253" width="40.7109375" style="7" customWidth="1"/>
    <col min="10254" max="10496" width="9.140625" style="7"/>
    <col min="10497" max="10497" width="15.5703125" style="7" customWidth="1"/>
    <col min="10498" max="10498" width="8.7109375" style="7" customWidth="1"/>
    <col min="10499" max="10499" width="11" style="7" customWidth="1"/>
    <col min="10500" max="10500" width="11.5703125" style="7" customWidth="1"/>
    <col min="10501" max="10507" width="8.7109375" style="7" customWidth="1"/>
    <col min="10508" max="10508" width="10.85546875" style="7" customWidth="1"/>
    <col min="10509" max="10509" width="40.7109375" style="7" customWidth="1"/>
    <col min="10510" max="10752" width="9.140625" style="7"/>
    <col min="10753" max="10753" width="15.5703125" style="7" customWidth="1"/>
    <col min="10754" max="10754" width="8.7109375" style="7" customWidth="1"/>
    <col min="10755" max="10755" width="11" style="7" customWidth="1"/>
    <col min="10756" max="10756" width="11.5703125" style="7" customWidth="1"/>
    <col min="10757" max="10763" width="8.7109375" style="7" customWidth="1"/>
    <col min="10764" max="10764" width="10.85546875" style="7" customWidth="1"/>
    <col min="10765" max="10765" width="40.7109375" style="7" customWidth="1"/>
    <col min="10766" max="11008" width="9.140625" style="7"/>
    <col min="11009" max="11009" width="15.5703125" style="7" customWidth="1"/>
    <col min="11010" max="11010" width="8.7109375" style="7" customWidth="1"/>
    <col min="11011" max="11011" width="11" style="7" customWidth="1"/>
    <col min="11012" max="11012" width="11.5703125" style="7" customWidth="1"/>
    <col min="11013" max="11019" width="8.7109375" style="7" customWidth="1"/>
    <col min="11020" max="11020" width="10.85546875" style="7" customWidth="1"/>
    <col min="11021" max="11021" width="40.7109375" style="7" customWidth="1"/>
    <col min="11022" max="11264" width="9.140625" style="7"/>
    <col min="11265" max="11265" width="15.5703125" style="7" customWidth="1"/>
    <col min="11266" max="11266" width="8.7109375" style="7" customWidth="1"/>
    <col min="11267" max="11267" width="11" style="7" customWidth="1"/>
    <col min="11268" max="11268" width="11.5703125" style="7" customWidth="1"/>
    <col min="11269" max="11275" width="8.7109375" style="7" customWidth="1"/>
    <col min="11276" max="11276" width="10.85546875" style="7" customWidth="1"/>
    <col min="11277" max="11277" width="40.7109375" style="7" customWidth="1"/>
    <col min="11278" max="11520" width="9.140625" style="7"/>
    <col min="11521" max="11521" width="15.5703125" style="7" customWidth="1"/>
    <col min="11522" max="11522" width="8.7109375" style="7" customWidth="1"/>
    <col min="11523" max="11523" width="11" style="7" customWidth="1"/>
    <col min="11524" max="11524" width="11.5703125" style="7" customWidth="1"/>
    <col min="11525" max="11531" width="8.7109375" style="7" customWidth="1"/>
    <col min="11532" max="11532" width="10.85546875" style="7" customWidth="1"/>
    <col min="11533" max="11533" width="40.7109375" style="7" customWidth="1"/>
    <col min="11534" max="11776" width="9.140625" style="7"/>
    <col min="11777" max="11777" width="15.5703125" style="7" customWidth="1"/>
    <col min="11778" max="11778" width="8.7109375" style="7" customWidth="1"/>
    <col min="11779" max="11779" width="11" style="7" customWidth="1"/>
    <col min="11780" max="11780" width="11.5703125" style="7" customWidth="1"/>
    <col min="11781" max="11787" width="8.7109375" style="7" customWidth="1"/>
    <col min="11788" max="11788" width="10.85546875" style="7" customWidth="1"/>
    <col min="11789" max="11789" width="40.7109375" style="7" customWidth="1"/>
    <col min="11790" max="12032" width="9.140625" style="7"/>
    <col min="12033" max="12033" width="15.5703125" style="7" customWidth="1"/>
    <col min="12034" max="12034" width="8.7109375" style="7" customWidth="1"/>
    <col min="12035" max="12035" width="11" style="7" customWidth="1"/>
    <col min="12036" max="12036" width="11.5703125" style="7" customWidth="1"/>
    <col min="12037" max="12043" width="8.7109375" style="7" customWidth="1"/>
    <col min="12044" max="12044" width="10.85546875" style="7" customWidth="1"/>
    <col min="12045" max="12045" width="40.7109375" style="7" customWidth="1"/>
    <col min="12046" max="12288" width="9.140625" style="7"/>
    <col min="12289" max="12289" width="15.5703125" style="7" customWidth="1"/>
    <col min="12290" max="12290" width="8.7109375" style="7" customWidth="1"/>
    <col min="12291" max="12291" width="11" style="7" customWidth="1"/>
    <col min="12292" max="12292" width="11.5703125" style="7" customWidth="1"/>
    <col min="12293" max="12299" width="8.7109375" style="7" customWidth="1"/>
    <col min="12300" max="12300" width="10.85546875" style="7" customWidth="1"/>
    <col min="12301" max="12301" width="40.7109375" style="7" customWidth="1"/>
    <col min="12302" max="12544" width="9.140625" style="7"/>
    <col min="12545" max="12545" width="15.5703125" style="7" customWidth="1"/>
    <col min="12546" max="12546" width="8.7109375" style="7" customWidth="1"/>
    <col min="12547" max="12547" width="11" style="7" customWidth="1"/>
    <col min="12548" max="12548" width="11.5703125" style="7" customWidth="1"/>
    <col min="12549" max="12555" width="8.7109375" style="7" customWidth="1"/>
    <col min="12556" max="12556" width="10.85546875" style="7" customWidth="1"/>
    <col min="12557" max="12557" width="40.7109375" style="7" customWidth="1"/>
    <col min="12558" max="12800" width="9.140625" style="7"/>
    <col min="12801" max="12801" width="15.5703125" style="7" customWidth="1"/>
    <col min="12802" max="12802" width="8.7109375" style="7" customWidth="1"/>
    <col min="12803" max="12803" width="11" style="7" customWidth="1"/>
    <col min="12804" max="12804" width="11.5703125" style="7" customWidth="1"/>
    <col min="12805" max="12811" width="8.7109375" style="7" customWidth="1"/>
    <col min="12812" max="12812" width="10.85546875" style="7" customWidth="1"/>
    <col min="12813" max="12813" width="40.7109375" style="7" customWidth="1"/>
    <col min="12814" max="13056" width="9.140625" style="7"/>
    <col min="13057" max="13057" width="15.5703125" style="7" customWidth="1"/>
    <col min="13058" max="13058" width="8.7109375" style="7" customWidth="1"/>
    <col min="13059" max="13059" width="11" style="7" customWidth="1"/>
    <col min="13060" max="13060" width="11.5703125" style="7" customWidth="1"/>
    <col min="13061" max="13067" width="8.7109375" style="7" customWidth="1"/>
    <col min="13068" max="13068" width="10.85546875" style="7" customWidth="1"/>
    <col min="13069" max="13069" width="40.7109375" style="7" customWidth="1"/>
    <col min="13070" max="13312" width="9.140625" style="7"/>
    <col min="13313" max="13313" width="15.5703125" style="7" customWidth="1"/>
    <col min="13314" max="13314" width="8.7109375" style="7" customWidth="1"/>
    <col min="13315" max="13315" width="11" style="7" customWidth="1"/>
    <col min="13316" max="13316" width="11.5703125" style="7" customWidth="1"/>
    <col min="13317" max="13323" width="8.7109375" style="7" customWidth="1"/>
    <col min="13324" max="13324" width="10.85546875" style="7" customWidth="1"/>
    <col min="13325" max="13325" width="40.7109375" style="7" customWidth="1"/>
    <col min="13326" max="13568" width="9.140625" style="7"/>
    <col min="13569" max="13569" width="15.5703125" style="7" customWidth="1"/>
    <col min="13570" max="13570" width="8.7109375" style="7" customWidth="1"/>
    <col min="13571" max="13571" width="11" style="7" customWidth="1"/>
    <col min="13572" max="13572" width="11.5703125" style="7" customWidth="1"/>
    <col min="13573" max="13579" width="8.7109375" style="7" customWidth="1"/>
    <col min="13580" max="13580" width="10.85546875" style="7" customWidth="1"/>
    <col min="13581" max="13581" width="40.7109375" style="7" customWidth="1"/>
    <col min="13582" max="13824" width="9.140625" style="7"/>
    <col min="13825" max="13825" width="15.5703125" style="7" customWidth="1"/>
    <col min="13826" max="13826" width="8.7109375" style="7" customWidth="1"/>
    <col min="13827" max="13827" width="11" style="7" customWidth="1"/>
    <col min="13828" max="13828" width="11.5703125" style="7" customWidth="1"/>
    <col min="13829" max="13835" width="8.7109375" style="7" customWidth="1"/>
    <col min="13836" max="13836" width="10.85546875" style="7" customWidth="1"/>
    <col min="13837" max="13837" width="40.7109375" style="7" customWidth="1"/>
    <col min="13838" max="14080" width="9.140625" style="7"/>
    <col min="14081" max="14081" width="15.5703125" style="7" customWidth="1"/>
    <col min="14082" max="14082" width="8.7109375" style="7" customWidth="1"/>
    <col min="14083" max="14083" width="11" style="7" customWidth="1"/>
    <col min="14084" max="14084" width="11.5703125" style="7" customWidth="1"/>
    <col min="14085" max="14091" width="8.7109375" style="7" customWidth="1"/>
    <col min="14092" max="14092" width="10.85546875" style="7" customWidth="1"/>
    <col min="14093" max="14093" width="40.7109375" style="7" customWidth="1"/>
    <col min="14094" max="14336" width="9.140625" style="7"/>
    <col min="14337" max="14337" width="15.5703125" style="7" customWidth="1"/>
    <col min="14338" max="14338" width="8.7109375" style="7" customWidth="1"/>
    <col min="14339" max="14339" width="11" style="7" customWidth="1"/>
    <col min="14340" max="14340" width="11.5703125" style="7" customWidth="1"/>
    <col min="14341" max="14347" width="8.7109375" style="7" customWidth="1"/>
    <col min="14348" max="14348" width="10.85546875" style="7" customWidth="1"/>
    <col min="14349" max="14349" width="40.7109375" style="7" customWidth="1"/>
    <col min="14350" max="14592" width="9.140625" style="7"/>
    <col min="14593" max="14593" width="15.5703125" style="7" customWidth="1"/>
    <col min="14594" max="14594" width="8.7109375" style="7" customWidth="1"/>
    <col min="14595" max="14595" width="11" style="7" customWidth="1"/>
    <col min="14596" max="14596" width="11.5703125" style="7" customWidth="1"/>
    <col min="14597" max="14603" width="8.7109375" style="7" customWidth="1"/>
    <col min="14604" max="14604" width="10.85546875" style="7" customWidth="1"/>
    <col min="14605" max="14605" width="40.7109375" style="7" customWidth="1"/>
    <col min="14606" max="14848" width="9.140625" style="7"/>
    <col min="14849" max="14849" width="15.5703125" style="7" customWidth="1"/>
    <col min="14850" max="14850" width="8.7109375" style="7" customWidth="1"/>
    <col min="14851" max="14851" width="11" style="7" customWidth="1"/>
    <col min="14852" max="14852" width="11.5703125" style="7" customWidth="1"/>
    <col min="14853" max="14859" width="8.7109375" style="7" customWidth="1"/>
    <col min="14860" max="14860" width="10.85546875" style="7" customWidth="1"/>
    <col min="14861" max="14861" width="40.7109375" style="7" customWidth="1"/>
    <col min="14862" max="15104" width="9.140625" style="7"/>
    <col min="15105" max="15105" width="15.5703125" style="7" customWidth="1"/>
    <col min="15106" max="15106" width="8.7109375" style="7" customWidth="1"/>
    <col min="15107" max="15107" width="11" style="7" customWidth="1"/>
    <col min="15108" max="15108" width="11.5703125" style="7" customWidth="1"/>
    <col min="15109" max="15115" width="8.7109375" style="7" customWidth="1"/>
    <col min="15116" max="15116" width="10.85546875" style="7" customWidth="1"/>
    <col min="15117" max="15117" width="40.7109375" style="7" customWidth="1"/>
    <col min="15118" max="15360" width="9.140625" style="7"/>
    <col min="15361" max="15361" width="15.5703125" style="7" customWidth="1"/>
    <col min="15362" max="15362" width="8.7109375" style="7" customWidth="1"/>
    <col min="15363" max="15363" width="11" style="7" customWidth="1"/>
    <col min="15364" max="15364" width="11.5703125" style="7" customWidth="1"/>
    <col min="15365" max="15371" width="8.7109375" style="7" customWidth="1"/>
    <col min="15372" max="15372" width="10.85546875" style="7" customWidth="1"/>
    <col min="15373" max="15373" width="40.7109375" style="7" customWidth="1"/>
    <col min="15374" max="15616" width="9.140625" style="7"/>
    <col min="15617" max="15617" width="15.5703125" style="7" customWidth="1"/>
    <col min="15618" max="15618" width="8.7109375" style="7" customWidth="1"/>
    <col min="15619" max="15619" width="11" style="7" customWidth="1"/>
    <col min="15620" max="15620" width="11.5703125" style="7" customWidth="1"/>
    <col min="15621" max="15627" width="8.7109375" style="7" customWidth="1"/>
    <col min="15628" max="15628" width="10.85546875" style="7" customWidth="1"/>
    <col min="15629" max="15629" width="40.7109375" style="7" customWidth="1"/>
    <col min="15630" max="15872" width="9.140625" style="7"/>
    <col min="15873" max="15873" width="15.5703125" style="7" customWidth="1"/>
    <col min="15874" max="15874" width="8.7109375" style="7" customWidth="1"/>
    <col min="15875" max="15875" width="11" style="7" customWidth="1"/>
    <col min="15876" max="15876" width="11.5703125" style="7" customWidth="1"/>
    <col min="15877" max="15883" width="8.7109375" style="7" customWidth="1"/>
    <col min="15884" max="15884" width="10.85546875" style="7" customWidth="1"/>
    <col min="15885" max="15885" width="40.7109375" style="7" customWidth="1"/>
    <col min="15886" max="16128" width="9.140625" style="7"/>
    <col min="16129" max="16129" width="15.5703125" style="7" customWidth="1"/>
    <col min="16130" max="16130" width="8.7109375" style="7" customWidth="1"/>
    <col min="16131" max="16131" width="11" style="7" customWidth="1"/>
    <col min="16132" max="16132" width="11.5703125" style="7" customWidth="1"/>
    <col min="16133" max="16139" width="8.7109375" style="7" customWidth="1"/>
    <col min="16140" max="16140" width="10.85546875" style="7" customWidth="1"/>
    <col min="16141" max="16141" width="40.7109375" style="7" customWidth="1"/>
    <col min="16142" max="16384" width="9.140625" style="7"/>
  </cols>
  <sheetData>
    <row r="1" spans="1:13" ht="24" customHeight="1">
      <c r="A1" s="6" t="s">
        <v>0</v>
      </c>
      <c r="B1" s="6"/>
      <c r="C1" s="6"/>
      <c r="D1" s="6"/>
      <c r="E1" s="6"/>
      <c r="F1" s="6"/>
      <c r="G1" s="6"/>
      <c r="H1" s="6"/>
      <c r="I1" s="6"/>
      <c r="J1" s="6"/>
      <c r="K1" s="6"/>
      <c r="L1" s="6"/>
      <c r="M1" s="6"/>
    </row>
    <row r="2" spans="1:13" ht="24" customHeight="1">
      <c r="A2" s="8" t="s">
        <v>1</v>
      </c>
      <c r="C2" s="60" t="str">
        <f>+'[6]Week 1'!C2</f>
        <v>Wendi Kallins</v>
      </c>
      <c r="D2" s="61"/>
      <c r="E2" s="11"/>
      <c r="F2" s="12"/>
      <c r="G2" s="8" t="s">
        <v>3</v>
      </c>
      <c r="I2" s="13">
        <f>+'[6]Week 1'!I3:J3+1</f>
        <v>41855</v>
      </c>
      <c r="J2" s="13"/>
      <c r="K2" s="14"/>
      <c r="L2" s="15"/>
    </row>
    <row r="3" spans="1:13" ht="24" customHeight="1">
      <c r="A3" s="15" t="s">
        <v>4</v>
      </c>
      <c r="C3" s="17">
        <f>'[6]Week 1'!C3:E3</f>
        <v>0</v>
      </c>
      <c r="D3" s="17"/>
      <c r="E3" s="18"/>
      <c r="F3" s="12"/>
      <c r="G3" s="15" t="s">
        <v>5</v>
      </c>
      <c r="I3" s="19">
        <f>I2+6</f>
        <v>41861</v>
      </c>
      <c r="J3" s="19"/>
      <c r="K3" s="20"/>
      <c r="L3" s="15"/>
    </row>
    <row r="4" spans="1:13" ht="24" customHeight="1">
      <c r="A4" s="15"/>
      <c r="B4" s="15"/>
      <c r="C4" s="15"/>
      <c r="D4" s="15"/>
      <c r="E4" s="15"/>
      <c r="F4" s="15"/>
      <c r="G4" s="15"/>
      <c r="H4" s="15"/>
      <c r="I4" s="15"/>
      <c r="J4" s="15"/>
      <c r="K4" s="15"/>
      <c r="L4" s="15"/>
    </row>
    <row r="5" spans="1:13" ht="24" customHeight="1">
      <c r="A5" s="21" t="s">
        <v>6</v>
      </c>
      <c r="B5" s="21" t="s">
        <v>7</v>
      </c>
      <c r="C5" s="21" t="s">
        <v>8</v>
      </c>
      <c r="D5" s="21" t="s">
        <v>9</v>
      </c>
      <c r="E5" s="22" t="s">
        <v>10</v>
      </c>
      <c r="F5" s="22" t="s">
        <v>11</v>
      </c>
      <c r="G5" s="22" t="s">
        <v>12</v>
      </c>
      <c r="H5" s="22" t="s">
        <v>13</v>
      </c>
      <c r="I5" s="22" t="s">
        <v>14</v>
      </c>
      <c r="J5" s="22" t="s">
        <v>15</v>
      </c>
      <c r="K5" s="22" t="s">
        <v>16</v>
      </c>
      <c r="L5" s="21" t="s">
        <v>17</v>
      </c>
      <c r="M5" s="21" t="s">
        <v>18</v>
      </c>
    </row>
    <row r="6" spans="1:13" ht="24" customHeight="1">
      <c r="A6" s="21"/>
      <c r="B6" s="23"/>
      <c r="C6" s="23"/>
      <c r="D6" s="21"/>
      <c r="E6" s="24"/>
      <c r="F6" s="24"/>
      <c r="G6" s="24"/>
      <c r="H6" s="24"/>
      <c r="I6" s="24"/>
      <c r="J6" s="24"/>
      <c r="K6" s="24"/>
      <c r="L6" s="21"/>
      <c r="M6" s="25"/>
    </row>
    <row r="7" spans="1:13" ht="15">
      <c r="A7" s="26" t="s">
        <v>19</v>
      </c>
      <c r="B7" s="26" t="s">
        <v>44</v>
      </c>
      <c r="C7" s="27"/>
      <c r="D7" s="27"/>
      <c r="E7" s="27">
        <v>1</v>
      </c>
      <c r="F7" s="107">
        <v>1</v>
      </c>
      <c r="G7" s="27"/>
      <c r="H7" s="107"/>
      <c r="I7" s="107"/>
      <c r="J7" s="107"/>
      <c r="K7" s="107"/>
      <c r="L7" s="26">
        <f t="shared" ref="L7:L13" si="0">SUM(E7:K7)</f>
        <v>2</v>
      </c>
      <c r="M7" s="29" t="s">
        <v>161</v>
      </c>
    </row>
    <row r="8" spans="1:13" ht="15">
      <c r="A8" s="26" t="s">
        <v>19</v>
      </c>
      <c r="B8" s="26" t="s">
        <v>162</v>
      </c>
      <c r="C8" s="27" t="s">
        <v>26</v>
      </c>
      <c r="D8" s="27"/>
      <c r="E8" s="27">
        <v>1</v>
      </c>
      <c r="F8" s="107">
        <v>1</v>
      </c>
      <c r="G8" s="27">
        <v>1</v>
      </c>
      <c r="H8" s="107"/>
      <c r="I8" s="107"/>
      <c r="J8" s="107"/>
      <c r="K8" s="107"/>
      <c r="L8" s="26">
        <f t="shared" si="0"/>
        <v>3</v>
      </c>
      <c r="M8" s="29" t="s">
        <v>163</v>
      </c>
    </row>
    <row r="9" spans="1:13" ht="15">
      <c r="A9" s="26" t="s">
        <v>19</v>
      </c>
      <c r="B9" s="26" t="s">
        <v>162</v>
      </c>
      <c r="C9" s="27" t="s">
        <v>24</v>
      </c>
      <c r="D9" s="27"/>
      <c r="E9" s="27">
        <v>1</v>
      </c>
      <c r="F9" s="107">
        <v>1</v>
      </c>
      <c r="G9" s="27">
        <v>1</v>
      </c>
      <c r="H9" s="107">
        <v>1</v>
      </c>
      <c r="I9" s="107">
        <v>1</v>
      </c>
      <c r="J9" s="107"/>
      <c r="K9" s="107"/>
      <c r="L9" s="26">
        <f t="shared" si="0"/>
        <v>5</v>
      </c>
      <c r="M9" s="30" t="s">
        <v>25</v>
      </c>
    </row>
    <row r="10" spans="1:13" ht="15">
      <c r="A10" s="26" t="s">
        <v>19</v>
      </c>
      <c r="B10" s="26" t="s">
        <v>49</v>
      </c>
      <c r="C10" s="27"/>
      <c r="D10" s="27"/>
      <c r="E10" s="27">
        <v>1.5</v>
      </c>
      <c r="F10" s="107"/>
      <c r="G10" s="27">
        <v>0</v>
      </c>
      <c r="H10" s="107"/>
      <c r="I10" s="107"/>
      <c r="J10" s="107"/>
      <c r="K10" s="107"/>
      <c r="L10" s="26">
        <f t="shared" si="0"/>
        <v>1.5</v>
      </c>
      <c r="M10" s="108" t="s">
        <v>164</v>
      </c>
    </row>
    <row r="11" spans="1:13" ht="25.5">
      <c r="A11" s="26" t="s">
        <v>19</v>
      </c>
      <c r="B11" s="26" t="s">
        <v>41</v>
      </c>
      <c r="C11" s="27"/>
      <c r="D11" s="27"/>
      <c r="E11" s="27"/>
      <c r="F11" s="27"/>
      <c r="G11" s="27">
        <v>2.5</v>
      </c>
      <c r="H11" s="107">
        <v>3.5</v>
      </c>
      <c r="I11" s="107">
        <v>4</v>
      </c>
      <c r="J11" s="107"/>
      <c r="K11" s="107"/>
      <c r="L11" s="26">
        <f>SUM(E11:K11)</f>
        <v>10</v>
      </c>
      <c r="M11" s="29" t="s">
        <v>165</v>
      </c>
    </row>
    <row r="12" spans="1:13" ht="25.5">
      <c r="A12" s="26" t="s">
        <v>19</v>
      </c>
      <c r="B12" s="26" t="s">
        <v>162</v>
      </c>
      <c r="C12" s="27" t="s">
        <v>61</v>
      </c>
      <c r="D12" s="27"/>
      <c r="E12" s="27"/>
      <c r="F12" s="107"/>
      <c r="G12" s="107"/>
      <c r="H12" s="107">
        <v>1</v>
      </c>
      <c r="I12" s="107">
        <v>1</v>
      </c>
      <c r="J12" s="107"/>
      <c r="K12" s="107"/>
      <c r="L12" s="26">
        <f t="shared" si="0"/>
        <v>2</v>
      </c>
      <c r="M12" s="29" t="s">
        <v>166</v>
      </c>
    </row>
    <row r="13" spans="1:13" ht="38.25">
      <c r="A13" s="26" t="s">
        <v>19</v>
      </c>
      <c r="B13" s="26" t="s">
        <v>28</v>
      </c>
      <c r="C13" s="27" t="s">
        <v>40</v>
      </c>
      <c r="D13" s="27"/>
      <c r="E13" s="27"/>
      <c r="F13" s="27"/>
      <c r="G13" s="107"/>
      <c r="H13" s="107">
        <v>1</v>
      </c>
      <c r="I13" s="107"/>
      <c r="J13" s="107"/>
      <c r="K13" s="107"/>
      <c r="L13" s="26">
        <f t="shared" si="0"/>
        <v>1</v>
      </c>
      <c r="M13" s="108" t="s">
        <v>167</v>
      </c>
    </row>
    <row r="14" spans="1:13" ht="15">
      <c r="A14" s="26" t="s">
        <v>19</v>
      </c>
      <c r="B14" s="26" t="s">
        <v>20</v>
      </c>
      <c r="C14" s="83" t="s">
        <v>27</v>
      </c>
      <c r="D14" s="83"/>
      <c r="E14" s="109"/>
      <c r="F14" s="109"/>
      <c r="G14" s="110"/>
      <c r="H14" s="110"/>
      <c r="I14" s="110">
        <v>1</v>
      </c>
      <c r="J14" s="110"/>
      <c r="K14" s="110"/>
      <c r="L14" s="111">
        <f>SUM(E14:K14)</f>
        <v>1</v>
      </c>
      <c r="M14" s="112" t="s">
        <v>168</v>
      </c>
    </row>
    <row r="15" spans="1:13" ht="15">
      <c r="A15" s="26" t="s">
        <v>19</v>
      </c>
      <c r="B15" s="26"/>
      <c r="C15" s="83"/>
      <c r="D15" s="83"/>
      <c r="E15" s="109"/>
      <c r="F15" s="109"/>
      <c r="G15" s="110"/>
      <c r="H15" s="110"/>
      <c r="I15" s="110"/>
      <c r="J15" s="110"/>
      <c r="K15" s="110"/>
      <c r="L15" s="111">
        <f>SUM(E15:K15)</f>
        <v>0</v>
      </c>
      <c r="M15" s="30"/>
    </row>
    <row r="16" spans="1:13" ht="15">
      <c r="A16" s="26" t="s">
        <v>19</v>
      </c>
      <c r="B16" s="26"/>
      <c r="C16" s="27"/>
      <c r="D16" s="27"/>
      <c r="E16" s="27"/>
      <c r="F16" s="27"/>
      <c r="G16" s="107"/>
      <c r="H16" s="107"/>
      <c r="I16" s="107"/>
      <c r="J16" s="107"/>
      <c r="K16" s="27"/>
      <c r="L16" s="26">
        <f t="shared" ref="L16:L29" si="1">SUM(E16:K16)</f>
        <v>0</v>
      </c>
      <c r="M16" s="29"/>
    </row>
    <row r="17" spans="1:13" ht="15">
      <c r="A17" s="26" t="s">
        <v>19</v>
      </c>
      <c r="B17" s="26"/>
      <c r="C17" s="27"/>
      <c r="D17" s="27"/>
      <c r="E17" s="27"/>
      <c r="F17" s="27"/>
      <c r="G17" s="107"/>
      <c r="H17" s="107"/>
      <c r="I17" s="113"/>
      <c r="J17" s="107"/>
      <c r="K17" s="27"/>
      <c r="L17" s="26">
        <f t="shared" si="1"/>
        <v>0</v>
      </c>
      <c r="M17" s="29"/>
    </row>
    <row r="18" spans="1:13" ht="15">
      <c r="A18" s="26" t="s">
        <v>19</v>
      </c>
      <c r="B18" s="26"/>
      <c r="C18" s="27"/>
      <c r="D18" s="39"/>
      <c r="E18" s="27"/>
      <c r="F18" s="27"/>
      <c r="G18" s="107"/>
      <c r="H18" s="107"/>
      <c r="I18" s="107"/>
      <c r="J18" s="107"/>
      <c r="K18" s="27"/>
      <c r="L18" s="26">
        <f t="shared" si="1"/>
        <v>0</v>
      </c>
      <c r="M18" s="29"/>
    </row>
    <row r="19" spans="1:13" ht="15">
      <c r="A19" s="26" t="s">
        <v>19</v>
      </c>
      <c r="B19" s="26"/>
      <c r="C19" s="27"/>
      <c r="D19" s="39"/>
      <c r="E19" s="27"/>
      <c r="F19" s="27"/>
      <c r="G19" s="107"/>
      <c r="H19" s="107"/>
      <c r="I19" s="107"/>
      <c r="J19" s="107"/>
      <c r="K19" s="27"/>
      <c r="L19" s="26">
        <f t="shared" si="1"/>
        <v>0</v>
      </c>
      <c r="M19" s="29"/>
    </row>
    <row r="20" spans="1:13" ht="24" customHeight="1">
      <c r="A20" s="26" t="s">
        <v>19</v>
      </c>
      <c r="B20" s="26"/>
      <c r="C20" s="27"/>
      <c r="D20" s="39"/>
      <c r="E20" s="27"/>
      <c r="F20" s="27"/>
      <c r="G20" s="107"/>
      <c r="H20" s="107"/>
      <c r="I20" s="107"/>
      <c r="J20" s="107"/>
      <c r="K20" s="27"/>
      <c r="L20" s="26">
        <f t="shared" si="1"/>
        <v>0</v>
      </c>
      <c r="M20" s="29"/>
    </row>
    <row r="21" spans="1:13" ht="24" customHeight="1">
      <c r="A21" s="26" t="s">
        <v>19</v>
      </c>
      <c r="B21" s="26"/>
      <c r="C21" s="27"/>
      <c r="D21" s="27"/>
      <c r="E21" s="27"/>
      <c r="F21" s="27"/>
      <c r="G21" s="27"/>
      <c r="H21" s="27"/>
      <c r="I21" s="27"/>
      <c r="J21" s="27"/>
      <c r="K21" s="27"/>
      <c r="L21" s="26">
        <f t="shared" si="1"/>
        <v>0</v>
      </c>
      <c r="M21" s="114"/>
    </row>
    <row r="22" spans="1:13" ht="24" customHeight="1">
      <c r="A22" s="26" t="s">
        <v>19</v>
      </c>
      <c r="B22" s="26"/>
      <c r="C22" s="27"/>
      <c r="D22" s="39"/>
      <c r="E22" s="27"/>
      <c r="F22" s="27"/>
      <c r="G22" s="27"/>
      <c r="H22" s="27"/>
      <c r="I22" s="27"/>
      <c r="J22" s="27"/>
      <c r="K22" s="27"/>
      <c r="L22" s="26">
        <f t="shared" si="1"/>
        <v>0</v>
      </c>
      <c r="M22" s="35"/>
    </row>
    <row r="23" spans="1:13" ht="24" customHeight="1">
      <c r="A23" s="26" t="s">
        <v>19</v>
      </c>
      <c r="B23" s="26" t="s">
        <v>45</v>
      </c>
      <c r="C23" s="27"/>
      <c r="D23" s="39"/>
      <c r="E23" s="27"/>
      <c r="F23" s="27"/>
      <c r="G23" s="27"/>
      <c r="H23" s="27"/>
      <c r="I23" s="27"/>
      <c r="J23" s="27"/>
      <c r="K23" s="27"/>
      <c r="L23" s="26">
        <f t="shared" si="1"/>
        <v>0</v>
      </c>
      <c r="M23" s="29"/>
    </row>
    <row r="24" spans="1:13" ht="24" customHeight="1">
      <c r="A24" s="26" t="s">
        <v>19</v>
      </c>
      <c r="B24" s="26"/>
      <c r="C24" s="27"/>
      <c r="D24" s="39"/>
      <c r="E24" s="27"/>
      <c r="F24" s="27"/>
      <c r="G24" s="27"/>
      <c r="H24" s="27"/>
      <c r="I24" s="27"/>
      <c r="J24" s="27"/>
      <c r="K24" s="27"/>
      <c r="L24" s="26">
        <f t="shared" si="1"/>
        <v>0</v>
      </c>
      <c r="M24" s="35"/>
    </row>
    <row r="25" spans="1:13" ht="24" customHeight="1">
      <c r="A25" s="26" t="s">
        <v>19</v>
      </c>
      <c r="B25" s="26"/>
      <c r="C25" s="27"/>
      <c r="D25" s="39"/>
      <c r="E25" s="27"/>
      <c r="F25" s="27"/>
      <c r="G25" s="27"/>
      <c r="H25" s="27"/>
      <c r="I25" s="27"/>
      <c r="J25" s="27"/>
      <c r="K25" s="27"/>
      <c r="L25" s="26">
        <f t="shared" si="1"/>
        <v>0</v>
      </c>
      <c r="M25" s="35"/>
    </row>
    <row r="26" spans="1:13" ht="24" customHeight="1">
      <c r="A26" s="26" t="s">
        <v>19</v>
      </c>
      <c r="B26" s="26"/>
      <c r="C26" s="27"/>
      <c r="D26" s="39"/>
      <c r="E26" s="27"/>
      <c r="F26" s="27"/>
      <c r="G26" s="27"/>
      <c r="H26" s="27"/>
      <c r="I26" s="27"/>
      <c r="J26" s="27"/>
      <c r="K26" s="27"/>
      <c r="L26" s="26">
        <f t="shared" si="1"/>
        <v>0</v>
      </c>
      <c r="M26" s="35"/>
    </row>
    <row r="27" spans="1:13" ht="24" customHeight="1">
      <c r="A27" s="26" t="s">
        <v>19</v>
      </c>
      <c r="B27" s="26"/>
      <c r="C27" s="27"/>
      <c r="D27" s="39"/>
      <c r="E27" s="27"/>
      <c r="F27" s="27"/>
      <c r="G27" s="27"/>
      <c r="H27" s="27"/>
      <c r="I27" s="27"/>
      <c r="J27" s="27"/>
      <c r="K27" s="27"/>
      <c r="L27" s="26">
        <f t="shared" si="1"/>
        <v>0</v>
      </c>
      <c r="M27" s="35"/>
    </row>
    <row r="28" spans="1:13" ht="24" customHeight="1">
      <c r="A28" s="26" t="s">
        <v>19</v>
      </c>
      <c r="B28" s="26"/>
      <c r="C28" s="27"/>
      <c r="D28" s="39"/>
      <c r="E28" s="27"/>
      <c r="F28" s="27"/>
      <c r="G28" s="27"/>
      <c r="H28" s="27"/>
      <c r="I28" s="27"/>
      <c r="J28" s="27"/>
      <c r="K28" s="27"/>
      <c r="L28" s="26">
        <f t="shared" si="1"/>
        <v>0</v>
      </c>
      <c r="M28" s="35"/>
    </row>
    <row r="29" spans="1:13" ht="24" customHeight="1">
      <c r="A29" s="26" t="s">
        <v>19</v>
      </c>
      <c r="B29" s="26"/>
      <c r="C29" s="27"/>
      <c r="D29" s="39"/>
      <c r="E29" s="27"/>
      <c r="F29" s="27"/>
      <c r="G29" s="27"/>
      <c r="H29" s="27"/>
      <c r="I29" s="27"/>
      <c r="J29" s="27"/>
      <c r="K29" s="27"/>
      <c r="L29" s="26">
        <f t="shared" si="1"/>
        <v>0</v>
      </c>
      <c r="M29" s="35"/>
    </row>
    <row r="30" spans="1:13" ht="24" customHeight="1">
      <c r="A30" s="40" t="s">
        <v>30</v>
      </c>
      <c r="B30" s="41"/>
      <c r="C30" s="41"/>
      <c r="D30" s="42"/>
      <c r="E30" s="43">
        <f>SUM(E7:E29)</f>
        <v>4.5</v>
      </c>
      <c r="F30" s="43">
        <f t="shared" ref="F30:L30" si="2">SUM(F7:F29)</f>
        <v>3</v>
      </c>
      <c r="G30" s="43">
        <f t="shared" si="2"/>
        <v>4.5</v>
      </c>
      <c r="H30" s="43">
        <f t="shared" si="2"/>
        <v>6.5</v>
      </c>
      <c r="I30" s="43">
        <f t="shared" si="2"/>
        <v>7</v>
      </c>
      <c r="J30" s="43">
        <f t="shared" si="2"/>
        <v>0</v>
      </c>
      <c r="K30" s="43">
        <f t="shared" si="2"/>
        <v>0</v>
      </c>
      <c r="L30" s="43">
        <f t="shared" si="2"/>
        <v>25.5</v>
      </c>
      <c r="M30" s="44"/>
    </row>
    <row r="31" spans="1:13" ht="24" customHeight="1">
      <c r="A31" s="45"/>
      <c r="B31" s="46"/>
      <c r="C31" s="46"/>
      <c r="D31" s="47"/>
      <c r="E31" s="43"/>
      <c r="F31" s="43"/>
      <c r="G31" s="43"/>
      <c r="H31" s="43"/>
      <c r="I31" s="43"/>
      <c r="J31" s="43"/>
      <c r="K31" s="43"/>
      <c r="L31" s="43"/>
      <c r="M31" s="44"/>
    </row>
    <row r="32" spans="1:13" ht="24" customHeight="1">
      <c r="A32" s="48" t="s">
        <v>31</v>
      </c>
      <c r="B32" s="49"/>
      <c r="C32" s="49"/>
      <c r="D32" s="50"/>
      <c r="E32" s="51" t="s">
        <v>10</v>
      </c>
      <c r="F32" s="22" t="s">
        <v>11</v>
      </c>
      <c r="G32" s="22" t="s">
        <v>12</v>
      </c>
      <c r="H32" s="22" t="s">
        <v>13</v>
      </c>
      <c r="I32" s="22" t="s">
        <v>14</v>
      </c>
      <c r="J32" s="22" t="s">
        <v>15</v>
      </c>
      <c r="K32" s="22" t="s">
        <v>16</v>
      </c>
      <c r="L32" s="21" t="s">
        <v>17</v>
      </c>
      <c r="M32" s="21" t="s">
        <v>18</v>
      </c>
    </row>
    <row r="33" spans="1:13" ht="24" customHeight="1">
      <c r="A33" s="48"/>
      <c r="B33" s="49"/>
      <c r="C33" s="49"/>
      <c r="D33" s="49"/>
      <c r="E33" s="24"/>
      <c r="F33" s="24"/>
      <c r="G33" s="24"/>
      <c r="H33" s="24"/>
      <c r="I33" s="24"/>
      <c r="J33" s="24"/>
      <c r="K33" s="24"/>
      <c r="L33" s="21"/>
      <c r="M33" s="25"/>
    </row>
    <row r="34" spans="1:13" ht="15">
      <c r="A34" s="52" t="s">
        <v>32</v>
      </c>
      <c r="B34" s="53" t="str">
        <f>+'[6]Week 1'!B34:D34</f>
        <v>Administration</v>
      </c>
      <c r="C34" s="54"/>
      <c r="D34" s="55"/>
      <c r="E34" s="27">
        <v>1</v>
      </c>
      <c r="F34" s="27">
        <v>1</v>
      </c>
      <c r="G34" s="107">
        <v>1</v>
      </c>
      <c r="H34" s="107">
        <v>1</v>
      </c>
      <c r="I34" s="107">
        <v>1</v>
      </c>
      <c r="J34" s="107"/>
      <c r="K34" s="107"/>
      <c r="L34" s="26">
        <f t="shared" ref="L34:L44" si="3">SUM(E34:K34)</f>
        <v>5</v>
      </c>
      <c r="M34" s="29" t="s">
        <v>169</v>
      </c>
    </row>
    <row r="35" spans="1:13" ht="15">
      <c r="A35" s="52" t="s">
        <v>32</v>
      </c>
      <c r="B35" s="53" t="str">
        <f>+'[6]Week 1'!B35:D35</f>
        <v>Women on Wheels</v>
      </c>
      <c r="C35" s="54"/>
      <c r="D35" s="55"/>
      <c r="E35" s="27">
        <v>1</v>
      </c>
      <c r="F35" s="27"/>
      <c r="G35" s="107"/>
      <c r="H35" s="107"/>
      <c r="I35" s="107"/>
      <c r="J35" s="107"/>
      <c r="K35" s="107"/>
      <c r="L35" s="26">
        <f t="shared" si="3"/>
        <v>1</v>
      </c>
      <c r="M35" s="29" t="s">
        <v>170</v>
      </c>
    </row>
    <row r="36" spans="1:13" ht="24" customHeight="1">
      <c r="A36" s="52" t="s">
        <v>32</v>
      </c>
      <c r="B36" s="53" t="str">
        <f>+'[6]Week 1'!B36:D36</f>
        <v>Contract Dev</v>
      </c>
      <c r="C36" s="54"/>
      <c r="D36" s="55"/>
      <c r="E36" s="27"/>
      <c r="F36" s="27"/>
      <c r="G36" s="107"/>
      <c r="H36" s="107"/>
      <c r="I36" s="107"/>
      <c r="J36" s="107"/>
      <c r="K36" s="107"/>
      <c r="L36" s="26">
        <f t="shared" si="3"/>
        <v>0</v>
      </c>
      <c r="M36" s="35"/>
    </row>
    <row r="37" spans="1:13" ht="24" customHeight="1">
      <c r="A37" s="52" t="s">
        <v>32</v>
      </c>
      <c r="B37" s="53" t="str">
        <f>+'[6]Week 1'!B37:D37</f>
        <v>MCBC</v>
      </c>
      <c r="C37" s="54"/>
      <c r="D37" s="55"/>
      <c r="E37" s="27"/>
      <c r="F37" s="27">
        <v>3</v>
      </c>
      <c r="G37" s="107"/>
      <c r="H37" s="107"/>
      <c r="I37" s="107"/>
      <c r="J37" s="107"/>
      <c r="K37" s="107"/>
      <c r="L37" s="26">
        <f t="shared" si="3"/>
        <v>3</v>
      </c>
      <c r="M37" s="29" t="s">
        <v>171</v>
      </c>
    </row>
    <row r="38" spans="1:13" ht="24" customHeight="1">
      <c r="A38" s="52" t="s">
        <v>32</v>
      </c>
      <c r="B38" s="53" t="str">
        <f>+'[6]Week 1'!B38:D38</f>
        <v>Membership</v>
      </c>
      <c r="C38" s="54"/>
      <c r="D38" s="55"/>
      <c r="E38" s="27"/>
      <c r="F38" s="27"/>
      <c r="G38" s="107"/>
      <c r="H38" s="107"/>
      <c r="I38" s="107"/>
      <c r="J38" s="107"/>
      <c r="K38" s="107"/>
      <c r="L38" s="26">
        <f t="shared" si="3"/>
        <v>0</v>
      </c>
      <c r="M38" s="35"/>
    </row>
    <row r="39" spans="1:13" ht="24" customHeight="1">
      <c r="A39" s="52" t="s">
        <v>32</v>
      </c>
      <c r="B39" s="53" t="str">
        <f>+'[6]Week 1'!B39:D39</f>
        <v>Partnership volunteer</v>
      </c>
      <c r="C39" s="54"/>
      <c r="D39" s="55"/>
      <c r="E39" s="27"/>
      <c r="F39" s="27"/>
      <c r="G39" s="107"/>
      <c r="H39" s="107"/>
      <c r="I39" s="107"/>
      <c r="J39" s="107"/>
      <c r="K39" s="107"/>
      <c r="L39" s="26">
        <f t="shared" si="3"/>
        <v>0</v>
      </c>
      <c r="M39" s="29"/>
    </row>
    <row r="40" spans="1:13" ht="24" customHeight="1">
      <c r="A40" s="52" t="s">
        <v>32</v>
      </c>
      <c r="B40" s="53" t="str">
        <f>+'[6]Week 1'!B40:D40</f>
        <v>Tiburon</v>
      </c>
      <c r="C40" s="54"/>
      <c r="D40" s="55"/>
      <c r="E40" s="27"/>
      <c r="F40" s="27"/>
      <c r="G40" s="107"/>
      <c r="H40" s="107"/>
      <c r="I40" s="107"/>
      <c r="J40" s="107"/>
      <c r="K40" s="107"/>
      <c r="L40" s="26">
        <f t="shared" si="3"/>
        <v>0</v>
      </c>
      <c r="M40" s="29"/>
    </row>
    <row r="41" spans="1:13" ht="15">
      <c r="A41" s="52" t="s">
        <v>32</v>
      </c>
      <c r="B41" s="53" t="str">
        <f>+'[6]Week 1'!B41:D41</f>
        <v>STAY grant family biking</v>
      </c>
      <c r="C41" s="54"/>
      <c r="D41" s="55"/>
      <c r="E41" s="27"/>
      <c r="F41" s="27"/>
      <c r="G41" s="107"/>
      <c r="H41" s="107"/>
      <c r="I41" s="107"/>
      <c r="J41" s="107"/>
      <c r="K41" s="107"/>
      <c r="L41" s="26">
        <f t="shared" si="3"/>
        <v>0</v>
      </c>
      <c r="M41" s="29"/>
    </row>
    <row r="42" spans="1:13" ht="15">
      <c r="A42" s="52" t="s">
        <v>32</v>
      </c>
      <c r="B42" s="53" t="str">
        <f>+'[6]Week 1'!B42:D42</f>
        <v>Stay Transit</v>
      </c>
      <c r="C42" s="54"/>
      <c r="D42" s="55"/>
      <c r="E42" s="27"/>
      <c r="F42" s="27"/>
      <c r="G42" s="107">
        <v>1</v>
      </c>
      <c r="H42" s="107">
        <v>0.5</v>
      </c>
      <c r="I42" s="107"/>
      <c r="J42" s="107"/>
      <c r="K42" s="107"/>
      <c r="L42" s="26">
        <f t="shared" si="3"/>
        <v>1.5</v>
      </c>
      <c r="M42" s="29" t="s">
        <v>172</v>
      </c>
    </row>
    <row r="43" spans="1:13" ht="24" customHeight="1">
      <c r="A43" s="52" t="s">
        <v>32</v>
      </c>
      <c r="B43" s="56" t="s">
        <v>37</v>
      </c>
      <c r="C43" s="57"/>
      <c r="D43" s="58"/>
      <c r="E43" s="27"/>
      <c r="F43" s="27"/>
      <c r="G43" s="27"/>
      <c r="H43" s="27"/>
      <c r="I43" s="27"/>
      <c r="J43" s="27"/>
      <c r="K43" s="27"/>
      <c r="L43" s="26">
        <f t="shared" si="3"/>
        <v>0</v>
      </c>
      <c r="M43" s="59"/>
    </row>
    <row r="44" spans="1:13" ht="24" customHeight="1">
      <c r="A44" s="52" t="s">
        <v>32</v>
      </c>
      <c r="B44" s="56" t="s">
        <v>38</v>
      </c>
      <c r="C44" s="57"/>
      <c r="D44" s="58"/>
      <c r="E44" s="27"/>
      <c r="F44" s="27"/>
      <c r="G44" s="27"/>
      <c r="H44" s="27"/>
      <c r="I44" s="27"/>
      <c r="J44" s="27"/>
      <c r="K44" s="27"/>
      <c r="L44" s="26">
        <f t="shared" si="3"/>
        <v>0</v>
      </c>
      <c r="M44" s="29"/>
    </row>
    <row r="45" spans="1:13" ht="24" customHeight="1">
      <c r="A45" s="40" t="s">
        <v>30</v>
      </c>
      <c r="B45" s="41"/>
      <c r="C45" s="41"/>
      <c r="D45" s="42"/>
      <c r="E45" s="43">
        <f>SUM(E30:E44)</f>
        <v>6.5</v>
      </c>
      <c r="F45" s="43">
        <f t="shared" ref="F45:L45" si="4">SUM(F30:F44)</f>
        <v>7</v>
      </c>
      <c r="G45" s="43">
        <f t="shared" si="4"/>
        <v>6.5</v>
      </c>
      <c r="H45" s="43">
        <f t="shared" si="4"/>
        <v>8</v>
      </c>
      <c r="I45" s="43">
        <f t="shared" si="4"/>
        <v>8</v>
      </c>
      <c r="J45" s="43">
        <f t="shared" si="4"/>
        <v>0</v>
      </c>
      <c r="K45" s="43">
        <f t="shared" si="4"/>
        <v>0</v>
      </c>
      <c r="L45" s="43">
        <f t="shared" si="4"/>
        <v>36</v>
      </c>
      <c r="M45" s="44"/>
    </row>
  </sheetData>
  <mergeCells count="38">
    <mergeCell ref="B42:D42"/>
    <mergeCell ref="B43:D43"/>
    <mergeCell ref="B44:D44"/>
    <mergeCell ref="A45:D45"/>
    <mergeCell ref="B36:D36"/>
    <mergeCell ref="B37:D37"/>
    <mergeCell ref="B38:D38"/>
    <mergeCell ref="B39:D39"/>
    <mergeCell ref="B40:D40"/>
    <mergeCell ref="B41:D41"/>
    <mergeCell ref="J32:J33"/>
    <mergeCell ref="K32:K33"/>
    <mergeCell ref="L32:L33"/>
    <mergeCell ref="M32:M33"/>
    <mergeCell ref="B34:D34"/>
    <mergeCell ref="B35:D35"/>
    <mergeCell ref="A30:D30"/>
    <mergeCell ref="E32:E33"/>
    <mergeCell ref="F32:F33"/>
    <mergeCell ref="G32:G33"/>
    <mergeCell ref="H32:H33"/>
    <mergeCell ref="I32:I33"/>
    <mergeCell ref="H5:H6"/>
    <mergeCell ref="I5:I6"/>
    <mergeCell ref="J5:J6"/>
    <mergeCell ref="K5:K6"/>
    <mergeCell ref="L5:L6"/>
    <mergeCell ref="M5:M6"/>
    <mergeCell ref="A1:M1"/>
    <mergeCell ref="I2:J2"/>
    <mergeCell ref="I3:J3"/>
    <mergeCell ref="A5:A6"/>
    <mergeCell ref="B5:B6"/>
    <mergeCell ref="C5:C6"/>
    <mergeCell ref="D5:D6"/>
    <mergeCell ref="E5:E6"/>
    <mergeCell ref="F5:F6"/>
    <mergeCell ref="G5:G6"/>
  </mergeCells>
  <printOptions horizontalCentered="1"/>
  <pageMargins left="0.5" right="0.5" top="0.5" bottom="0.5" header="0.5" footer="0.5"/>
  <pageSetup scale="56"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dimension ref="A1:M45"/>
  <sheetViews>
    <sheetView showGridLines="0" showZeros="0" view="pageBreakPreview" topLeftCell="A28" zoomScaleNormal="100" zoomScaleSheetLayoutView="100" workbookViewId="0">
      <selection activeCell="E38" sqref="E38:M38"/>
    </sheetView>
  </sheetViews>
  <sheetFormatPr defaultRowHeight="12.75"/>
  <cols>
    <col min="1" max="1" width="15.5703125" style="7" customWidth="1"/>
    <col min="2" max="2" width="8.7109375" style="7" customWidth="1"/>
    <col min="3" max="3" width="11" style="7" customWidth="1"/>
    <col min="4" max="4" width="11.5703125" style="7" customWidth="1"/>
    <col min="5" max="11" width="8.7109375" style="7" customWidth="1"/>
    <col min="12" max="12" width="10.85546875" style="7" customWidth="1"/>
    <col min="13" max="13" width="40.7109375" style="16" customWidth="1"/>
    <col min="14" max="256" width="9.140625" style="7"/>
    <col min="257" max="257" width="15.5703125" style="7" customWidth="1"/>
    <col min="258" max="258" width="8.7109375" style="7" customWidth="1"/>
    <col min="259" max="259" width="11" style="7" customWidth="1"/>
    <col min="260" max="260" width="11.5703125" style="7" customWidth="1"/>
    <col min="261" max="267" width="8.7109375" style="7" customWidth="1"/>
    <col min="268" max="268" width="10.85546875" style="7" customWidth="1"/>
    <col min="269" max="269" width="40.7109375" style="7" customWidth="1"/>
    <col min="270" max="512" width="9.140625" style="7"/>
    <col min="513" max="513" width="15.5703125" style="7" customWidth="1"/>
    <col min="514" max="514" width="8.7109375" style="7" customWidth="1"/>
    <col min="515" max="515" width="11" style="7" customWidth="1"/>
    <col min="516" max="516" width="11.5703125" style="7" customWidth="1"/>
    <col min="517" max="523" width="8.7109375" style="7" customWidth="1"/>
    <col min="524" max="524" width="10.85546875" style="7" customWidth="1"/>
    <col min="525" max="525" width="40.7109375" style="7" customWidth="1"/>
    <col min="526" max="768" width="9.140625" style="7"/>
    <col min="769" max="769" width="15.5703125" style="7" customWidth="1"/>
    <col min="770" max="770" width="8.7109375" style="7" customWidth="1"/>
    <col min="771" max="771" width="11" style="7" customWidth="1"/>
    <col min="772" max="772" width="11.5703125" style="7" customWidth="1"/>
    <col min="773" max="779" width="8.7109375" style="7" customWidth="1"/>
    <col min="780" max="780" width="10.85546875" style="7" customWidth="1"/>
    <col min="781" max="781" width="40.7109375" style="7" customWidth="1"/>
    <col min="782" max="1024" width="9.140625" style="7"/>
    <col min="1025" max="1025" width="15.5703125" style="7" customWidth="1"/>
    <col min="1026" max="1026" width="8.7109375" style="7" customWidth="1"/>
    <col min="1027" max="1027" width="11" style="7" customWidth="1"/>
    <col min="1028" max="1028" width="11.5703125" style="7" customWidth="1"/>
    <col min="1029" max="1035" width="8.7109375" style="7" customWidth="1"/>
    <col min="1036" max="1036" width="10.85546875" style="7" customWidth="1"/>
    <col min="1037" max="1037" width="40.7109375" style="7" customWidth="1"/>
    <col min="1038" max="1280" width="9.140625" style="7"/>
    <col min="1281" max="1281" width="15.5703125" style="7" customWidth="1"/>
    <col min="1282" max="1282" width="8.7109375" style="7" customWidth="1"/>
    <col min="1283" max="1283" width="11" style="7" customWidth="1"/>
    <col min="1284" max="1284" width="11.5703125" style="7" customWidth="1"/>
    <col min="1285" max="1291" width="8.7109375" style="7" customWidth="1"/>
    <col min="1292" max="1292" width="10.85546875" style="7" customWidth="1"/>
    <col min="1293" max="1293" width="40.7109375" style="7" customWidth="1"/>
    <col min="1294" max="1536" width="9.140625" style="7"/>
    <col min="1537" max="1537" width="15.5703125" style="7" customWidth="1"/>
    <col min="1538" max="1538" width="8.7109375" style="7" customWidth="1"/>
    <col min="1539" max="1539" width="11" style="7" customWidth="1"/>
    <col min="1540" max="1540" width="11.5703125" style="7" customWidth="1"/>
    <col min="1541" max="1547" width="8.7109375" style="7" customWidth="1"/>
    <col min="1548" max="1548" width="10.85546875" style="7" customWidth="1"/>
    <col min="1549" max="1549" width="40.7109375" style="7" customWidth="1"/>
    <col min="1550" max="1792" width="9.140625" style="7"/>
    <col min="1793" max="1793" width="15.5703125" style="7" customWidth="1"/>
    <col min="1794" max="1794" width="8.7109375" style="7" customWidth="1"/>
    <col min="1795" max="1795" width="11" style="7" customWidth="1"/>
    <col min="1796" max="1796" width="11.5703125" style="7" customWidth="1"/>
    <col min="1797" max="1803" width="8.7109375" style="7" customWidth="1"/>
    <col min="1804" max="1804" width="10.85546875" style="7" customWidth="1"/>
    <col min="1805" max="1805" width="40.7109375" style="7" customWidth="1"/>
    <col min="1806" max="2048" width="9.140625" style="7"/>
    <col min="2049" max="2049" width="15.5703125" style="7" customWidth="1"/>
    <col min="2050" max="2050" width="8.7109375" style="7" customWidth="1"/>
    <col min="2051" max="2051" width="11" style="7" customWidth="1"/>
    <col min="2052" max="2052" width="11.5703125" style="7" customWidth="1"/>
    <col min="2053" max="2059" width="8.7109375" style="7" customWidth="1"/>
    <col min="2060" max="2060" width="10.85546875" style="7" customWidth="1"/>
    <col min="2061" max="2061" width="40.7109375" style="7" customWidth="1"/>
    <col min="2062" max="2304" width="9.140625" style="7"/>
    <col min="2305" max="2305" width="15.5703125" style="7" customWidth="1"/>
    <col min="2306" max="2306" width="8.7109375" style="7" customWidth="1"/>
    <col min="2307" max="2307" width="11" style="7" customWidth="1"/>
    <col min="2308" max="2308" width="11.5703125" style="7" customWidth="1"/>
    <col min="2309" max="2315" width="8.7109375" style="7" customWidth="1"/>
    <col min="2316" max="2316" width="10.85546875" style="7" customWidth="1"/>
    <col min="2317" max="2317" width="40.7109375" style="7" customWidth="1"/>
    <col min="2318" max="2560" width="9.140625" style="7"/>
    <col min="2561" max="2561" width="15.5703125" style="7" customWidth="1"/>
    <col min="2562" max="2562" width="8.7109375" style="7" customWidth="1"/>
    <col min="2563" max="2563" width="11" style="7" customWidth="1"/>
    <col min="2564" max="2564" width="11.5703125" style="7" customWidth="1"/>
    <col min="2565" max="2571" width="8.7109375" style="7" customWidth="1"/>
    <col min="2572" max="2572" width="10.85546875" style="7" customWidth="1"/>
    <col min="2573" max="2573" width="40.7109375" style="7" customWidth="1"/>
    <col min="2574" max="2816" width="9.140625" style="7"/>
    <col min="2817" max="2817" width="15.5703125" style="7" customWidth="1"/>
    <col min="2818" max="2818" width="8.7109375" style="7" customWidth="1"/>
    <col min="2819" max="2819" width="11" style="7" customWidth="1"/>
    <col min="2820" max="2820" width="11.5703125" style="7" customWidth="1"/>
    <col min="2821" max="2827" width="8.7109375" style="7" customWidth="1"/>
    <col min="2828" max="2828" width="10.85546875" style="7" customWidth="1"/>
    <col min="2829" max="2829" width="40.7109375" style="7" customWidth="1"/>
    <col min="2830" max="3072" width="9.140625" style="7"/>
    <col min="3073" max="3073" width="15.5703125" style="7" customWidth="1"/>
    <col min="3074" max="3074" width="8.7109375" style="7" customWidth="1"/>
    <col min="3075" max="3075" width="11" style="7" customWidth="1"/>
    <col min="3076" max="3076" width="11.5703125" style="7" customWidth="1"/>
    <col min="3077" max="3083" width="8.7109375" style="7" customWidth="1"/>
    <col min="3084" max="3084" width="10.85546875" style="7" customWidth="1"/>
    <col min="3085" max="3085" width="40.7109375" style="7" customWidth="1"/>
    <col min="3086" max="3328" width="9.140625" style="7"/>
    <col min="3329" max="3329" width="15.5703125" style="7" customWidth="1"/>
    <col min="3330" max="3330" width="8.7109375" style="7" customWidth="1"/>
    <col min="3331" max="3331" width="11" style="7" customWidth="1"/>
    <col min="3332" max="3332" width="11.5703125" style="7" customWidth="1"/>
    <col min="3333" max="3339" width="8.7109375" style="7" customWidth="1"/>
    <col min="3340" max="3340" width="10.85546875" style="7" customWidth="1"/>
    <col min="3341" max="3341" width="40.7109375" style="7" customWidth="1"/>
    <col min="3342" max="3584" width="9.140625" style="7"/>
    <col min="3585" max="3585" width="15.5703125" style="7" customWidth="1"/>
    <col min="3586" max="3586" width="8.7109375" style="7" customWidth="1"/>
    <col min="3587" max="3587" width="11" style="7" customWidth="1"/>
    <col min="3588" max="3588" width="11.5703125" style="7" customWidth="1"/>
    <col min="3589" max="3595" width="8.7109375" style="7" customWidth="1"/>
    <col min="3596" max="3596" width="10.85546875" style="7" customWidth="1"/>
    <col min="3597" max="3597" width="40.7109375" style="7" customWidth="1"/>
    <col min="3598" max="3840" width="9.140625" style="7"/>
    <col min="3841" max="3841" width="15.5703125" style="7" customWidth="1"/>
    <col min="3842" max="3842" width="8.7109375" style="7" customWidth="1"/>
    <col min="3843" max="3843" width="11" style="7" customWidth="1"/>
    <col min="3844" max="3844" width="11.5703125" style="7" customWidth="1"/>
    <col min="3845" max="3851" width="8.7109375" style="7" customWidth="1"/>
    <col min="3852" max="3852" width="10.85546875" style="7" customWidth="1"/>
    <col min="3853" max="3853" width="40.7109375" style="7" customWidth="1"/>
    <col min="3854" max="4096" width="9.140625" style="7"/>
    <col min="4097" max="4097" width="15.5703125" style="7" customWidth="1"/>
    <col min="4098" max="4098" width="8.7109375" style="7" customWidth="1"/>
    <col min="4099" max="4099" width="11" style="7" customWidth="1"/>
    <col min="4100" max="4100" width="11.5703125" style="7" customWidth="1"/>
    <col min="4101" max="4107" width="8.7109375" style="7" customWidth="1"/>
    <col min="4108" max="4108" width="10.85546875" style="7" customWidth="1"/>
    <col min="4109" max="4109" width="40.7109375" style="7" customWidth="1"/>
    <col min="4110" max="4352" width="9.140625" style="7"/>
    <col min="4353" max="4353" width="15.5703125" style="7" customWidth="1"/>
    <col min="4354" max="4354" width="8.7109375" style="7" customWidth="1"/>
    <col min="4355" max="4355" width="11" style="7" customWidth="1"/>
    <col min="4356" max="4356" width="11.5703125" style="7" customWidth="1"/>
    <col min="4357" max="4363" width="8.7109375" style="7" customWidth="1"/>
    <col min="4364" max="4364" width="10.85546875" style="7" customWidth="1"/>
    <col min="4365" max="4365" width="40.7109375" style="7" customWidth="1"/>
    <col min="4366" max="4608" width="9.140625" style="7"/>
    <col min="4609" max="4609" width="15.5703125" style="7" customWidth="1"/>
    <col min="4610" max="4610" width="8.7109375" style="7" customWidth="1"/>
    <col min="4611" max="4611" width="11" style="7" customWidth="1"/>
    <col min="4612" max="4612" width="11.5703125" style="7" customWidth="1"/>
    <col min="4613" max="4619" width="8.7109375" style="7" customWidth="1"/>
    <col min="4620" max="4620" width="10.85546875" style="7" customWidth="1"/>
    <col min="4621" max="4621" width="40.7109375" style="7" customWidth="1"/>
    <col min="4622" max="4864" width="9.140625" style="7"/>
    <col min="4865" max="4865" width="15.5703125" style="7" customWidth="1"/>
    <col min="4866" max="4866" width="8.7109375" style="7" customWidth="1"/>
    <col min="4867" max="4867" width="11" style="7" customWidth="1"/>
    <col min="4868" max="4868" width="11.5703125" style="7" customWidth="1"/>
    <col min="4869" max="4875" width="8.7109375" style="7" customWidth="1"/>
    <col min="4876" max="4876" width="10.85546875" style="7" customWidth="1"/>
    <col min="4877" max="4877" width="40.7109375" style="7" customWidth="1"/>
    <col min="4878" max="5120" width="9.140625" style="7"/>
    <col min="5121" max="5121" width="15.5703125" style="7" customWidth="1"/>
    <col min="5122" max="5122" width="8.7109375" style="7" customWidth="1"/>
    <col min="5123" max="5123" width="11" style="7" customWidth="1"/>
    <col min="5124" max="5124" width="11.5703125" style="7" customWidth="1"/>
    <col min="5125" max="5131" width="8.7109375" style="7" customWidth="1"/>
    <col min="5132" max="5132" width="10.85546875" style="7" customWidth="1"/>
    <col min="5133" max="5133" width="40.7109375" style="7" customWidth="1"/>
    <col min="5134" max="5376" width="9.140625" style="7"/>
    <col min="5377" max="5377" width="15.5703125" style="7" customWidth="1"/>
    <col min="5378" max="5378" width="8.7109375" style="7" customWidth="1"/>
    <col min="5379" max="5379" width="11" style="7" customWidth="1"/>
    <col min="5380" max="5380" width="11.5703125" style="7" customWidth="1"/>
    <col min="5381" max="5387" width="8.7109375" style="7" customWidth="1"/>
    <col min="5388" max="5388" width="10.85546875" style="7" customWidth="1"/>
    <col min="5389" max="5389" width="40.7109375" style="7" customWidth="1"/>
    <col min="5390" max="5632" width="9.140625" style="7"/>
    <col min="5633" max="5633" width="15.5703125" style="7" customWidth="1"/>
    <col min="5634" max="5634" width="8.7109375" style="7" customWidth="1"/>
    <col min="5635" max="5635" width="11" style="7" customWidth="1"/>
    <col min="5636" max="5636" width="11.5703125" style="7" customWidth="1"/>
    <col min="5637" max="5643" width="8.7109375" style="7" customWidth="1"/>
    <col min="5644" max="5644" width="10.85546875" style="7" customWidth="1"/>
    <col min="5645" max="5645" width="40.7109375" style="7" customWidth="1"/>
    <col min="5646" max="5888" width="9.140625" style="7"/>
    <col min="5889" max="5889" width="15.5703125" style="7" customWidth="1"/>
    <col min="5890" max="5890" width="8.7109375" style="7" customWidth="1"/>
    <col min="5891" max="5891" width="11" style="7" customWidth="1"/>
    <col min="5892" max="5892" width="11.5703125" style="7" customWidth="1"/>
    <col min="5893" max="5899" width="8.7109375" style="7" customWidth="1"/>
    <col min="5900" max="5900" width="10.85546875" style="7" customWidth="1"/>
    <col min="5901" max="5901" width="40.7109375" style="7" customWidth="1"/>
    <col min="5902" max="6144" width="9.140625" style="7"/>
    <col min="6145" max="6145" width="15.5703125" style="7" customWidth="1"/>
    <col min="6146" max="6146" width="8.7109375" style="7" customWidth="1"/>
    <col min="6147" max="6147" width="11" style="7" customWidth="1"/>
    <col min="6148" max="6148" width="11.5703125" style="7" customWidth="1"/>
    <col min="6149" max="6155" width="8.7109375" style="7" customWidth="1"/>
    <col min="6156" max="6156" width="10.85546875" style="7" customWidth="1"/>
    <col min="6157" max="6157" width="40.7109375" style="7" customWidth="1"/>
    <col min="6158" max="6400" width="9.140625" style="7"/>
    <col min="6401" max="6401" width="15.5703125" style="7" customWidth="1"/>
    <col min="6402" max="6402" width="8.7109375" style="7" customWidth="1"/>
    <col min="6403" max="6403" width="11" style="7" customWidth="1"/>
    <col min="6404" max="6404" width="11.5703125" style="7" customWidth="1"/>
    <col min="6405" max="6411" width="8.7109375" style="7" customWidth="1"/>
    <col min="6412" max="6412" width="10.85546875" style="7" customWidth="1"/>
    <col min="6413" max="6413" width="40.7109375" style="7" customWidth="1"/>
    <col min="6414" max="6656" width="9.140625" style="7"/>
    <col min="6657" max="6657" width="15.5703125" style="7" customWidth="1"/>
    <col min="6658" max="6658" width="8.7109375" style="7" customWidth="1"/>
    <col min="6659" max="6659" width="11" style="7" customWidth="1"/>
    <col min="6660" max="6660" width="11.5703125" style="7" customWidth="1"/>
    <col min="6661" max="6667" width="8.7109375" style="7" customWidth="1"/>
    <col min="6668" max="6668" width="10.85546875" style="7" customWidth="1"/>
    <col min="6669" max="6669" width="40.7109375" style="7" customWidth="1"/>
    <col min="6670" max="6912" width="9.140625" style="7"/>
    <col min="6913" max="6913" width="15.5703125" style="7" customWidth="1"/>
    <col min="6914" max="6914" width="8.7109375" style="7" customWidth="1"/>
    <col min="6915" max="6915" width="11" style="7" customWidth="1"/>
    <col min="6916" max="6916" width="11.5703125" style="7" customWidth="1"/>
    <col min="6917" max="6923" width="8.7109375" style="7" customWidth="1"/>
    <col min="6924" max="6924" width="10.85546875" style="7" customWidth="1"/>
    <col min="6925" max="6925" width="40.7109375" style="7" customWidth="1"/>
    <col min="6926" max="7168" width="9.140625" style="7"/>
    <col min="7169" max="7169" width="15.5703125" style="7" customWidth="1"/>
    <col min="7170" max="7170" width="8.7109375" style="7" customWidth="1"/>
    <col min="7171" max="7171" width="11" style="7" customWidth="1"/>
    <col min="7172" max="7172" width="11.5703125" style="7" customWidth="1"/>
    <col min="7173" max="7179" width="8.7109375" style="7" customWidth="1"/>
    <col min="7180" max="7180" width="10.85546875" style="7" customWidth="1"/>
    <col min="7181" max="7181" width="40.7109375" style="7" customWidth="1"/>
    <col min="7182" max="7424" width="9.140625" style="7"/>
    <col min="7425" max="7425" width="15.5703125" style="7" customWidth="1"/>
    <col min="7426" max="7426" width="8.7109375" style="7" customWidth="1"/>
    <col min="7427" max="7427" width="11" style="7" customWidth="1"/>
    <col min="7428" max="7428" width="11.5703125" style="7" customWidth="1"/>
    <col min="7429" max="7435" width="8.7109375" style="7" customWidth="1"/>
    <col min="7436" max="7436" width="10.85546875" style="7" customWidth="1"/>
    <col min="7437" max="7437" width="40.7109375" style="7" customWidth="1"/>
    <col min="7438" max="7680" width="9.140625" style="7"/>
    <col min="7681" max="7681" width="15.5703125" style="7" customWidth="1"/>
    <col min="7682" max="7682" width="8.7109375" style="7" customWidth="1"/>
    <col min="7683" max="7683" width="11" style="7" customWidth="1"/>
    <col min="7684" max="7684" width="11.5703125" style="7" customWidth="1"/>
    <col min="7685" max="7691" width="8.7109375" style="7" customWidth="1"/>
    <col min="7692" max="7692" width="10.85546875" style="7" customWidth="1"/>
    <col min="7693" max="7693" width="40.7109375" style="7" customWidth="1"/>
    <col min="7694" max="7936" width="9.140625" style="7"/>
    <col min="7937" max="7937" width="15.5703125" style="7" customWidth="1"/>
    <col min="7938" max="7938" width="8.7109375" style="7" customWidth="1"/>
    <col min="7939" max="7939" width="11" style="7" customWidth="1"/>
    <col min="7940" max="7940" width="11.5703125" style="7" customWidth="1"/>
    <col min="7941" max="7947" width="8.7109375" style="7" customWidth="1"/>
    <col min="7948" max="7948" width="10.85546875" style="7" customWidth="1"/>
    <col min="7949" max="7949" width="40.7109375" style="7" customWidth="1"/>
    <col min="7950" max="8192" width="9.140625" style="7"/>
    <col min="8193" max="8193" width="15.5703125" style="7" customWidth="1"/>
    <col min="8194" max="8194" width="8.7109375" style="7" customWidth="1"/>
    <col min="8195" max="8195" width="11" style="7" customWidth="1"/>
    <col min="8196" max="8196" width="11.5703125" style="7" customWidth="1"/>
    <col min="8197" max="8203" width="8.7109375" style="7" customWidth="1"/>
    <col min="8204" max="8204" width="10.85546875" style="7" customWidth="1"/>
    <col min="8205" max="8205" width="40.7109375" style="7" customWidth="1"/>
    <col min="8206" max="8448" width="9.140625" style="7"/>
    <col min="8449" max="8449" width="15.5703125" style="7" customWidth="1"/>
    <col min="8450" max="8450" width="8.7109375" style="7" customWidth="1"/>
    <col min="8451" max="8451" width="11" style="7" customWidth="1"/>
    <col min="8452" max="8452" width="11.5703125" style="7" customWidth="1"/>
    <col min="8453" max="8459" width="8.7109375" style="7" customWidth="1"/>
    <col min="8460" max="8460" width="10.85546875" style="7" customWidth="1"/>
    <col min="8461" max="8461" width="40.7109375" style="7" customWidth="1"/>
    <col min="8462" max="8704" width="9.140625" style="7"/>
    <col min="8705" max="8705" width="15.5703125" style="7" customWidth="1"/>
    <col min="8706" max="8706" width="8.7109375" style="7" customWidth="1"/>
    <col min="8707" max="8707" width="11" style="7" customWidth="1"/>
    <col min="8708" max="8708" width="11.5703125" style="7" customWidth="1"/>
    <col min="8709" max="8715" width="8.7109375" style="7" customWidth="1"/>
    <col min="8716" max="8716" width="10.85546875" style="7" customWidth="1"/>
    <col min="8717" max="8717" width="40.7109375" style="7" customWidth="1"/>
    <col min="8718" max="8960" width="9.140625" style="7"/>
    <col min="8961" max="8961" width="15.5703125" style="7" customWidth="1"/>
    <col min="8962" max="8962" width="8.7109375" style="7" customWidth="1"/>
    <col min="8963" max="8963" width="11" style="7" customWidth="1"/>
    <col min="8964" max="8964" width="11.5703125" style="7" customWidth="1"/>
    <col min="8965" max="8971" width="8.7109375" style="7" customWidth="1"/>
    <col min="8972" max="8972" width="10.85546875" style="7" customWidth="1"/>
    <col min="8973" max="8973" width="40.7109375" style="7" customWidth="1"/>
    <col min="8974" max="9216" width="9.140625" style="7"/>
    <col min="9217" max="9217" width="15.5703125" style="7" customWidth="1"/>
    <col min="9218" max="9218" width="8.7109375" style="7" customWidth="1"/>
    <col min="9219" max="9219" width="11" style="7" customWidth="1"/>
    <col min="9220" max="9220" width="11.5703125" style="7" customWidth="1"/>
    <col min="9221" max="9227" width="8.7109375" style="7" customWidth="1"/>
    <col min="9228" max="9228" width="10.85546875" style="7" customWidth="1"/>
    <col min="9229" max="9229" width="40.7109375" style="7" customWidth="1"/>
    <col min="9230" max="9472" width="9.140625" style="7"/>
    <col min="9473" max="9473" width="15.5703125" style="7" customWidth="1"/>
    <col min="9474" max="9474" width="8.7109375" style="7" customWidth="1"/>
    <col min="9475" max="9475" width="11" style="7" customWidth="1"/>
    <col min="9476" max="9476" width="11.5703125" style="7" customWidth="1"/>
    <col min="9477" max="9483" width="8.7109375" style="7" customWidth="1"/>
    <col min="9484" max="9484" width="10.85546875" style="7" customWidth="1"/>
    <col min="9485" max="9485" width="40.7109375" style="7" customWidth="1"/>
    <col min="9486" max="9728" width="9.140625" style="7"/>
    <col min="9729" max="9729" width="15.5703125" style="7" customWidth="1"/>
    <col min="9730" max="9730" width="8.7109375" style="7" customWidth="1"/>
    <col min="9731" max="9731" width="11" style="7" customWidth="1"/>
    <col min="9732" max="9732" width="11.5703125" style="7" customWidth="1"/>
    <col min="9733" max="9739" width="8.7109375" style="7" customWidth="1"/>
    <col min="9740" max="9740" width="10.85546875" style="7" customWidth="1"/>
    <col min="9741" max="9741" width="40.7109375" style="7" customWidth="1"/>
    <col min="9742" max="9984" width="9.140625" style="7"/>
    <col min="9985" max="9985" width="15.5703125" style="7" customWidth="1"/>
    <col min="9986" max="9986" width="8.7109375" style="7" customWidth="1"/>
    <col min="9987" max="9987" width="11" style="7" customWidth="1"/>
    <col min="9988" max="9988" width="11.5703125" style="7" customWidth="1"/>
    <col min="9989" max="9995" width="8.7109375" style="7" customWidth="1"/>
    <col min="9996" max="9996" width="10.85546875" style="7" customWidth="1"/>
    <col min="9997" max="9997" width="40.7109375" style="7" customWidth="1"/>
    <col min="9998" max="10240" width="9.140625" style="7"/>
    <col min="10241" max="10241" width="15.5703125" style="7" customWidth="1"/>
    <col min="10242" max="10242" width="8.7109375" style="7" customWidth="1"/>
    <col min="10243" max="10243" width="11" style="7" customWidth="1"/>
    <col min="10244" max="10244" width="11.5703125" style="7" customWidth="1"/>
    <col min="10245" max="10251" width="8.7109375" style="7" customWidth="1"/>
    <col min="10252" max="10252" width="10.85546875" style="7" customWidth="1"/>
    <col min="10253" max="10253" width="40.7109375" style="7" customWidth="1"/>
    <col min="10254" max="10496" width="9.140625" style="7"/>
    <col min="10497" max="10497" width="15.5703125" style="7" customWidth="1"/>
    <col min="10498" max="10498" width="8.7109375" style="7" customWidth="1"/>
    <col min="10499" max="10499" width="11" style="7" customWidth="1"/>
    <col min="10500" max="10500" width="11.5703125" style="7" customWidth="1"/>
    <col min="10501" max="10507" width="8.7109375" style="7" customWidth="1"/>
    <col min="10508" max="10508" width="10.85546875" style="7" customWidth="1"/>
    <col min="10509" max="10509" width="40.7109375" style="7" customWidth="1"/>
    <col min="10510" max="10752" width="9.140625" style="7"/>
    <col min="10753" max="10753" width="15.5703125" style="7" customWidth="1"/>
    <col min="10754" max="10754" width="8.7109375" style="7" customWidth="1"/>
    <col min="10755" max="10755" width="11" style="7" customWidth="1"/>
    <col min="10756" max="10756" width="11.5703125" style="7" customWidth="1"/>
    <col min="10757" max="10763" width="8.7109375" style="7" customWidth="1"/>
    <col min="10764" max="10764" width="10.85546875" style="7" customWidth="1"/>
    <col min="10765" max="10765" width="40.7109375" style="7" customWidth="1"/>
    <col min="10766" max="11008" width="9.140625" style="7"/>
    <col min="11009" max="11009" width="15.5703125" style="7" customWidth="1"/>
    <col min="11010" max="11010" width="8.7109375" style="7" customWidth="1"/>
    <col min="11011" max="11011" width="11" style="7" customWidth="1"/>
    <col min="11012" max="11012" width="11.5703125" style="7" customWidth="1"/>
    <col min="11013" max="11019" width="8.7109375" style="7" customWidth="1"/>
    <col min="11020" max="11020" width="10.85546875" style="7" customWidth="1"/>
    <col min="11021" max="11021" width="40.7109375" style="7" customWidth="1"/>
    <col min="11022" max="11264" width="9.140625" style="7"/>
    <col min="11265" max="11265" width="15.5703125" style="7" customWidth="1"/>
    <col min="11266" max="11266" width="8.7109375" style="7" customWidth="1"/>
    <col min="11267" max="11267" width="11" style="7" customWidth="1"/>
    <col min="11268" max="11268" width="11.5703125" style="7" customWidth="1"/>
    <col min="11269" max="11275" width="8.7109375" style="7" customWidth="1"/>
    <col min="11276" max="11276" width="10.85546875" style="7" customWidth="1"/>
    <col min="11277" max="11277" width="40.7109375" style="7" customWidth="1"/>
    <col min="11278" max="11520" width="9.140625" style="7"/>
    <col min="11521" max="11521" width="15.5703125" style="7" customWidth="1"/>
    <col min="11522" max="11522" width="8.7109375" style="7" customWidth="1"/>
    <col min="11523" max="11523" width="11" style="7" customWidth="1"/>
    <col min="11524" max="11524" width="11.5703125" style="7" customWidth="1"/>
    <col min="11525" max="11531" width="8.7109375" style="7" customWidth="1"/>
    <col min="11532" max="11532" width="10.85546875" style="7" customWidth="1"/>
    <col min="11533" max="11533" width="40.7109375" style="7" customWidth="1"/>
    <col min="11534" max="11776" width="9.140625" style="7"/>
    <col min="11777" max="11777" width="15.5703125" style="7" customWidth="1"/>
    <col min="11778" max="11778" width="8.7109375" style="7" customWidth="1"/>
    <col min="11779" max="11779" width="11" style="7" customWidth="1"/>
    <col min="11780" max="11780" width="11.5703125" style="7" customWidth="1"/>
    <col min="11781" max="11787" width="8.7109375" style="7" customWidth="1"/>
    <col min="11788" max="11788" width="10.85546875" style="7" customWidth="1"/>
    <col min="11789" max="11789" width="40.7109375" style="7" customWidth="1"/>
    <col min="11790" max="12032" width="9.140625" style="7"/>
    <col min="12033" max="12033" width="15.5703125" style="7" customWidth="1"/>
    <col min="12034" max="12034" width="8.7109375" style="7" customWidth="1"/>
    <col min="12035" max="12035" width="11" style="7" customWidth="1"/>
    <col min="12036" max="12036" width="11.5703125" style="7" customWidth="1"/>
    <col min="12037" max="12043" width="8.7109375" style="7" customWidth="1"/>
    <col min="12044" max="12044" width="10.85546875" style="7" customWidth="1"/>
    <col min="12045" max="12045" width="40.7109375" style="7" customWidth="1"/>
    <col min="12046" max="12288" width="9.140625" style="7"/>
    <col min="12289" max="12289" width="15.5703125" style="7" customWidth="1"/>
    <col min="12290" max="12290" width="8.7109375" style="7" customWidth="1"/>
    <col min="12291" max="12291" width="11" style="7" customWidth="1"/>
    <col min="12292" max="12292" width="11.5703125" style="7" customWidth="1"/>
    <col min="12293" max="12299" width="8.7109375" style="7" customWidth="1"/>
    <col min="12300" max="12300" width="10.85546875" style="7" customWidth="1"/>
    <col min="12301" max="12301" width="40.7109375" style="7" customWidth="1"/>
    <col min="12302" max="12544" width="9.140625" style="7"/>
    <col min="12545" max="12545" width="15.5703125" style="7" customWidth="1"/>
    <col min="12546" max="12546" width="8.7109375" style="7" customWidth="1"/>
    <col min="12547" max="12547" width="11" style="7" customWidth="1"/>
    <col min="12548" max="12548" width="11.5703125" style="7" customWidth="1"/>
    <col min="12549" max="12555" width="8.7109375" style="7" customWidth="1"/>
    <col min="12556" max="12556" width="10.85546875" style="7" customWidth="1"/>
    <col min="12557" max="12557" width="40.7109375" style="7" customWidth="1"/>
    <col min="12558" max="12800" width="9.140625" style="7"/>
    <col min="12801" max="12801" width="15.5703125" style="7" customWidth="1"/>
    <col min="12802" max="12802" width="8.7109375" style="7" customWidth="1"/>
    <col min="12803" max="12803" width="11" style="7" customWidth="1"/>
    <col min="12804" max="12804" width="11.5703125" style="7" customWidth="1"/>
    <col min="12805" max="12811" width="8.7109375" style="7" customWidth="1"/>
    <col min="12812" max="12812" width="10.85546875" style="7" customWidth="1"/>
    <col min="12813" max="12813" width="40.7109375" style="7" customWidth="1"/>
    <col min="12814" max="13056" width="9.140625" style="7"/>
    <col min="13057" max="13057" width="15.5703125" style="7" customWidth="1"/>
    <col min="13058" max="13058" width="8.7109375" style="7" customWidth="1"/>
    <col min="13059" max="13059" width="11" style="7" customWidth="1"/>
    <col min="13060" max="13060" width="11.5703125" style="7" customWidth="1"/>
    <col min="13061" max="13067" width="8.7109375" style="7" customWidth="1"/>
    <col min="13068" max="13068" width="10.85546875" style="7" customWidth="1"/>
    <col min="13069" max="13069" width="40.7109375" style="7" customWidth="1"/>
    <col min="13070" max="13312" width="9.140625" style="7"/>
    <col min="13313" max="13313" width="15.5703125" style="7" customWidth="1"/>
    <col min="13314" max="13314" width="8.7109375" style="7" customWidth="1"/>
    <col min="13315" max="13315" width="11" style="7" customWidth="1"/>
    <col min="13316" max="13316" width="11.5703125" style="7" customWidth="1"/>
    <col min="13317" max="13323" width="8.7109375" style="7" customWidth="1"/>
    <col min="13324" max="13324" width="10.85546875" style="7" customWidth="1"/>
    <col min="13325" max="13325" width="40.7109375" style="7" customWidth="1"/>
    <col min="13326" max="13568" width="9.140625" style="7"/>
    <col min="13569" max="13569" width="15.5703125" style="7" customWidth="1"/>
    <col min="13570" max="13570" width="8.7109375" style="7" customWidth="1"/>
    <col min="13571" max="13571" width="11" style="7" customWidth="1"/>
    <col min="13572" max="13572" width="11.5703125" style="7" customWidth="1"/>
    <col min="13573" max="13579" width="8.7109375" style="7" customWidth="1"/>
    <col min="13580" max="13580" width="10.85546875" style="7" customWidth="1"/>
    <col min="13581" max="13581" width="40.7109375" style="7" customWidth="1"/>
    <col min="13582" max="13824" width="9.140625" style="7"/>
    <col min="13825" max="13825" width="15.5703125" style="7" customWidth="1"/>
    <col min="13826" max="13826" width="8.7109375" style="7" customWidth="1"/>
    <col min="13827" max="13827" width="11" style="7" customWidth="1"/>
    <col min="13828" max="13828" width="11.5703125" style="7" customWidth="1"/>
    <col min="13829" max="13835" width="8.7109375" style="7" customWidth="1"/>
    <col min="13836" max="13836" width="10.85546875" style="7" customWidth="1"/>
    <col min="13837" max="13837" width="40.7109375" style="7" customWidth="1"/>
    <col min="13838" max="14080" width="9.140625" style="7"/>
    <col min="14081" max="14081" width="15.5703125" style="7" customWidth="1"/>
    <col min="14082" max="14082" width="8.7109375" style="7" customWidth="1"/>
    <col min="14083" max="14083" width="11" style="7" customWidth="1"/>
    <col min="14084" max="14084" width="11.5703125" style="7" customWidth="1"/>
    <col min="14085" max="14091" width="8.7109375" style="7" customWidth="1"/>
    <col min="14092" max="14092" width="10.85546875" style="7" customWidth="1"/>
    <col min="14093" max="14093" width="40.7109375" style="7" customWidth="1"/>
    <col min="14094" max="14336" width="9.140625" style="7"/>
    <col min="14337" max="14337" width="15.5703125" style="7" customWidth="1"/>
    <col min="14338" max="14338" width="8.7109375" style="7" customWidth="1"/>
    <col min="14339" max="14339" width="11" style="7" customWidth="1"/>
    <col min="14340" max="14340" width="11.5703125" style="7" customWidth="1"/>
    <col min="14341" max="14347" width="8.7109375" style="7" customWidth="1"/>
    <col min="14348" max="14348" width="10.85546875" style="7" customWidth="1"/>
    <col min="14349" max="14349" width="40.7109375" style="7" customWidth="1"/>
    <col min="14350" max="14592" width="9.140625" style="7"/>
    <col min="14593" max="14593" width="15.5703125" style="7" customWidth="1"/>
    <col min="14594" max="14594" width="8.7109375" style="7" customWidth="1"/>
    <col min="14595" max="14595" width="11" style="7" customWidth="1"/>
    <col min="14596" max="14596" width="11.5703125" style="7" customWidth="1"/>
    <col min="14597" max="14603" width="8.7109375" style="7" customWidth="1"/>
    <col min="14604" max="14604" width="10.85546875" style="7" customWidth="1"/>
    <col min="14605" max="14605" width="40.7109375" style="7" customWidth="1"/>
    <col min="14606" max="14848" width="9.140625" style="7"/>
    <col min="14849" max="14849" width="15.5703125" style="7" customWidth="1"/>
    <col min="14850" max="14850" width="8.7109375" style="7" customWidth="1"/>
    <col min="14851" max="14851" width="11" style="7" customWidth="1"/>
    <col min="14852" max="14852" width="11.5703125" style="7" customWidth="1"/>
    <col min="14853" max="14859" width="8.7109375" style="7" customWidth="1"/>
    <col min="14860" max="14860" width="10.85546875" style="7" customWidth="1"/>
    <col min="14861" max="14861" width="40.7109375" style="7" customWidth="1"/>
    <col min="14862" max="15104" width="9.140625" style="7"/>
    <col min="15105" max="15105" width="15.5703125" style="7" customWidth="1"/>
    <col min="15106" max="15106" width="8.7109375" style="7" customWidth="1"/>
    <col min="15107" max="15107" width="11" style="7" customWidth="1"/>
    <col min="15108" max="15108" width="11.5703125" style="7" customWidth="1"/>
    <col min="15109" max="15115" width="8.7109375" style="7" customWidth="1"/>
    <col min="15116" max="15116" width="10.85546875" style="7" customWidth="1"/>
    <col min="15117" max="15117" width="40.7109375" style="7" customWidth="1"/>
    <col min="15118" max="15360" width="9.140625" style="7"/>
    <col min="15361" max="15361" width="15.5703125" style="7" customWidth="1"/>
    <col min="15362" max="15362" width="8.7109375" style="7" customWidth="1"/>
    <col min="15363" max="15363" width="11" style="7" customWidth="1"/>
    <col min="15364" max="15364" width="11.5703125" style="7" customWidth="1"/>
    <col min="15365" max="15371" width="8.7109375" style="7" customWidth="1"/>
    <col min="15372" max="15372" width="10.85546875" style="7" customWidth="1"/>
    <col min="15373" max="15373" width="40.7109375" style="7" customWidth="1"/>
    <col min="15374" max="15616" width="9.140625" style="7"/>
    <col min="15617" max="15617" width="15.5703125" style="7" customWidth="1"/>
    <col min="15618" max="15618" width="8.7109375" style="7" customWidth="1"/>
    <col min="15619" max="15619" width="11" style="7" customWidth="1"/>
    <col min="15620" max="15620" width="11.5703125" style="7" customWidth="1"/>
    <col min="15621" max="15627" width="8.7109375" style="7" customWidth="1"/>
    <col min="15628" max="15628" width="10.85546875" style="7" customWidth="1"/>
    <col min="15629" max="15629" width="40.7109375" style="7" customWidth="1"/>
    <col min="15630" max="15872" width="9.140625" style="7"/>
    <col min="15873" max="15873" width="15.5703125" style="7" customWidth="1"/>
    <col min="15874" max="15874" width="8.7109375" style="7" customWidth="1"/>
    <col min="15875" max="15875" width="11" style="7" customWidth="1"/>
    <col min="15876" max="15876" width="11.5703125" style="7" customWidth="1"/>
    <col min="15877" max="15883" width="8.7109375" style="7" customWidth="1"/>
    <col min="15884" max="15884" width="10.85546875" style="7" customWidth="1"/>
    <col min="15885" max="15885" width="40.7109375" style="7" customWidth="1"/>
    <col min="15886" max="16128" width="9.140625" style="7"/>
    <col min="16129" max="16129" width="15.5703125" style="7" customWidth="1"/>
    <col min="16130" max="16130" width="8.7109375" style="7" customWidth="1"/>
    <col min="16131" max="16131" width="11" style="7" customWidth="1"/>
    <col min="16132" max="16132" width="11.5703125" style="7" customWidth="1"/>
    <col min="16133" max="16139" width="8.7109375" style="7" customWidth="1"/>
    <col min="16140" max="16140" width="10.85546875" style="7" customWidth="1"/>
    <col min="16141" max="16141" width="40.7109375" style="7" customWidth="1"/>
    <col min="16142" max="16384" width="9.140625" style="7"/>
  </cols>
  <sheetData>
    <row r="1" spans="1:13" ht="24" customHeight="1">
      <c r="A1" s="6" t="s">
        <v>0</v>
      </c>
      <c r="B1" s="6"/>
      <c r="C1" s="6"/>
      <c r="D1" s="6"/>
      <c r="E1" s="6"/>
      <c r="F1" s="6"/>
      <c r="G1" s="6"/>
      <c r="H1" s="6"/>
      <c r="I1" s="6"/>
      <c r="J1" s="6"/>
      <c r="K1" s="6"/>
      <c r="L1" s="6"/>
      <c r="M1" s="6"/>
    </row>
    <row r="2" spans="1:13" ht="24" customHeight="1">
      <c r="A2" s="8" t="s">
        <v>1</v>
      </c>
      <c r="C2" s="9" t="s">
        <v>56</v>
      </c>
      <c r="D2" s="10"/>
      <c r="E2" s="11"/>
      <c r="F2" s="12"/>
      <c r="G2" s="8" t="s">
        <v>3</v>
      </c>
      <c r="I2" s="13">
        <f>+'[7]Week 1'!I3:J3+1</f>
        <v>41848</v>
      </c>
      <c r="J2" s="13"/>
      <c r="K2" s="14"/>
      <c r="L2" s="15"/>
    </row>
    <row r="3" spans="1:13" ht="24" customHeight="1">
      <c r="A3" s="15" t="s">
        <v>4</v>
      </c>
      <c r="C3" s="17"/>
      <c r="D3" s="17"/>
      <c r="E3" s="18"/>
      <c r="F3" s="12"/>
      <c r="G3" s="15" t="s">
        <v>5</v>
      </c>
      <c r="I3" s="19">
        <f>I2+6</f>
        <v>41854</v>
      </c>
      <c r="J3" s="19"/>
      <c r="K3" s="20"/>
      <c r="L3" s="15"/>
    </row>
    <row r="4" spans="1:13" ht="24" customHeight="1">
      <c r="A4" s="15"/>
      <c r="B4" s="15"/>
      <c r="C4" s="15"/>
      <c r="D4" s="15"/>
      <c r="E4" s="15"/>
      <c r="F4" s="15"/>
      <c r="G4" s="15"/>
      <c r="H4" s="15"/>
      <c r="I4" s="15"/>
      <c r="J4" s="15"/>
      <c r="K4" s="15"/>
      <c r="L4" s="15"/>
    </row>
    <row r="5" spans="1:13" ht="24" customHeight="1">
      <c r="A5" s="21" t="s">
        <v>6</v>
      </c>
      <c r="B5" s="21" t="s">
        <v>7</v>
      </c>
      <c r="C5" s="21" t="s">
        <v>8</v>
      </c>
      <c r="D5" s="21" t="s">
        <v>9</v>
      </c>
      <c r="E5" s="22" t="s">
        <v>10</v>
      </c>
      <c r="F5" s="22" t="s">
        <v>11</v>
      </c>
      <c r="G5" s="22" t="s">
        <v>12</v>
      </c>
      <c r="H5" s="22" t="s">
        <v>13</v>
      </c>
      <c r="I5" s="22" t="s">
        <v>14</v>
      </c>
      <c r="J5" s="22" t="s">
        <v>15</v>
      </c>
      <c r="K5" s="22" t="s">
        <v>16</v>
      </c>
      <c r="L5" s="21" t="s">
        <v>17</v>
      </c>
      <c r="M5" s="21" t="s">
        <v>18</v>
      </c>
    </row>
    <row r="6" spans="1:13" ht="24" customHeight="1">
      <c r="A6" s="21"/>
      <c r="B6" s="23"/>
      <c r="C6" s="23"/>
      <c r="D6" s="21"/>
      <c r="E6" s="24"/>
      <c r="F6" s="24"/>
      <c r="G6" s="24"/>
      <c r="H6" s="24"/>
      <c r="I6" s="24"/>
      <c r="J6" s="24"/>
      <c r="K6" s="24"/>
      <c r="L6" s="21"/>
      <c r="M6" s="25"/>
    </row>
    <row r="7" spans="1:13" ht="24" customHeight="1">
      <c r="A7" s="26" t="s">
        <v>19</v>
      </c>
      <c r="B7" s="26" t="s">
        <v>48</v>
      </c>
      <c r="C7" s="27" t="s">
        <v>50</v>
      </c>
      <c r="D7" s="27"/>
      <c r="E7" s="27"/>
      <c r="F7" s="27"/>
      <c r="G7" s="27">
        <v>0.5</v>
      </c>
      <c r="H7" s="27"/>
      <c r="I7" s="27"/>
      <c r="J7" s="27"/>
      <c r="K7" s="27"/>
      <c r="L7" s="26">
        <f>SUM(E7:K7)</f>
        <v>0.5</v>
      </c>
      <c r="M7" s="33" t="s">
        <v>173</v>
      </c>
    </row>
    <row r="8" spans="1:13" ht="24" customHeight="1">
      <c r="A8" s="26" t="s">
        <v>19</v>
      </c>
      <c r="B8" s="26"/>
      <c r="C8" s="27"/>
      <c r="D8" s="27"/>
      <c r="E8" s="27"/>
      <c r="F8" s="27"/>
      <c r="G8" s="27"/>
      <c r="H8" s="27"/>
      <c r="I8" s="27"/>
      <c r="J8" s="27"/>
      <c r="K8" s="27"/>
      <c r="L8" s="26">
        <f t="shared" ref="L8:L29" si="0">SUM(E8:K8)</f>
        <v>0</v>
      </c>
      <c r="M8" s="33"/>
    </row>
    <row r="9" spans="1:13" ht="24" customHeight="1">
      <c r="A9" s="26" t="s">
        <v>19</v>
      </c>
      <c r="B9" s="26"/>
      <c r="C9" s="27"/>
      <c r="D9" s="27"/>
      <c r="E9" s="27"/>
      <c r="F9" s="27"/>
      <c r="G9" s="27"/>
      <c r="H9" s="27"/>
      <c r="I9" s="27"/>
      <c r="J9" s="27"/>
      <c r="K9" s="27"/>
      <c r="L9" s="26">
        <f t="shared" si="0"/>
        <v>0</v>
      </c>
      <c r="M9" s="91"/>
    </row>
    <row r="10" spans="1:13" ht="24" customHeight="1">
      <c r="A10" s="26" t="s">
        <v>19</v>
      </c>
      <c r="B10" s="26"/>
      <c r="C10" s="27"/>
      <c r="D10" s="27"/>
      <c r="E10" s="27"/>
      <c r="F10" s="27"/>
      <c r="G10" s="32"/>
      <c r="H10" s="27"/>
      <c r="I10" s="27"/>
      <c r="J10" s="27"/>
      <c r="K10" s="27"/>
      <c r="L10" s="26">
        <f t="shared" si="0"/>
        <v>0</v>
      </c>
      <c r="M10" s="33"/>
    </row>
    <row r="11" spans="1:13" ht="24" customHeight="1">
      <c r="A11" s="26" t="s">
        <v>19</v>
      </c>
      <c r="B11" s="26"/>
      <c r="C11" s="27"/>
      <c r="D11" s="27"/>
      <c r="E11" s="27"/>
      <c r="F11" s="27"/>
      <c r="G11" s="27"/>
      <c r="H11" s="34"/>
      <c r="I11" s="34"/>
      <c r="J11" s="27"/>
      <c r="K11" s="27"/>
      <c r="L11" s="26">
        <f t="shared" si="0"/>
        <v>0</v>
      </c>
      <c r="M11" s="33"/>
    </row>
    <row r="12" spans="1:13" ht="24" customHeight="1">
      <c r="A12" s="26" t="s">
        <v>19</v>
      </c>
      <c r="B12" s="26"/>
      <c r="C12" s="27"/>
      <c r="D12" s="27"/>
      <c r="E12" s="27"/>
      <c r="F12" s="27"/>
      <c r="G12" s="27"/>
      <c r="H12" s="27"/>
      <c r="I12" s="27"/>
      <c r="J12" s="27"/>
      <c r="K12" s="27"/>
      <c r="L12" s="26">
        <f t="shared" si="0"/>
        <v>0</v>
      </c>
      <c r="M12" s="35"/>
    </row>
    <row r="13" spans="1:13" ht="24" customHeight="1">
      <c r="A13" s="26" t="s">
        <v>19</v>
      </c>
      <c r="B13" s="26"/>
      <c r="C13" s="27"/>
      <c r="D13" s="27"/>
      <c r="E13" s="27"/>
      <c r="F13" s="27"/>
      <c r="G13" s="27"/>
      <c r="H13" s="27"/>
      <c r="I13" s="27"/>
      <c r="J13" s="27"/>
      <c r="K13" s="27"/>
      <c r="L13" s="26">
        <f t="shared" si="0"/>
        <v>0</v>
      </c>
      <c r="M13" s="36"/>
    </row>
    <row r="14" spans="1:13" ht="24" customHeight="1">
      <c r="A14" s="26" t="s">
        <v>19</v>
      </c>
      <c r="B14" s="26"/>
      <c r="C14" s="27"/>
      <c r="D14" s="27"/>
      <c r="E14" s="27"/>
      <c r="F14" s="27"/>
      <c r="G14" s="27"/>
      <c r="H14" s="27"/>
      <c r="I14" s="27"/>
      <c r="J14" s="27"/>
      <c r="K14" s="27"/>
      <c r="L14" s="26">
        <f t="shared" si="0"/>
        <v>0</v>
      </c>
      <c r="M14" s="37"/>
    </row>
    <row r="15" spans="1:13" ht="24" customHeight="1">
      <c r="A15" s="26" t="s">
        <v>19</v>
      </c>
      <c r="B15" s="26"/>
      <c r="C15" s="27"/>
      <c r="D15" s="27"/>
      <c r="E15" s="27"/>
      <c r="F15" s="27"/>
      <c r="G15" s="27"/>
      <c r="H15" s="27"/>
      <c r="I15" s="27"/>
      <c r="J15" s="27"/>
      <c r="K15" s="27"/>
      <c r="L15" s="26">
        <f t="shared" si="0"/>
        <v>0</v>
      </c>
      <c r="M15" s="35"/>
    </row>
    <row r="16" spans="1:13" ht="24" customHeight="1">
      <c r="A16" s="26" t="s">
        <v>19</v>
      </c>
      <c r="B16" s="26"/>
      <c r="C16" s="27"/>
      <c r="D16" s="27"/>
      <c r="E16" s="27"/>
      <c r="F16" s="27"/>
      <c r="G16" s="27"/>
      <c r="H16" s="27"/>
      <c r="I16" s="27"/>
      <c r="J16" s="27"/>
      <c r="K16" s="27"/>
      <c r="L16" s="26">
        <f t="shared" si="0"/>
        <v>0</v>
      </c>
      <c r="M16" s="35"/>
    </row>
    <row r="17" spans="1:13" ht="24" customHeight="1">
      <c r="A17" s="26" t="s">
        <v>19</v>
      </c>
      <c r="B17" s="26"/>
      <c r="C17" s="27"/>
      <c r="D17" s="27"/>
      <c r="E17" s="27"/>
      <c r="F17" s="27"/>
      <c r="G17" s="27"/>
      <c r="H17" s="27"/>
      <c r="I17" s="38"/>
      <c r="J17" s="27"/>
      <c r="K17" s="27"/>
      <c r="L17" s="26">
        <f t="shared" si="0"/>
        <v>0</v>
      </c>
      <c r="M17" s="37"/>
    </row>
    <row r="18" spans="1:13" ht="24" customHeight="1">
      <c r="A18" s="26" t="s">
        <v>19</v>
      </c>
      <c r="B18" s="26"/>
      <c r="C18" s="27"/>
      <c r="D18" s="39"/>
      <c r="E18" s="27"/>
      <c r="F18" s="27"/>
      <c r="G18" s="27"/>
      <c r="H18" s="27"/>
      <c r="I18" s="27"/>
      <c r="J18" s="27"/>
      <c r="K18" s="27"/>
      <c r="L18" s="26">
        <f t="shared" si="0"/>
        <v>0</v>
      </c>
      <c r="M18" s="35"/>
    </row>
    <row r="19" spans="1:13" ht="24" customHeight="1">
      <c r="A19" s="26" t="s">
        <v>19</v>
      </c>
      <c r="B19" s="26"/>
      <c r="C19" s="27"/>
      <c r="D19" s="39"/>
      <c r="E19" s="27"/>
      <c r="F19" s="27"/>
      <c r="G19" s="27"/>
      <c r="H19" s="27"/>
      <c r="I19" s="27"/>
      <c r="J19" s="27"/>
      <c r="K19" s="27"/>
      <c r="L19" s="26">
        <f t="shared" si="0"/>
        <v>0</v>
      </c>
      <c r="M19" s="35"/>
    </row>
    <row r="20" spans="1:13" ht="24" customHeight="1">
      <c r="A20" s="26" t="s">
        <v>19</v>
      </c>
      <c r="B20" s="26"/>
      <c r="C20" s="27"/>
      <c r="D20" s="39"/>
      <c r="E20" s="27"/>
      <c r="F20" s="27"/>
      <c r="G20" s="27"/>
      <c r="H20" s="27"/>
      <c r="I20" s="27"/>
      <c r="J20" s="27"/>
      <c r="K20" s="27"/>
      <c r="L20" s="26">
        <f t="shared" si="0"/>
        <v>0</v>
      </c>
      <c r="M20" s="35"/>
    </row>
    <row r="21" spans="1:13" ht="24" customHeight="1">
      <c r="A21" s="26" t="s">
        <v>19</v>
      </c>
      <c r="B21" s="26"/>
      <c r="C21" s="27"/>
      <c r="D21" s="27"/>
      <c r="E21" s="27"/>
      <c r="F21" s="27"/>
      <c r="G21" s="27"/>
      <c r="H21" s="27"/>
      <c r="I21" s="27"/>
      <c r="J21" s="27"/>
      <c r="K21" s="27"/>
      <c r="L21" s="26">
        <f t="shared" si="0"/>
        <v>0</v>
      </c>
      <c r="M21" s="37"/>
    </row>
    <row r="22" spans="1:13" ht="24" customHeight="1">
      <c r="A22" s="26" t="s">
        <v>19</v>
      </c>
      <c r="B22" s="26"/>
      <c r="C22" s="27"/>
      <c r="D22" s="39"/>
      <c r="E22" s="27"/>
      <c r="F22" s="27"/>
      <c r="G22" s="27"/>
      <c r="H22" s="27"/>
      <c r="I22" s="27"/>
      <c r="J22" s="27"/>
      <c r="K22" s="27"/>
      <c r="L22" s="26">
        <f t="shared" si="0"/>
        <v>0</v>
      </c>
      <c r="M22" s="35"/>
    </row>
    <row r="23" spans="1:13" ht="24" customHeight="1">
      <c r="A23" s="26" t="s">
        <v>19</v>
      </c>
      <c r="B23" s="26"/>
      <c r="C23" s="27"/>
      <c r="D23" s="39"/>
      <c r="E23" s="27"/>
      <c r="F23" s="27"/>
      <c r="G23" s="27"/>
      <c r="H23" s="27"/>
      <c r="I23" s="27"/>
      <c r="J23" s="27"/>
      <c r="K23" s="27"/>
      <c r="L23" s="26">
        <f t="shared" si="0"/>
        <v>0</v>
      </c>
      <c r="M23" s="35"/>
    </row>
    <row r="24" spans="1:13" ht="24" customHeight="1">
      <c r="A24" s="26" t="s">
        <v>19</v>
      </c>
      <c r="B24" s="26"/>
      <c r="C24" s="27"/>
      <c r="D24" s="39"/>
      <c r="E24" s="27"/>
      <c r="F24" s="27"/>
      <c r="G24" s="27"/>
      <c r="H24" s="27"/>
      <c r="I24" s="27"/>
      <c r="J24" s="27"/>
      <c r="K24" s="27"/>
      <c r="L24" s="26">
        <f t="shared" si="0"/>
        <v>0</v>
      </c>
      <c r="M24" s="35"/>
    </row>
    <row r="25" spans="1:13" ht="24" customHeight="1">
      <c r="A25" s="26" t="s">
        <v>19</v>
      </c>
      <c r="B25" s="26"/>
      <c r="C25" s="27"/>
      <c r="D25" s="39"/>
      <c r="E25" s="27"/>
      <c r="F25" s="27"/>
      <c r="G25" s="27"/>
      <c r="H25" s="27"/>
      <c r="I25" s="27"/>
      <c r="J25" s="27"/>
      <c r="K25" s="27"/>
      <c r="L25" s="26">
        <f t="shared" si="0"/>
        <v>0</v>
      </c>
      <c r="M25" s="35"/>
    </row>
    <row r="26" spans="1:13" ht="24" customHeight="1">
      <c r="A26" s="26" t="s">
        <v>19</v>
      </c>
      <c r="B26" s="26"/>
      <c r="C26" s="27"/>
      <c r="D26" s="39"/>
      <c r="E26" s="27"/>
      <c r="F26" s="27"/>
      <c r="G26" s="27"/>
      <c r="H26" s="27"/>
      <c r="I26" s="27"/>
      <c r="J26" s="27"/>
      <c r="K26" s="27"/>
      <c r="L26" s="26">
        <f t="shared" si="0"/>
        <v>0</v>
      </c>
      <c r="M26" s="35"/>
    </row>
    <row r="27" spans="1:13" ht="24" customHeight="1">
      <c r="A27" s="26" t="s">
        <v>19</v>
      </c>
      <c r="B27" s="26"/>
      <c r="C27" s="27"/>
      <c r="D27" s="39"/>
      <c r="E27" s="27"/>
      <c r="F27" s="27"/>
      <c r="G27" s="27"/>
      <c r="H27" s="27"/>
      <c r="I27" s="27"/>
      <c r="J27" s="27"/>
      <c r="K27" s="27"/>
      <c r="L27" s="26">
        <f t="shared" si="0"/>
        <v>0</v>
      </c>
      <c r="M27" s="35"/>
    </row>
    <row r="28" spans="1:13" ht="24" customHeight="1">
      <c r="A28" s="26" t="s">
        <v>19</v>
      </c>
      <c r="B28" s="26"/>
      <c r="C28" s="27"/>
      <c r="D28" s="39"/>
      <c r="E28" s="27"/>
      <c r="F28" s="27"/>
      <c r="G28" s="27"/>
      <c r="H28" s="27"/>
      <c r="I28" s="27"/>
      <c r="J28" s="27"/>
      <c r="K28" s="27"/>
      <c r="L28" s="26">
        <f t="shared" si="0"/>
        <v>0</v>
      </c>
      <c r="M28" s="35"/>
    </row>
    <row r="29" spans="1:13" ht="24" customHeight="1">
      <c r="A29" s="26" t="s">
        <v>19</v>
      </c>
      <c r="B29" s="26"/>
      <c r="C29" s="27"/>
      <c r="D29" s="39"/>
      <c r="E29" s="27"/>
      <c r="F29" s="27"/>
      <c r="G29" s="27"/>
      <c r="H29" s="27"/>
      <c r="I29" s="27"/>
      <c r="J29" s="27"/>
      <c r="K29" s="27"/>
      <c r="L29" s="26">
        <f t="shared" si="0"/>
        <v>0</v>
      </c>
      <c r="M29" s="35"/>
    </row>
    <row r="30" spans="1:13" ht="24" customHeight="1">
      <c r="A30" s="40" t="s">
        <v>30</v>
      </c>
      <c r="B30" s="41"/>
      <c r="C30" s="41"/>
      <c r="D30" s="42"/>
      <c r="E30" s="43">
        <f>SUM(E7:E29)</f>
        <v>0</v>
      </c>
      <c r="F30" s="43">
        <f t="shared" ref="F30:L30" si="1">SUM(F7:F29)</f>
        <v>0</v>
      </c>
      <c r="G30" s="43">
        <f t="shared" si="1"/>
        <v>0.5</v>
      </c>
      <c r="H30" s="43">
        <f t="shared" si="1"/>
        <v>0</v>
      </c>
      <c r="I30" s="43">
        <f t="shared" si="1"/>
        <v>0</v>
      </c>
      <c r="J30" s="43">
        <f t="shared" si="1"/>
        <v>0</v>
      </c>
      <c r="K30" s="43">
        <f t="shared" si="1"/>
        <v>0</v>
      </c>
      <c r="L30" s="43">
        <f t="shared" si="1"/>
        <v>0.5</v>
      </c>
      <c r="M30" s="44"/>
    </row>
    <row r="31" spans="1:13" ht="24" customHeight="1">
      <c r="A31" s="45"/>
      <c r="B31" s="46"/>
      <c r="C31" s="46"/>
      <c r="D31" s="47"/>
      <c r="E31" s="43"/>
      <c r="F31" s="43"/>
      <c r="G31" s="43"/>
      <c r="H31" s="43"/>
      <c r="I31" s="43"/>
      <c r="J31" s="43"/>
      <c r="K31" s="43"/>
      <c r="L31" s="43"/>
      <c r="M31" s="44"/>
    </row>
    <row r="32" spans="1:13" ht="24" customHeight="1">
      <c r="A32" s="48" t="s">
        <v>31</v>
      </c>
      <c r="B32" s="49"/>
      <c r="C32" s="49"/>
      <c r="D32" s="50"/>
      <c r="E32" s="51" t="s">
        <v>10</v>
      </c>
      <c r="F32" s="22" t="s">
        <v>11</v>
      </c>
      <c r="G32" s="22" t="s">
        <v>12</v>
      </c>
      <c r="H32" s="22" t="s">
        <v>13</v>
      </c>
      <c r="I32" s="22" t="s">
        <v>14</v>
      </c>
      <c r="J32" s="22" t="s">
        <v>15</v>
      </c>
      <c r="K32" s="22" t="s">
        <v>16</v>
      </c>
      <c r="L32" s="21" t="s">
        <v>17</v>
      </c>
      <c r="M32" s="21" t="s">
        <v>18</v>
      </c>
    </row>
    <row r="33" spans="1:13" ht="24" customHeight="1">
      <c r="A33" s="48"/>
      <c r="B33" s="49"/>
      <c r="C33" s="49"/>
      <c r="D33" s="49"/>
      <c r="E33" s="24"/>
      <c r="F33" s="24"/>
      <c r="G33" s="24"/>
      <c r="H33" s="24"/>
      <c r="I33" s="24"/>
      <c r="J33" s="24"/>
      <c r="K33" s="24"/>
      <c r="L33" s="21"/>
      <c r="M33" s="25"/>
    </row>
    <row r="34" spans="1:13" ht="24" customHeight="1">
      <c r="A34" s="52" t="s">
        <v>32</v>
      </c>
      <c r="B34" s="53" t="str">
        <f>+'[7]Week 1'!B34:D34</f>
        <v>Women on Wheels</v>
      </c>
      <c r="C34" s="54"/>
      <c r="D34" s="55"/>
      <c r="E34" s="27"/>
      <c r="F34" s="27"/>
      <c r="G34" s="27"/>
      <c r="H34" s="27"/>
      <c r="I34" s="27"/>
      <c r="J34" s="27"/>
      <c r="K34" s="27"/>
      <c r="L34" s="26">
        <f>SUM(E34:K34)</f>
        <v>0</v>
      </c>
      <c r="M34" s="35"/>
    </row>
    <row r="35" spans="1:13" ht="24" customHeight="1">
      <c r="A35" s="52" t="s">
        <v>32</v>
      </c>
      <c r="B35" s="53" t="str">
        <f>+'[7]Week 1'!B35:D35</f>
        <v xml:space="preserve">Women on Wheels - LCI </v>
      </c>
      <c r="C35" s="54"/>
      <c r="D35" s="55"/>
      <c r="E35" s="27"/>
      <c r="F35" s="27"/>
      <c r="G35" s="27"/>
      <c r="H35" s="27"/>
      <c r="I35" s="27"/>
      <c r="J35" s="27"/>
      <c r="K35" s="27"/>
      <c r="L35" s="26">
        <f t="shared" ref="L35:L44" si="2">SUM(E35:K35)</f>
        <v>0</v>
      </c>
      <c r="M35" s="35"/>
    </row>
    <row r="36" spans="1:13" ht="24" customHeight="1">
      <c r="A36" s="52" t="s">
        <v>32</v>
      </c>
      <c r="B36" s="53" t="str">
        <f>+'[7]Week 1'!B36:D36</f>
        <v>Basic St Skills</v>
      </c>
      <c r="C36" s="54"/>
      <c r="D36" s="55"/>
      <c r="E36" s="27"/>
      <c r="F36" s="27"/>
      <c r="G36" s="27"/>
      <c r="H36" s="27"/>
      <c r="I36" s="27"/>
      <c r="J36" s="27"/>
      <c r="K36" s="27"/>
      <c r="L36" s="26">
        <f t="shared" si="2"/>
        <v>0</v>
      </c>
      <c r="M36" s="29"/>
    </row>
    <row r="37" spans="1:13" ht="24" customHeight="1">
      <c r="A37" s="52" t="s">
        <v>32</v>
      </c>
      <c r="B37" s="53" t="str">
        <f>+'[7]Week 1'!B37:D37</f>
        <v>Basic St Skills - LCI</v>
      </c>
      <c r="C37" s="54"/>
      <c r="D37" s="55"/>
      <c r="E37" s="27"/>
      <c r="F37" s="27"/>
      <c r="G37" s="27"/>
      <c r="H37" s="27"/>
      <c r="I37" s="27"/>
      <c r="J37" s="27"/>
      <c r="K37" s="27"/>
      <c r="L37" s="26">
        <f t="shared" si="2"/>
        <v>0</v>
      </c>
      <c r="M37" s="35"/>
    </row>
    <row r="38" spans="1:13" ht="24" customHeight="1">
      <c r="A38" s="52" t="s">
        <v>32</v>
      </c>
      <c r="B38" s="53" t="str">
        <f>'[7]Week 1'!B38:D38</f>
        <v>Stay Transit</v>
      </c>
      <c r="C38" s="54"/>
      <c r="D38" s="55"/>
      <c r="E38" s="27"/>
      <c r="F38" s="27">
        <v>2</v>
      </c>
      <c r="G38" s="27"/>
      <c r="H38" s="27">
        <v>3</v>
      </c>
      <c r="I38" s="27">
        <v>1</v>
      </c>
      <c r="J38" s="27"/>
      <c r="K38" s="27"/>
      <c r="L38" s="26">
        <f t="shared" si="2"/>
        <v>6</v>
      </c>
      <c r="M38" s="35" t="s">
        <v>174</v>
      </c>
    </row>
    <row r="39" spans="1:13" ht="24" customHeight="1">
      <c r="A39" s="52" t="s">
        <v>32</v>
      </c>
      <c r="B39" s="53">
        <f>+'[7]Week 1'!B39:D39</f>
        <v>0</v>
      </c>
      <c r="C39" s="54"/>
      <c r="D39" s="55"/>
      <c r="E39" s="27"/>
      <c r="F39" s="27"/>
      <c r="G39" s="27"/>
      <c r="H39" s="27"/>
      <c r="I39" s="27"/>
      <c r="J39" s="27"/>
      <c r="K39" s="27"/>
      <c r="L39" s="26">
        <f t="shared" si="2"/>
        <v>0</v>
      </c>
      <c r="M39" s="35"/>
    </row>
    <row r="40" spans="1:13" ht="24" customHeight="1">
      <c r="A40" s="52" t="s">
        <v>32</v>
      </c>
      <c r="B40" s="53"/>
      <c r="C40" s="54"/>
      <c r="D40" s="55"/>
      <c r="E40" s="27"/>
      <c r="F40" s="27"/>
      <c r="G40" s="27"/>
      <c r="H40" s="27"/>
      <c r="I40" s="27"/>
      <c r="J40" s="27"/>
      <c r="K40" s="27"/>
      <c r="L40" s="26">
        <f t="shared" si="2"/>
        <v>0</v>
      </c>
      <c r="M40" s="35"/>
    </row>
    <row r="41" spans="1:13" ht="42" customHeight="1">
      <c r="A41" s="52" t="s">
        <v>32</v>
      </c>
      <c r="B41" s="53">
        <f>+'[7]Week 1'!B41:D41</f>
        <v>0</v>
      </c>
      <c r="C41" s="54"/>
      <c r="D41" s="55"/>
      <c r="E41" s="27"/>
      <c r="F41" s="27"/>
      <c r="G41" s="27"/>
      <c r="H41" s="27"/>
      <c r="I41" s="27"/>
      <c r="J41" s="27"/>
      <c r="K41" s="27"/>
      <c r="L41" s="26">
        <f t="shared" si="2"/>
        <v>0</v>
      </c>
      <c r="M41" s="29"/>
    </row>
    <row r="42" spans="1:13" ht="24" customHeight="1">
      <c r="A42" s="52" t="s">
        <v>32</v>
      </c>
      <c r="B42" s="53">
        <f>+'[7]Week 1'!B42:D42</f>
        <v>0</v>
      </c>
      <c r="C42" s="54"/>
      <c r="D42" s="55"/>
      <c r="E42" s="27"/>
      <c r="F42" s="27"/>
      <c r="G42" s="27"/>
      <c r="H42" s="27"/>
      <c r="I42" s="27"/>
      <c r="J42" s="27"/>
      <c r="K42" s="27"/>
      <c r="L42" s="26">
        <f t="shared" si="2"/>
        <v>0</v>
      </c>
      <c r="M42" s="29"/>
    </row>
    <row r="43" spans="1:13" ht="24" customHeight="1">
      <c r="A43" s="52" t="s">
        <v>32</v>
      </c>
      <c r="B43" s="56" t="s">
        <v>37</v>
      </c>
      <c r="C43" s="57"/>
      <c r="D43" s="58"/>
      <c r="E43" s="27"/>
      <c r="F43" s="27"/>
      <c r="G43" s="27"/>
      <c r="H43" s="27"/>
      <c r="I43" s="27"/>
      <c r="J43" s="27"/>
      <c r="K43" s="27"/>
      <c r="L43" s="26">
        <f t="shared" si="2"/>
        <v>0</v>
      </c>
      <c r="M43" s="59"/>
    </row>
    <row r="44" spans="1:13" ht="24" customHeight="1">
      <c r="A44" s="52" t="s">
        <v>32</v>
      </c>
      <c r="B44" s="56" t="s">
        <v>38</v>
      </c>
      <c r="C44" s="57"/>
      <c r="D44" s="58"/>
      <c r="E44" s="27"/>
      <c r="F44" s="27"/>
      <c r="G44" s="27"/>
      <c r="H44" s="27"/>
      <c r="I44" s="27"/>
      <c r="J44" s="27"/>
      <c r="K44" s="27"/>
      <c r="L44" s="26">
        <f t="shared" si="2"/>
        <v>0</v>
      </c>
      <c r="M44" s="35"/>
    </row>
    <row r="45" spans="1:13" ht="24" customHeight="1">
      <c r="A45" s="40" t="s">
        <v>30</v>
      </c>
      <c r="B45" s="41"/>
      <c r="C45" s="41"/>
      <c r="D45" s="42"/>
      <c r="E45" s="43">
        <f>SUM(E30:E44)</f>
        <v>0</v>
      </c>
      <c r="F45" s="43">
        <f t="shared" ref="F45:L45" si="3">SUM(F30:F44)</f>
        <v>2</v>
      </c>
      <c r="G45" s="43">
        <f t="shared" si="3"/>
        <v>0.5</v>
      </c>
      <c r="H45" s="43">
        <f t="shared" si="3"/>
        <v>3</v>
      </c>
      <c r="I45" s="43">
        <f t="shared" si="3"/>
        <v>1</v>
      </c>
      <c r="J45" s="43">
        <f t="shared" si="3"/>
        <v>0</v>
      </c>
      <c r="K45" s="43">
        <f t="shared" si="3"/>
        <v>0</v>
      </c>
      <c r="L45" s="43">
        <f t="shared" si="3"/>
        <v>6.5</v>
      </c>
      <c r="M45" s="44"/>
    </row>
  </sheetData>
  <mergeCells count="38">
    <mergeCell ref="B42:D42"/>
    <mergeCell ref="B43:D43"/>
    <mergeCell ref="B44:D44"/>
    <mergeCell ref="A45:D45"/>
    <mergeCell ref="B36:D36"/>
    <mergeCell ref="B37:D37"/>
    <mergeCell ref="B38:D38"/>
    <mergeCell ref="B39:D39"/>
    <mergeCell ref="B40:D40"/>
    <mergeCell ref="B41:D41"/>
    <mergeCell ref="J32:J33"/>
    <mergeCell ref="K32:K33"/>
    <mergeCell ref="L32:L33"/>
    <mergeCell ref="M32:M33"/>
    <mergeCell ref="B34:D34"/>
    <mergeCell ref="B35:D35"/>
    <mergeCell ref="A30:D30"/>
    <mergeCell ref="E32:E33"/>
    <mergeCell ref="F32:F33"/>
    <mergeCell ref="G32:G33"/>
    <mergeCell ref="H32:H33"/>
    <mergeCell ref="I32:I33"/>
    <mergeCell ref="H5:H6"/>
    <mergeCell ref="I5:I6"/>
    <mergeCell ref="J5:J6"/>
    <mergeCell ref="K5:K6"/>
    <mergeCell ref="L5:L6"/>
    <mergeCell ref="M5:M6"/>
    <mergeCell ref="A1:M1"/>
    <mergeCell ref="I2:J2"/>
    <mergeCell ref="I3:J3"/>
    <mergeCell ref="A5:A6"/>
    <mergeCell ref="B5:B6"/>
    <mergeCell ref="C5:C6"/>
    <mergeCell ref="D5:D6"/>
    <mergeCell ref="E5:E6"/>
    <mergeCell ref="F5:F6"/>
    <mergeCell ref="G5:G6"/>
  </mergeCells>
  <printOptions horizontalCentered="1"/>
  <pageMargins left="0.5" right="0.5" top="0.5" bottom="0.5" header="0.5" footer="0.5"/>
  <pageSetup scale="56"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dimension ref="A1:M45"/>
  <sheetViews>
    <sheetView showGridLines="0" showZeros="0" view="pageBreakPreview" topLeftCell="A31" zoomScaleNormal="100" zoomScaleSheetLayoutView="100" workbookViewId="0">
      <selection activeCell="E38" sqref="E38:M38"/>
    </sheetView>
  </sheetViews>
  <sheetFormatPr defaultRowHeight="12.75"/>
  <cols>
    <col min="1" max="1" width="15.5703125" style="7" customWidth="1"/>
    <col min="2" max="2" width="8.7109375" style="7" customWidth="1"/>
    <col min="3" max="3" width="11" style="7" customWidth="1"/>
    <col min="4" max="4" width="11.5703125" style="7" customWidth="1"/>
    <col min="5" max="11" width="8.7109375" style="7" customWidth="1"/>
    <col min="12" max="12" width="10.85546875" style="7" customWidth="1"/>
    <col min="13" max="13" width="40.7109375" style="7" customWidth="1"/>
    <col min="14" max="256" width="9.140625" style="7"/>
    <col min="257" max="257" width="15.5703125" style="7" customWidth="1"/>
    <col min="258" max="258" width="8.7109375" style="7" customWidth="1"/>
    <col min="259" max="259" width="11" style="7" customWidth="1"/>
    <col min="260" max="260" width="11.5703125" style="7" customWidth="1"/>
    <col min="261" max="267" width="8.7109375" style="7" customWidth="1"/>
    <col min="268" max="268" width="10.85546875" style="7" customWidth="1"/>
    <col min="269" max="269" width="40.7109375" style="7" customWidth="1"/>
    <col min="270" max="512" width="9.140625" style="7"/>
    <col min="513" max="513" width="15.5703125" style="7" customWidth="1"/>
    <col min="514" max="514" width="8.7109375" style="7" customWidth="1"/>
    <col min="515" max="515" width="11" style="7" customWidth="1"/>
    <col min="516" max="516" width="11.5703125" style="7" customWidth="1"/>
    <col min="517" max="523" width="8.7109375" style="7" customWidth="1"/>
    <col min="524" max="524" width="10.85546875" style="7" customWidth="1"/>
    <col min="525" max="525" width="40.7109375" style="7" customWidth="1"/>
    <col min="526" max="768" width="9.140625" style="7"/>
    <col min="769" max="769" width="15.5703125" style="7" customWidth="1"/>
    <col min="770" max="770" width="8.7109375" style="7" customWidth="1"/>
    <col min="771" max="771" width="11" style="7" customWidth="1"/>
    <col min="772" max="772" width="11.5703125" style="7" customWidth="1"/>
    <col min="773" max="779" width="8.7109375" style="7" customWidth="1"/>
    <col min="780" max="780" width="10.85546875" style="7" customWidth="1"/>
    <col min="781" max="781" width="40.7109375" style="7" customWidth="1"/>
    <col min="782" max="1024" width="9.140625" style="7"/>
    <col min="1025" max="1025" width="15.5703125" style="7" customWidth="1"/>
    <col min="1026" max="1026" width="8.7109375" style="7" customWidth="1"/>
    <col min="1027" max="1027" width="11" style="7" customWidth="1"/>
    <col min="1028" max="1028" width="11.5703125" style="7" customWidth="1"/>
    <col min="1029" max="1035" width="8.7109375" style="7" customWidth="1"/>
    <col min="1036" max="1036" width="10.85546875" style="7" customWidth="1"/>
    <col min="1037" max="1037" width="40.7109375" style="7" customWidth="1"/>
    <col min="1038" max="1280" width="9.140625" style="7"/>
    <col min="1281" max="1281" width="15.5703125" style="7" customWidth="1"/>
    <col min="1282" max="1282" width="8.7109375" style="7" customWidth="1"/>
    <col min="1283" max="1283" width="11" style="7" customWidth="1"/>
    <col min="1284" max="1284" width="11.5703125" style="7" customWidth="1"/>
    <col min="1285" max="1291" width="8.7109375" style="7" customWidth="1"/>
    <col min="1292" max="1292" width="10.85546875" style="7" customWidth="1"/>
    <col min="1293" max="1293" width="40.7109375" style="7" customWidth="1"/>
    <col min="1294" max="1536" width="9.140625" style="7"/>
    <col min="1537" max="1537" width="15.5703125" style="7" customWidth="1"/>
    <col min="1538" max="1538" width="8.7109375" style="7" customWidth="1"/>
    <col min="1539" max="1539" width="11" style="7" customWidth="1"/>
    <col min="1540" max="1540" width="11.5703125" style="7" customWidth="1"/>
    <col min="1541" max="1547" width="8.7109375" style="7" customWidth="1"/>
    <col min="1548" max="1548" width="10.85546875" style="7" customWidth="1"/>
    <col min="1549" max="1549" width="40.7109375" style="7" customWidth="1"/>
    <col min="1550" max="1792" width="9.140625" style="7"/>
    <col min="1793" max="1793" width="15.5703125" style="7" customWidth="1"/>
    <col min="1794" max="1794" width="8.7109375" style="7" customWidth="1"/>
    <col min="1795" max="1795" width="11" style="7" customWidth="1"/>
    <col min="1796" max="1796" width="11.5703125" style="7" customWidth="1"/>
    <col min="1797" max="1803" width="8.7109375" style="7" customWidth="1"/>
    <col min="1804" max="1804" width="10.85546875" style="7" customWidth="1"/>
    <col min="1805" max="1805" width="40.7109375" style="7" customWidth="1"/>
    <col min="1806" max="2048" width="9.140625" style="7"/>
    <col min="2049" max="2049" width="15.5703125" style="7" customWidth="1"/>
    <col min="2050" max="2050" width="8.7109375" style="7" customWidth="1"/>
    <col min="2051" max="2051" width="11" style="7" customWidth="1"/>
    <col min="2052" max="2052" width="11.5703125" style="7" customWidth="1"/>
    <col min="2053" max="2059" width="8.7109375" style="7" customWidth="1"/>
    <col min="2060" max="2060" width="10.85546875" style="7" customWidth="1"/>
    <col min="2061" max="2061" width="40.7109375" style="7" customWidth="1"/>
    <col min="2062" max="2304" width="9.140625" style="7"/>
    <col min="2305" max="2305" width="15.5703125" style="7" customWidth="1"/>
    <col min="2306" max="2306" width="8.7109375" style="7" customWidth="1"/>
    <col min="2307" max="2307" width="11" style="7" customWidth="1"/>
    <col min="2308" max="2308" width="11.5703125" style="7" customWidth="1"/>
    <col min="2309" max="2315" width="8.7109375" style="7" customWidth="1"/>
    <col min="2316" max="2316" width="10.85546875" style="7" customWidth="1"/>
    <col min="2317" max="2317" width="40.7109375" style="7" customWidth="1"/>
    <col min="2318" max="2560" width="9.140625" style="7"/>
    <col min="2561" max="2561" width="15.5703125" style="7" customWidth="1"/>
    <col min="2562" max="2562" width="8.7109375" style="7" customWidth="1"/>
    <col min="2563" max="2563" width="11" style="7" customWidth="1"/>
    <col min="2564" max="2564" width="11.5703125" style="7" customWidth="1"/>
    <col min="2565" max="2571" width="8.7109375" style="7" customWidth="1"/>
    <col min="2572" max="2572" width="10.85546875" style="7" customWidth="1"/>
    <col min="2573" max="2573" width="40.7109375" style="7" customWidth="1"/>
    <col min="2574" max="2816" width="9.140625" style="7"/>
    <col min="2817" max="2817" width="15.5703125" style="7" customWidth="1"/>
    <col min="2818" max="2818" width="8.7109375" style="7" customWidth="1"/>
    <col min="2819" max="2819" width="11" style="7" customWidth="1"/>
    <col min="2820" max="2820" width="11.5703125" style="7" customWidth="1"/>
    <col min="2821" max="2827" width="8.7109375" style="7" customWidth="1"/>
    <col min="2828" max="2828" width="10.85546875" style="7" customWidth="1"/>
    <col min="2829" max="2829" width="40.7109375" style="7" customWidth="1"/>
    <col min="2830" max="3072" width="9.140625" style="7"/>
    <col min="3073" max="3073" width="15.5703125" style="7" customWidth="1"/>
    <col min="3074" max="3074" width="8.7109375" style="7" customWidth="1"/>
    <col min="3075" max="3075" width="11" style="7" customWidth="1"/>
    <col min="3076" max="3076" width="11.5703125" style="7" customWidth="1"/>
    <col min="3077" max="3083" width="8.7109375" style="7" customWidth="1"/>
    <col min="3084" max="3084" width="10.85546875" style="7" customWidth="1"/>
    <col min="3085" max="3085" width="40.7109375" style="7" customWidth="1"/>
    <col min="3086" max="3328" width="9.140625" style="7"/>
    <col min="3329" max="3329" width="15.5703125" style="7" customWidth="1"/>
    <col min="3330" max="3330" width="8.7109375" style="7" customWidth="1"/>
    <col min="3331" max="3331" width="11" style="7" customWidth="1"/>
    <col min="3332" max="3332" width="11.5703125" style="7" customWidth="1"/>
    <col min="3333" max="3339" width="8.7109375" style="7" customWidth="1"/>
    <col min="3340" max="3340" width="10.85546875" style="7" customWidth="1"/>
    <col min="3341" max="3341" width="40.7109375" style="7" customWidth="1"/>
    <col min="3342" max="3584" width="9.140625" style="7"/>
    <col min="3585" max="3585" width="15.5703125" style="7" customWidth="1"/>
    <col min="3586" max="3586" width="8.7109375" style="7" customWidth="1"/>
    <col min="3587" max="3587" width="11" style="7" customWidth="1"/>
    <col min="3588" max="3588" width="11.5703125" style="7" customWidth="1"/>
    <col min="3589" max="3595" width="8.7109375" style="7" customWidth="1"/>
    <col min="3596" max="3596" width="10.85546875" style="7" customWidth="1"/>
    <col min="3597" max="3597" width="40.7109375" style="7" customWidth="1"/>
    <col min="3598" max="3840" width="9.140625" style="7"/>
    <col min="3841" max="3841" width="15.5703125" style="7" customWidth="1"/>
    <col min="3842" max="3842" width="8.7109375" style="7" customWidth="1"/>
    <col min="3843" max="3843" width="11" style="7" customWidth="1"/>
    <col min="3844" max="3844" width="11.5703125" style="7" customWidth="1"/>
    <col min="3845" max="3851" width="8.7109375" style="7" customWidth="1"/>
    <col min="3852" max="3852" width="10.85546875" style="7" customWidth="1"/>
    <col min="3853" max="3853" width="40.7109375" style="7" customWidth="1"/>
    <col min="3854" max="4096" width="9.140625" style="7"/>
    <col min="4097" max="4097" width="15.5703125" style="7" customWidth="1"/>
    <col min="4098" max="4098" width="8.7109375" style="7" customWidth="1"/>
    <col min="4099" max="4099" width="11" style="7" customWidth="1"/>
    <col min="4100" max="4100" width="11.5703125" style="7" customWidth="1"/>
    <col min="4101" max="4107" width="8.7109375" style="7" customWidth="1"/>
    <col min="4108" max="4108" width="10.85546875" style="7" customWidth="1"/>
    <col min="4109" max="4109" width="40.7109375" style="7" customWidth="1"/>
    <col min="4110" max="4352" width="9.140625" style="7"/>
    <col min="4353" max="4353" width="15.5703125" style="7" customWidth="1"/>
    <col min="4354" max="4354" width="8.7109375" style="7" customWidth="1"/>
    <col min="4355" max="4355" width="11" style="7" customWidth="1"/>
    <col min="4356" max="4356" width="11.5703125" style="7" customWidth="1"/>
    <col min="4357" max="4363" width="8.7109375" style="7" customWidth="1"/>
    <col min="4364" max="4364" width="10.85546875" style="7" customWidth="1"/>
    <col min="4365" max="4365" width="40.7109375" style="7" customWidth="1"/>
    <col min="4366" max="4608" width="9.140625" style="7"/>
    <col min="4609" max="4609" width="15.5703125" style="7" customWidth="1"/>
    <col min="4610" max="4610" width="8.7109375" style="7" customWidth="1"/>
    <col min="4611" max="4611" width="11" style="7" customWidth="1"/>
    <col min="4612" max="4612" width="11.5703125" style="7" customWidth="1"/>
    <col min="4613" max="4619" width="8.7109375" style="7" customWidth="1"/>
    <col min="4620" max="4620" width="10.85546875" style="7" customWidth="1"/>
    <col min="4621" max="4621" width="40.7109375" style="7" customWidth="1"/>
    <col min="4622" max="4864" width="9.140625" style="7"/>
    <col min="4865" max="4865" width="15.5703125" style="7" customWidth="1"/>
    <col min="4866" max="4866" width="8.7109375" style="7" customWidth="1"/>
    <col min="4867" max="4867" width="11" style="7" customWidth="1"/>
    <col min="4868" max="4868" width="11.5703125" style="7" customWidth="1"/>
    <col min="4869" max="4875" width="8.7109375" style="7" customWidth="1"/>
    <col min="4876" max="4876" width="10.85546875" style="7" customWidth="1"/>
    <col min="4877" max="4877" width="40.7109375" style="7" customWidth="1"/>
    <col min="4878" max="5120" width="9.140625" style="7"/>
    <col min="5121" max="5121" width="15.5703125" style="7" customWidth="1"/>
    <col min="5122" max="5122" width="8.7109375" style="7" customWidth="1"/>
    <col min="5123" max="5123" width="11" style="7" customWidth="1"/>
    <col min="5124" max="5124" width="11.5703125" style="7" customWidth="1"/>
    <col min="5125" max="5131" width="8.7109375" style="7" customWidth="1"/>
    <col min="5132" max="5132" width="10.85546875" style="7" customWidth="1"/>
    <col min="5133" max="5133" width="40.7109375" style="7" customWidth="1"/>
    <col min="5134" max="5376" width="9.140625" style="7"/>
    <col min="5377" max="5377" width="15.5703125" style="7" customWidth="1"/>
    <col min="5378" max="5378" width="8.7109375" style="7" customWidth="1"/>
    <col min="5379" max="5379" width="11" style="7" customWidth="1"/>
    <col min="5380" max="5380" width="11.5703125" style="7" customWidth="1"/>
    <col min="5381" max="5387" width="8.7109375" style="7" customWidth="1"/>
    <col min="5388" max="5388" width="10.85546875" style="7" customWidth="1"/>
    <col min="5389" max="5389" width="40.7109375" style="7" customWidth="1"/>
    <col min="5390" max="5632" width="9.140625" style="7"/>
    <col min="5633" max="5633" width="15.5703125" style="7" customWidth="1"/>
    <col min="5634" max="5634" width="8.7109375" style="7" customWidth="1"/>
    <col min="5635" max="5635" width="11" style="7" customWidth="1"/>
    <col min="5636" max="5636" width="11.5703125" style="7" customWidth="1"/>
    <col min="5637" max="5643" width="8.7109375" style="7" customWidth="1"/>
    <col min="5644" max="5644" width="10.85546875" style="7" customWidth="1"/>
    <col min="5645" max="5645" width="40.7109375" style="7" customWidth="1"/>
    <col min="5646" max="5888" width="9.140625" style="7"/>
    <col min="5889" max="5889" width="15.5703125" style="7" customWidth="1"/>
    <col min="5890" max="5890" width="8.7109375" style="7" customWidth="1"/>
    <col min="5891" max="5891" width="11" style="7" customWidth="1"/>
    <col min="5892" max="5892" width="11.5703125" style="7" customWidth="1"/>
    <col min="5893" max="5899" width="8.7109375" style="7" customWidth="1"/>
    <col min="5900" max="5900" width="10.85546875" style="7" customWidth="1"/>
    <col min="5901" max="5901" width="40.7109375" style="7" customWidth="1"/>
    <col min="5902" max="6144" width="9.140625" style="7"/>
    <col min="6145" max="6145" width="15.5703125" style="7" customWidth="1"/>
    <col min="6146" max="6146" width="8.7109375" style="7" customWidth="1"/>
    <col min="6147" max="6147" width="11" style="7" customWidth="1"/>
    <col min="6148" max="6148" width="11.5703125" style="7" customWidth="1"/>
    <col min="6149" max="6155" width="8.7109375" style="7" customWidth="1"/>
    <col min="6156" max="6156" width="10.85546875" style="7" customWidth="1"/>
    <col min="6157" max="6157" width="40.7109375" style="7" customWidth="1"/>
    <col min="6158" max="6400" width="9.140625" style="7"/>
    <col min="6401" max="6401" width="15.5703125" style="7" customWidth="1"/>
    <col min="6402" max="6402" width="8.7109375" style="7" customWidth="1"/>
    <col min="6403" max="6403" width="11" style="7" customWidth="1"/>
    <col min="6404" max="6404" width="11.5703125" style="7" customWidth="1"/>
    <col min="6405" max="6411" width="8.7109375" style="7" customWidth="1"/>
    <col min="6412" max="6412" width="10.85546875" style="7" customWidth="1"/>
    <col min="6413" max="6413" width="40.7109375" style="7" customWidth="1"/>
    <col min="6414" max="6656" width="9.140625" style="7"/>
    <col min="6657" max="6657" width="15.5703125" style="7" customWidth="1"/>
    <col min="6658" max="6658" width="8.7109375" style="7" customWidth="1"/>
    <col min="6659" max="6659" width="11" style="7" customWidth="1"/>
    <col min="6660" max="6660" width="11.5703125" style="7" customWidth="1"/>
    <col min="6661" max="6667" width="8.7109375" style="7" customWidth="1"/>
    <col min="6668" max="6668" width="10.85546875" style="7" customWidth="1"/>
    <col min="6669" max="6669" width="40.7109375" style="7" customWidth="1"/>
    <col min="6670" max="6912" width="9.140625" style="7"/>
    <col min="6913" max="6913" width="15.5703125" style="7" customWidth="1"/>
    <col min="6914" max="6914" width="8.7109375" style="7" customWidth="1"/>
    <col min="6915" max="6915" width="11" style="7" customWidth="1"/>
    <col min="6916" max="6916" width="11.5703125" style="7" customWidth="1"/>
    <col min="6917" max="6923" width="8.7109375" style="7" customWidth="1"/>
    <col min="6924" max="6924" width="10.85546875" style="7" customWidth="1"/>
    <col min="6925" max="6925" width="40.7109375" style="7" customWidth="1"/>
    <col min="6926" max="7168" width="9.140625" style="7"/>
    <col min="7169" max="7169" width="15.5703125" style="7" customWidth="1"/>
    <col min="7170" max="7170" width="8.7109375" style="7" customWidth="1"/>
    <col min="7171" max="7171" width="11" style="7" customWidth="1"/>
    <col min="7172" max="7172" width="11.5703125" style="7" customWidth="1"/>
    <col min="7173" max="7179" width="8.7109375" style="7" customWidth="1"/>
    <col min="7180" max="7180" width="10.85546875" style="7" customWidth="1"/>
    <col min="7181" max="7181" width="40.7109375" style="7" customWidth="1"/>
    <col min="7182" max="7424" width="9.140625" style="7"/>
    <col min="7425" max="7425" width="15.5703125" style="7" customWidth="1"/>
    <col min="7426" max="7426" width="8.7109375" style="7" customWidth="1"/>
    <col min="7427" max="7427" width="11" style="7" customWidth="1"/>
    <col min="7428" max="7428" width="11.5703125" style="7" customWidth="1"/>
    <col min="7429" max="7435" width="8.7109375" style="7" customWidth="1"/>
    <col min="7436" max="7436" width="10.85546875" style="7" customWidth="1"/>
    <col min="7437" max="7437" width="40.7109375" style="7" customWidth="1"/>
    <col min="7438" max="7680" width="9.140625" style="7"/>
    <col min="7681" max="7681" width="15.5703125" style="7" customWidth="1"/>
    <col min="7682" max="7682" width="8.7109375" style="7" customWidth="1"/>
    <col min="7683" max="7683" width="11" style="7" customWidth="1"/>
    <col min="7684" max="7684" width="11.5703125" style="7" customWidth="1"/>
    <col min="7685" max="7691" width="8.7109375" style="7" customWidth="1"/>
    <col min="7692" max="7692" width="10.85546875" style="7" customWidth="1"/>
    <col min="7693" max="7693" width="40.7109375" style="7" customWidth="1"/>
    <col min="7694" max="7936" width="9.140625" style="7"/>
    <col min="7937" max="7937" width="15.5703125" style="7" customWidth="1"/>
    <col min="7938" max="7938" width="8.7109375" style="7" customWidth="1"/>
    <col min="7939" max="7939" width="11" style="7" customWidth="1"/>
    <col min="7940" max="7940" width="11.5703125" style="7" customWidth="1"/>
    <col min="7941" max="7947" width="8.7109375" style="7" customWidth="1"/>
    <col min="7948" max="7948" width="10.85546875" style="7" customWidth="1"/>
    <col min="7949" max="7949" width="40.7109375" style="7" customWidth="1"/>
    <col min="7950" max="8192" width="9.140625" style="7"/>
    <col min="8193" max="8193" width="15.5703125" style="7" customWidth="1"/>
    <col min="8194" max="8194" width="8.7109375" style="7" customWidth="1"/>
    <col min="8195" max="8195" width="11" style="7" customWidth="1"/>
    <col min="8196" max="8196" width="11.5703125" style="7" customWidth="1"/>
    <col min="8197" max="8203" width="8.7109375" style="7" customWidth="1"/>
    <col min="8204" max="8204" width="10.85546875" style="7" customWidth="1"/>
    <col min="8205" max="8205" width="40.7109375" style="7" customWidth="1"/>
    <col min="8206" max="8448" width="9.140625" style="7"/>
    <col min="8449" max="8449" width="15.5703125" style="7" customWidth="1"/>
    <col min="8450" max="8450" width="8.7109375" style="7" customWidth="1"/>
    <col min="8451" max="8451" width="11" style="7" customWidth="1"/>
    <col min="8452" max="8452" width="11.5703125" style="7" customWidth="1"/>
    <col min="8453" max="8459" width="8.7109375" style="7" customWidth="1"/>
    <col min="8460" max="8460" width="10.85546875" style="7" customWidth="1"/>
    <col min="8461" max="8461" width="40.7109375" style="7" customWidth="1"/>
    <col min="8462" max="8704" width="9.140625" style="7"/>
    <col min="8705" max="8705" width="15.5703125" style="7" customWidth="1"/>
    <col min="8706" max="8706" width="8.7109375" style="7" customWidth="1"/>
    <col min="8707" max="8707" width="11" style="7" customWidth="1"/>
    <col min="8708" max="8708" width="11.5703125" style="7" customWidth="1"/>
    <col min="8709" max="8715" width="8.7109375" style="7" customWidth="1"/>
    <col min="8716" max="8716" width="10.85546875" style="7" customWidth="1"/>
    <col min="8717" max="8717" width="40.7109375" style="7" customWidth="1"/>
    <col min="8718" max="8960" width="9.140625" style="7"/>
    <col min="8961" max="8961" width="15.5703125" style="7" customWidth="1"/>
    <col min="8962" max="8962" width="8.7109375" style="7" customWidth="1"/>
    <col min="8963" max="8963" width="11" style="7" customWidth="1"/>
    <col min="8964" max="8964" width="11.5703125" style="7" customWidth="1"/>
    <col min="8965" max="8971" width="8.7109375" style="7" customWidth="1"/>
    <col min="8972" max="8972" width="10.85546875" style="7" customWidth="1"/>
    <col min="8973" max="8973" width="40.7109375" style="7" customWidth="1"/>
    <col min="8974" max="9216" width="9.140625" style="7"/>
    <col min="9217" max="9217" width="15.5703125" style="7" customWidth="1"/>
    <col min="9218" max="9218" width="8.7109375" style="7" customWidth="1"/>
    <col min="9219" max="9219" width="11" style="7" customWidth="1"/>
    <col min="9220" max="9220" width="11.5703125" style="7" customWidth="1"/>
    <col min="9221" max="9227" width="8.7109375" style="7" customWidth="1"/>
    <col min="9228" max="9228" width="10.85546875" style="7" customWidth="1"/>
    <col min="9229" max="9229" width="40.7109375" style="7" customWidth="1"/>
    <col min="9230" max="9472" width="9.140625" style="7"/>
    <col min="9473" max="9473" width="15.5703125" style="7" customWidth="1"/>
    <col min="9474" max="9474" width="8.7109375" style="7" customWidth="1"/>
    <col min="9475" max="9475" width="11" style="7" customWidth="1"/>
    <col min="9476" max="9476" width="11.5703125" style="7" customWidth="1"/>
    <col min="9477" max="9483" width="8.7109375" style="7" customWidth="1"/>
    <col min="9484" max="9484" width="10.85546875" style="7" customWidth="1"/>
    <col min="9485" max="9485" width="40.7109375" style="7" customWidth="1"/>
    <col min="9486" max="9728" width="9.140625" style="7"/>
    <col min="9729" max="9729" width="15.5703125" style="7" customWidth="1"/>
    <col min="9730" max="9730" width="8.7109375" style="7" customWidth="1"/>
    <col min="9731" max="9731" width="11" style="7" customWidth="1"/>
    <col min="9732" max="9732" width="11.5703125" style="7" customWidth="1"/>
    <col min="9733" max="9739" width="8.7109375" style="7" customWidth="1"/>
    <col min="9740" max="9740" width="10.85546875" style="7" customWidth="1"/>
    <col min="9741" max="9741" width="40.7109375" style="7" customWidth="1"/>
    <col min="9742" max="9984" width="9.140625" style="7"/>
    <col min="9985" max="9985" width="15.5703125" style="7" customWidth="1"/>
    <col min="9986" max="9986" width="8.7109375" style="7" customWidth="1"/>
    <col min="9987" max="9987" width="11" style="7" customWidth="1"/>
    <col min="9988" max="9988" width="11.5703125" style="7" customWidth="1"/>
    <col min="9989" max="9995" width="8.7109375" style="7" customWidth="1"/>
    <col min="9996" max="9996" width="10.85546875" style="7" customWidth="1"/>
    <col min="9997" max="9997" width="40.7109375" style="7" customWidth="1"/>
    <col min="9998" max="10240" width="9.140625" style="7"/>
    <col min="10241" max="10241" width="15.5703125" style="7" customWidth="1"/>
    <col min="10242" max="10242" width="8.7109375" style="7" customWidth="1"/>
    <col min="10243" max="10243" width="11" style="7" customWidth="1"/>
    <col min="10244" max="10244" width="11.5703125" style="7" customWidth="1"/>
    <col min="10245" max="10251" width="8.7109375" style="7" customWidth="1"/>
    <col min="10252" max="10252" width="10.85546875" style="7" customWidth="1"/>
    <col min="10253" max="10253" width="40.7109375" style="7" customWidth="1"/>
    <col min="10254" max="10496" width="9.140625" style="7"/>
    <col min="10497" max="10497" width="15.5703125" style="7" customWidth="1"/>
    <col min="10498" max="10498" width="8.7109375" style="7" customWidth="1"/>
    <col min="10499" max="10499" width="11" style="7" customWidth="1"/>
    <col min="10500" max="10500" width="11.5703125" style="7" customWidth="1"/>
    <col min="10501" max="10507" width="8.7109375" style="7" customWidth="1"/>
    <col min="10508" max="10508" width="10.85546875" style="7" customWidth="1"/>
    <col min="10509" max="10509" width="40.7109375" style="7" customWidth="1"/>
    <col min="10510" max="10752" width="9.140625" style="7"/>
    <col min="10753" max="10753" width="15.5703125" style="7" customWidth="1"/>
    <col min="10754" max="10754" width="8.7109375" style="7" customWidth="1"/>
    <col min="10755" max="10755" width="11" style="7" customWidth="1"/>
    <col min="10756" max="10756" width="11.5703125" style="7" customWidth="1"/>
    <col min="10757" max="10763" width="8.7109375" style="7" customWidth="1"/>
    <col min="10764" max="10764" width="10.85546875" style="7" customWidth="1"/>
    <col min="10765" max="10765" width="40.7109375" style="7" customWidth="1"/>
    <col min="10766" max="11008" width="9.140625" style="7"/>
    <col min="11009" max="11009" width="15.5703125" style="7" customWidth="1"/>
    <col min="11010" max="11010" width="8.7109375" style="7" customWidth="1"/>
    <col min="11011" max="11011" width="11" style="7" customWidth="1"/>
    <col min="11012" max="11012" width="11.5703125" style="7" customWidth="1"/>
    <col min="11013" max="11019" width="8.7109375" style="7" customWidth="1"/>
    <col min="11020" max="11020" width="10.85546875" style="7" customWidth="1"/>
    <col min="11021" max="11021" width="40.7109375" style="7" customWidth="1"/>
    <col min="11022" max="11264" width="9.140625" style="7"/>
    <col min="11265" max="11265" width="15.5703125" style="7" customWidth="1"/>
    <col min="11266" max="11266" width="8.7109375" style="7" customWidth="1"/>
    <col min="11267" max="11267" width="11" style="7" customWidth="1"/>
    <col min="11268" max="11268" width="11.5703125" style="7" customWidth="1"/>
    <col min="11269" max="11275" width="8.7109375" style="7" customWidth="1"/>
    <col min="11276" max="11276" width="10.85546875" style="7" customWidth="1"/>
    <col min="11277" max="11277" width="40.7109375" style="7" customWidth="1"/>
    <col min="11278" max="11520" width="9.140625" style="7"/>
    <col min="11521" max="11521" width="15.5703125" style="7" customWidth="1"/>
    <col min="11522" max="11522" width="8.7109375" style="7" customWidth="1"/>
    <col min="11523" max="11523" width="11" style="7" customWidth="1"/>
    <col min="11524" max="11524" width="11.5703125" style="7" customWidth="1"/>
    <col min="11525" max="11531" width="8.7109375" style="7" customWidth="1"/>
    <col min="11532" max="11532" width="10.85546875" style="7" customWidth="1"/>
    <col min="11533" max="11533" width="40.7109375" style="7" customWidth="1"/>
    <col min="11534" max="11776" width="9.140625" style="7"/>
    <col min="11777" max="11777" width="15.5703125" style="7" customWidth="1"/>
    <col min="11778" max="11778" width="8.7109375" style="7" customWidth="1"/>
    <col min="11779" max="11779" width="11" style="7" customWidth="1"/>
    <col min="11780" max="11780" width="11.5703125" style="7" customWidth="1"/>
    <col min="11781" max="11787" width="8.7109375" style="7" customWidth="1"/>
    <col min="11788" max="11788" width="10.85546875" style="7" customWidth="1"/>
    <col min="11789" max="11789" width="40.7109375" style="7" customWidth="1"/>
    <col min="11790" max="12032" width="9.140625" style="7"/>
    <col min="12033" max="12033" width="15.5703125" style="7" customWidth="1"/>
    <col min="12034" max="12034" width="8.7109375" style="7" customWidth="1"/>
    <col min="12035" max="12035" width="11" style="7" customWidth="1"/>
    <col min="12036" max="12036" width="11.5703125" style="7" customWidth="1"/>
    <col min="12037" max="12043" width="8.7109375" style="7" customWidth="1"/>
    <col min="12044" max="12044" width="10.85546875" style="7" customWidth="1"/>
    <col min="12045" max="12045" width="40.7109375" style="7" customWidth="1"/>
    <col min="12046" max="12288" width="9.140625" style="7"/>
    <col min="12289" max="12289" width="15.5703125" style="7" customWidth="1"/>
    <col min="12290" max="12290" width="8.7109375" style="7" customWidth="1"/>
    <col min="12291" max="12291" width="11" style="7" customWidth="1"/>
    <col min="12292" max="12292" width="11.5703125" style="7" customWidth="1"/>
    <col min="12293" max="12299" width="8.7109375" style="7" customWidth="1"/>
    <col min="12300" max="12300" width="10.85546875" style="7" customWidth="1"/>
    <col min="12301" max="12301" width="40.7109375" style="7" customWidth="1"/>
    <col min="12302" max="12544" width="9.140625" style="7"/>
    <col min="12545" max="12545" width="15.5703125" style="7" customWidth="1"/>
    <col min="12546" max="12546" width="8.7109375" style="7" customWidth="1"/>
    <col min="12547" max="12547" width="11" style="7" customWidth="1"/>
    <col min="12548" max="12548" width="11.5703125" style="7" customWidth="1"/>
    <col min="12549" max="12555" width="8.7109375" style="7" customWidth="1"/>
    <col min="12556" max="12556" width="10.85546875" style="7" customWidth="1"/>
    <col min="12557" max="12557" width="40.7109375" style="7" customWidth="1"/>
    <col min="12558" max="12800" width="9.140625" style="7"/>
    <col min="12801" max="12801" width="15.5703125" style="7" customWidth="1"/>
    <col min="12802" max="12802" width="8.7109375" style="7" customWidth="1"/>
    <col min="12803" max="12803" width="11" style="7" customWidth="1"/>
    <col min="12804" max="12804" width="11.5703125" style="7" customWidth="1"/>
    <col min="12805" max="12811" width="8.7109375" style="7" customWidth="1"/>
    <col min="12812" max="12812" width="10.85546875" style="7" customWidth="1"/>
    <col min="12813" max="12813" width="40.7109375" style="7" customWidth="1"/>
    <col min="12814" max="13056" width="9.140625" style="7"/>
    <col min="13057" max="13057" width="15.5703125" style="7" customWidth="1"/>
    <col min="13058" max="13058" width="8.7109375" style="7" customWidth="1"/>
    <col min="13059" max="13059" width="11" style="7" customWidth="1"/>
    <col min="13060" max="13060" width="11.5703125" style="7" customWidth="1"/>
    <col min="13061" max="13067" width="8.7109375" style="7" customWidth="1"/>
    <col min="13068" max="13068" width="10.85546875" style="7" customWidth="1"/>
    <col min="13069" max="13069" width="40.7109375" style="7" customWidth="1"/>
    <col min="13070" max="13312" width="9.140625" style="7"/>
    <col min="13313" max="13313" width="15.5703125" style="7" customWidth="1"/>
    <col min="13314" max="13314" width="8.7109375" style="7" customWidth="1"/>
    <col min="13315" max="13315" width="11" style="7" customWidth="1"/>
    <col min="13316" max="13316" width="11.5703125" style="7" customWidth="1"/>
    <col min="13317" max="13323" width="8.7109375" style="7" customWidth="1"/>
    <col min="13324" max="13324" width="10.85546875" style="7" customWidth="1"/>
    <col min="13325" max="13325" width="40.7109375" style="7" customWidth="1"/>
    <col min="13326" max="13568" width="9.140625" style="7"/>
    <col min="13569" max="13569" width="15.5703125" style="7" customWidth="1"/>
    <col min="13570" max="13570" width="8.7109375" style="7" customWidth="1"/>
    <col min="13571" max="13571" width="11" style="7" customWidth="1"/>
    <col min="13572" max="13572" width="11.5703125" style="7" customWidth="1"/>
    <col min="13573" max="13579" width="8.7109375" style="7" customWidth="1"/>
    <col min="13580" max="13580" width="10.85546875" style="7" customWidth="1"/>
    <col min="13581" max="13581" width="40.7109375" style="7" customWidth="1"/>
    <col min="13582" max="13824" width="9.140625" style="7"/>
    <col min="13825" max="13825" width="15.5703125" style="7" customWidth="1"/>
    <col min="13826" max="13826" width="8.7109375" style="7" customWidth="1"/>
    <col min="13827" max="13827" width="11" style="7" customWidth="1"/>
    <col min="13828" max="13828" width="11.5703125" style="7" customWidth="1"/>
    <col min="13829" max="13835" width="8.7109375" style="7" customWidth="1"/>
    <col min="13836" max="13836" width="10.85546875" style="7" customWidth="1"/>
    <col min="13837" max="13837" width="40.7109375" style="7" customWidth="1"/>
    <col min="13838" max="14080" width="9.140625" style="7"/>
    <col min="14081" max="14081" width="15.5703125" style="7" customWidth="1"/>
    <col min="14082" max="14082" width="8.7109375" style="7" customWidth="1"/>
    <col min="14083" max="14083" width="11" style="7" customWidth="1"/>
    <col min="14084" max="14084" width="11.5703125" style="7" customWidth="1"/>
    <col min="14085" max="14091" width="8.7109375" style="7" customWidth="1"/>
    <col min="14092" max="14092" width="10.85546875" style="7" customWidth="1"/>
    <col min="14093" max="14093" width="40.7109375" style="7" customWidth="1"/>
    <col min="14094" max="14336" width="9.140625" style="7"/>
    <col min="14337" max="14337" width="15.5703125" style="7" customWidth="1"/>
    <col min="14338" max="14338" width="8.7109375" style="7" customWidth="1"/>
    <col min="14339" max="14339" width="11" style="7" customWidth="1"/>
    <col min="14340" max="14340" width="11.5703125" style="7" customWidth="1"/>
    <col min="14341" max="14347" width="8.7109375" style="7" customWidth="1"/>
    <col min="14348" max="14348" width="10.85546875" style="7" customWidth="1"/>
    <col min="14349" max="14349" width="40.7109375" style="7" customWidth="1"/>
    <col min="14350" max="14592" width="9.140625" style="7"/>
    <col min="14593" max="14593" width="15.5703125" style="7" customWidth="1"/>
    <col min="14594" max="14594" width="8.7109375" style="7" customWidth="1"/>
    <col min="14595" max="14595" width="11" style="7" customWidth="1"/>
    <col min="14596" max="14596" width="11.5703125" style="7" customWidth="1"/>
    <col min="14597" max="14603" width="8.7109375" style="7" customWidth="1"/>
    <col min="14604" max="14604" width="10.85546875" style="7" customWidth="1"/>
    <col min="14605" max="14605" width="40.7109375" style="7" customWidth="1"/>
    <col min="14606" max="14848" width="9.140625" style="7"/>
    <col min="14849" max="14849" width="15.5703125" style="7" customWidth="1"/>
    <col min="14850" max="14850" width="8.7109375" style="7" customWidth="1"/>
    <col min="14851" max="14851" width="11" style="7" customWidth="1"/>
    <col min="14852" max="14852" width="11.5703125" style="7" customWidth="1"/>
    <col min="14853" max="14859" width="8.7109375" style="7" customWidth="1"/>
    <col min="14860" max="14860" width="10.85546875" style="7" customWidth="1"/>
    <col min="14861" max="14861" width="40.7109375" style="7" customWidth="1"/>
    <col min="14862" max="15104" width="9.140625" style="7"/>
    <col min="15105" max="15105" width="15.5703125" style="7" customWidth="1"/>
    <col min="15106" max="15106" width="8.7109375" style="7" customWidth="1"/>
    <col min="15107" max="15107" width="11" style="7" customWidth="1"/>
    <col min="15108" max="15108" width="11.5703125" style="7" customWidth="1"/>
    <col min="15109" max="15115" width="8.7109375" style="7" customWidth="1"/>
    <col min="15116" max="15116" width="10.85546875" style="7" customWidth="1"/>
    <col min="15117" max="15117" width="40.7109375" style="7" customWidth="1"/>
    <col min="15118" max="15360" width="9.140625" style="7"/>
    <col min="15361" max="15361" width="15.5703125" style="7" customWidth="1"/>
    <col min="15362" max="15362" width="8.7109375" style="7" customWidth="1"/>
    <col min="15363" max="15363" width="11" style="7" customWidth="1"/>
    <col min="15364" max="15364" width="11.5703125" style="7" customWidth="1"/>
    <col min="15365" max="15371" width="8.7109375" style="7" customWidth="1"/>
    <col min="15372" max="15372" width="10.85546875" style="7" customWidth="1"/>
    <col min="15373" max="15373" width="40.7109375" style="7" customWidth="1"/>
    <col min="15374" max="15616" width="9.140625" style="7"/>
    <col min="15617" max="15617" width="15.5703125" style="7" customWidth="1"/>
    <col min="15618" max="15618" width="8.7109375" style="7" customWidth="1"/>
    <col min="15619" max="15619" width="11" style="7" customWidth="1"/>
    <col min="15620" max="15620" width="11.5703125" style="7" customWidth="1"/>
    <col min="15621" max="15627" width="8.7109375" style="7" customWidth="1"/>
    <col min="15628" max="15628" width="10.85546875" style="7" customWidth="1"/>
    <col min="15629" max="15629" width="40.7109375" style="7" customWidth="1"/>
    <col min="15630" max="15872" width="9.140625" style="7"/>
    <col min="15873" max="15873" width="15.5703125" style="7" customWidth="1"/>
    <col min="15874" max="15874" width="8.7109375" style="7" customWidth="1"/>
    <col min="15875" max="15875" width="11" style="7" customWidth="1"/>
    <col min="15876" max="15876" width="11.5703125" style="7" customWidth="1"/>
    <col min="15877" max="15883" width="8.7109375" style="7" customWidth="1"/>
    <col min="15884" max="15884" width="10.85546875" style="7" customWidth="1"/>
    <col min="15885" max="15885" width="40.7109375" style="7" customWidth="1"/>
    <col min="15886" max="16128" width="9.140625" style="7"/>
    <col min="16129" max="16129" width="15.5703125" style="7" customWidth="1"/>
    <col min="16130" max="16130" width="8.7109375" style="7" customWidth="1"/>
    <col min="16131" max="16131" width="11" style="7" customWidth="1"/>
    <col min="16132" max="16132" width="11.5703125" style="7" customWidth="1"/>
    <col min="16133" max="16139" width="8.7109375" style="7" customWidth="1"/>
    <col min="16140" max="16140" width="10.85546875" style="7" customWidth="1"/>
    <col min="16141" max="16141" width="40.7109375" style="7" customWidth="1"/>
    <col min="16142" max="16384" width="9.140625" style="7"/>
  </cols>
  <sheetData>
    <row r="1" spans="1:13" ht="24" customHeight="1">
      <c r="A1" s="6" t="s">
        <v>0</v>
      </c>
      <c r="B1" s="6"/>
      <c r="C1" s="6"/>
      <c r="D1" s="6"/>
      <c r="E1" s="6"/>
      <c r="F1" s="6"/>
      <c r="G1" s="6"/>
      <c r="H1" s="6"/>
      <c r="I1" s="6"/>
      <c r="J1" s="6"/>
      <c r="K1" s="6"/>
      <c r="L1" s="6"/>
      <c r="M1" s="6"/>
    </row>
    <row r="2" spans="1:13" ht="24" customHeight="1">
      <c r="A2" s="8" t="s">
        <v>1</v>
      </c>
      <c r="C2" s="60" t="str">
        <f>+'[7]Week 2'!C2</f>
        <v>Gwen Froh</v>
      </c>
      <c r="D2" s="61"/>
      <c r="E2" s="11"/>
      <c r="F2" s="12"/>
      <c r="G2" s="8" t="s">
        <v>3</v>
      </c>
      <c r="I2" s="13">
        <f>+'[7]Week 2'!I3:J3+1</f>
        <v>41855</v>
      </c>
      <c r="J2" s="13"/>
      <c r="K2" s="14"/>
      <c r="L2" s="15"/>
      <c r="M2" s="16"/>
    </row>
    <row r="3" spans="1:13" ht="24" customHeight="1">
      <c r="A3" s="15" t="s">
        <v>4</v>
      </c>
      <c r="C3" s="17"/>
      <c r="D3" s="17"/>
      <c r="E3" s="18"/>
      <c r="F3" s="12"/>
      <c r="G3" s="15" t="s">
        <v>5</v>
      </c>
      <c r="I3" s="19">
        <f>I2+6</f>
        <v>41861</v>
      </c>
      <c r="J3" s="19"/>
      <c r="K3" s="20"/>
      <c r="L3" s="15"/>
      <c r="M3" s="16"/>
    </row>
    <row r="4" spans="1:13" ht="24" customHeight="1">
      <c r="A4" s="15"/>
      <c r="B4" s="15"/>
      <c r="C4" s="15"/>
      <c r="D4" s="15"/>
      <c r="E4" s="15"/>
      <c r="F4" s="15"/>
      <c r="G4" s="15"/>
      <c r="H4" s="15"/>
      <c r="I4" s="15"/>
      <c r="J4" s="15"/>
      <c r="K4" s="15"/>
      <c r="L4" s="15"/>
      <c r="M4" s="16"/>
    </row>
    <row r="5" spans="1:13" ht="24" customHeight="1">
      <c r="A5" s="21" t="s">
        <v>6</v>
      </c>
      <c r="B5" s="21" t="s">
        <v>7</v>
      </c>
      <c r="C5" s="21" t="s">
        <v>8</v>
      </c>
      <c r="D5" s="21" t="s">
        <v>9</v>
      </c>
      <c r="E5" s="22" t="s">
        <v>10</v>
      </c>
      <c r="F5" s="22" t="s">
        <v>11</v>
      </c>
      <c r="G5" s="22" t="s">
        <v>12</v>
      </c>
      <c r="H5" s="22" t="s">
        <v>13</v>
      </c>
      <c r="I5" s="22" t="s">
        <v>14</v>
      </c>
      <c r="J5" s="22" t="s">
        <v>15</v>
      </c>
      <c r="K5" s="22" t="s">
        <v>16</v>
      </c>
      <c r="L5" s="21" t="s">
        <v>17</v>
      </c>
      <c r="M5" s="21" t="s">
        <v>18</v>
      </c>
    </row>
    <row r="6" spans="1:13" ht="24" customHeight="1">
      <c r="A6" s="21"/>
      <c r="B6" s="23"/>
      <c r="C6" s="23"/>
      <c r="D6" s="21"/>
      <c r="E6" s="24"/>
      <c r="F6" s="24"/>
      <c r="G6" s="24"/>
      <c r="H6" s="24"/>
      <c r="I6" s="24"/>
      <c r="J6" s="24"/>
      <c r="K6" s="24"/>
      <c r="L6" s="21"/>
      <c r="M6" s="25"/>
    </row>
    <row r="7" spans="1:13" ht="24" customHeight="1">
      <c r="A7" s="26" t="s">
        <v>19</v>
      </c>
      <c r="B7" s="26" t="s">
        <v>48</v>
      </c>
      <c r="C7" s="27" t="s">
        <v>50</v>
      </c>
      <c r="D7" s="27"/>
      <c r="E7" s="28"/>
      <c r="F7" s="28"/>
      <c r="G7" s="28">
        <v>0.5</v>
      </c>
      <c r="H7" s="28"/>
      <c r="I7" s="28"/>
      <c r="J7" s="28"/>
      <c r="K7" s="28"/>
      <c r="L7" s="26">
        <f>SUM(E7:K7)</f>
        <v>0.5</v>
      </c>
      <c r="M7" s="29" t="s">
        <v>175</v>
      </c>
    </row>
    <row r="8" spans="1:13" ht="24" customHeight="1">
      <c r="A8" s="26" t="s">
        <v>19</v>
      </c>
      <c r="B8" s="26" t="s">
        <v>48</v>
      </c>
      <c r="C8" s="27" t="s">
        <v>24</v>
      </c>
      <c r="D8" s="27"/>
      <c r="E8" s="28"/>
      <c r="F8" s="28"/>
      <c r="G8" s="28"/>
      <c r="H8" s="28">
        <v>0.5</v>
      </c>
      <c r="I8" s="28"/>
      <c r="J8" s="28"/>
      <c r="K8" s="28"/>
      <c r="L8" s="26">
        <f t="shared" ref="L8:L29" si="0">SUM(E8:K8)</f>
        <v>0.5</v>
      </c>
      <c r="M8" s="30" t="s">
        <v>51</v>
      </c>
    </row>
    <row r="9" spans="1:13" ht="24" customHeight="1">
      <c r="A9" s="26" t="s">
        <v>19</v>
      </c>
      <c r="B9" s="26"/>
      <c r="C9" s="27"/>
      <c r="D9" s="27"/>
      <c r="E9" s="28"/>
      <c r="F9" s="28"/>
      <c r="G9" s="28"/>
      <c r="H9" s="28"/>
      <c r="I9" s="28"/>
      <c r="J9" s="28"/>
      <c r="K9" s="28"/>
      <c r="L9" s="26">
        <f t="shared" si="0"/>
        <v>0</v>
      </c>
      <c r="M9" s="31"/>
    </row>
    <row r="10" spans="1:13" ht="24" customHeight="1">
      <c r="A10" s="26" t="s">
        <v>19</v>
      </c>
      <c r="B10" s="26"/>
      <c r="C10" s="27"/>
      <c r="D10" s="27"/>
      <c r="E10" s="28"/>
      <c r="F10" s="28"/>
      <c r="G10" s="62"/>
      <c r="H10" s="28"/>
      <c r="I10" s="28"/>
      <c r="J10" s="28"/>
      <c r="K10" s="28"/>
      <c r="L10" s="26">
        <f t="shared" si="0"/>
        <v>0</v>
      </c>
      <c r="M10" s="36"/>
    </row>
    <row r="11" spans="1:13" ht="24" customHeight="1">
      <c r="A11" s="26" t="s">
        <v>19</v>
      </c>
      <c r="B11" s="26"/>
      <c r="C11" s="27"/>
      <c r="D11" s="27"/>
      <c r="E11" s="28"/>
      <c r="F11" s="28"/>
      <c r="G11" s="28"/>
      <c r="H11" s="63"/>
      <c r="I11" s="63"/>
      <c r="J11" s="28"/>
      <c r="K11" s="28"/>
      <c r="L11" s="26">
        <f t="shared" si="0"/>
        <v>0</v>
      </c>
      <c r="M11" s="35"/>
    </row>
    <row r="12" spans="1:13" ht="24" customHeight="1">
      <c r="A12" s="26" t="s">
        <v>19</v>
      </c>
      <c r="B12" s="26"/>
      <c r="C12" s="27"/>
      <c r="D12" s="27"/>
      <c r="E12" s="28"/>
      <c r="F12" s="28"/>
      <c r="G12" s="28"/>
      <c r="H12" s="28"/>
      <c r="I12" s="28"/>
      <c r="J12" s="28"/>
      <c r="K12" s="28"/>
      <c r="L12" s="26">
        <f t="shared" si="0"/>
        <v>0</v>
      </c>
      <c r="M12" s="35"/>
    </row>
    <row r="13" spans="1:13" ht="24" customHeight="1">
      <c r="A13" s="26" t="s">
        <v>19</v>
      </c>
      <c r="B13" s="26"/>
      <c r="C13" s="27"/>
      <c r="D13" s="27"/>
      <c r="E13" s="28"/>
      <c r="F13" s="28"/>
      <c r="G13" s="28"/>
      <c r="H13" s="28"/>
      <c r="I13" s="28"/>
      <c r="J13" s="28"/>
      <c r="K13" s="28"/>
      <c r="L13" s="26">
        <f t="shared" si="0"/>
        <v>0</v>
      </c>
      <c r="M13" s="36"/>
    </row>
    <row r="14" spans="1:13" ht="24" customHeight="1">
      <c r="A14" s="26" t="s">
        <v>19</v>
      </c>
      <c r="B14" s="26"/>
      <c r="C14" s="27"/>
      <c r="D14" s="27"/>
      <c r="E14" s="28"/>
      <c r="F14" s="28"/>
      <c r="G14" s="28"/>
      <c r="H14" s="28"/>
      <c r="I14" s="28"/>
      <c r="J14" s="28"/>
      <c r="K14" s="28"/>
      <c r="L14" s="26">
        <f t="shared" si="0"/>
        <v>0</v>
      </c>
      <c r="M14" s="37"/>
    </row>
    <row r="15" spans="1:13" ht="24" customHeight="1">
      <c r="A15" s="26" t="s">
        <v>19</v>
      </c>
      <c r="B15" s="26"/>
      <c r="C15" s="27"/>
      <c r="D15" s="27"/>
      <c r="E15" s="28"/>
      <c r="F15" s="28"/>
      <c r="G15" s="28"/>
      <c r="H15" s="28"/>
      <c r="I15" s="28"/>
      <c r="J15" s="28"/>
      <c r="K15" s="28"/>
      <c r="L15" s="26">
        <f t="shared" si="0"/>
        <v>0</v>
      </c>
      <c r="M15" s="35"/>
    </row>
    <row r="16" spans="1:13" ht="24" customHeight="1">
      <c r="A16" s="26" t="s">
        <v>19</v>
      </c>
      <c r="B16" s="26"/>
      <c r="C16" s="27"/>
      <c r="D16" s="27"/>
      <c r="E16" s="28"/>
      <c r="F16" s="28"/>
      <c r="G16" s="28"/>
      <c r="H16" s="28"/>
      <c r="I16" s="28"/>
      <c r="J16" s="28"/>
      <c r="K16" s="28"/>
      <c r="L16" s="26">
        <f t="shared" si="0"/>
        <v>0</v>
      </c>
      <c r="M16" s="35"/>
    </row>
    <row r="17" spans="1:13" ht="24" customHeight="1">
      <c r="A17" s="26" t="s">
        <v>19</v>
      </c>
      <c r="B17" s="26"/>
      <c r="C17" s="27"/>
      <c r="D17" s="27"/>
      <c r="E17" s="28"/>
      <c r="F17" s="28"/>
      <c r="G17" s="28"/>
      <c r="H17" s="28"/>
      <c r="I17" s="64"/>
      <c r="J17" s="28"/>
      <c r="K17" s="28"/>
      <c r="L17" s="26">
        <f t="shared" si="0"/>
        <v>0</v>
      </c>
      <c r="M17" s="37"/>
    </row>
    <row r="18" spans="1:13" ht="24" customHeight="1">
      <c r="A18" s="26" t="s">
        <v>19</v>
      </c>
      <c r="B18" s="26"/>
      <c r="C18" s="27"/>
      <c r="D18" s="39"/>
      <c r="E18" s="28"/>
      <c r="F18" s="28"/>
      <c r="G18" s="28"/>
      <c r="H18" s="28"/>
      <c r="I18" s="28"/>
      <c r="J18" s="28"/>
      <c r="K18" s="28"/>
      <c r="L18" s="26">
        <f t="shared" si="0"/>
        <v>0</v>
      </c>
      <c r="M18" s="35"/>
    </row>
    <row r="19" spans="1:13" ht="24" customHeight="1">
      <c r="A19" s="26" t="s">
        <v>19</v>
      </c>
      <c r="B19" s="26"/>
      <c r="C19" s="27"/>
      <c r="D19" s="39"/>
      <c r="E19" s="28"/>
      <c r="F19" s="28"/>
      <c r="G19" s="28"/>
      <c r="H19" s="28"/>
      <c r="I19" s="28"/>
      <c r="J19" s="28"/>
      <c r="K19" s="28"/>
      <c r="L19" s="26">
        <f t="shared" si="0"/>
        <v>0</v>
      </c>
      <c r="M19" s="35"/>
    </row>
    <row r="20" spans="1:13" ht="24" customHeight="1">
      <c r="A20" s="26" t="s">
        <v>19</v>
      </c>
      <c r="B20" s="26"/>
      <c r="C20" s="27"/>
      <c r="D20" s="39"/>
      <c r="E20" s="28"/>
      <c r="F20" s="28"/>
      <c r="G20" s="28"/>
      <c r="H20" s="28"/>
      <c r="I20" s="28"/>
      <c r="J20" s="28"/>
      <c r="K20" s="28"/>
      <c r="L20" s="26">
        <f t="shared" si="0"/>
        <v>0</v>
      </c>
      <c r="M20" s="35"/>
    </row>
    <row r="21" spans="1:13" ht="24" customHeight="1">
      <c r="A21" s="26" t="s">
        <v>19</v>
      </c>
      <c r="B21" s="26"/>
      <c r="C21" s="27"/>
      <c r="D21" s="27"/>
      <c r="E21" s="28"/>
      <c r="F21" s="28"/>
      <c r="G21" s="28"/>
      <c r="H21" s="28"/>
      <c r="I21" s="28"/>
      <c r="J21" s="28"/>
      <c r="K21" s="28"/>
      <c r="L21" s="26">
        <f t="shared" si="0"/>
        <v>0</v>
      </c>
      <c r="M21" s="37"/>
    </row>
    <row r="22" spans="1:13" ht="24" customHeight="1">
      <c r="A22" s="26" t="s">
        <v>19</v>
      </c>
      <c r="B22" s="26"/>
      <c r="C22" s="27"/>
      <c r="D22" s="39"/>
      <c r="E22" s="28"/>
      <c r="F22" s="28"/>
      <c r="G22" s="28"/>
      <c r="H22" s="28"/>
      <c r="I22" s="28"/>
      <c r="J22" s="28"/>
      <c r="K22" s="28"/>
      <c r="L22" s="26">
        <f t="shared" si="0"/>
        <v>0</v>
      </c>
      <c r="M22" s="35"/>
    </row>
    <row r="23" spans="1:13" ht="24" customHeight="1">
      <c r="A23" s="26" t="s">
        <v>19</v>
      </c>
      <c r="B23" s="26"/>
      <c r="C23" s="27"/>
      <c r="D23" s="39"/>
      <c r="E23" s="28"/>
      <c r="F23" s="28"/>
      <c r="G23" s="28"/>
      <c r="H23" s="28"/>
      <c r="I23" s="28"/>
      <c r="J23" s="28"/>
      <c r="K23" s="28"/>
      <c r="L23" s="26">
        <f t="shared" si="0"/>
        <v>0</v>
      </c>
      <c r="M23" s="35"/>
    </row>
    <row r="24" spans="1:13" ht="24" customHeight="1">
      <c r="A24" s="26" t="s">
        <v>19</v>
      </c>
      <c r="B24" s="26"/>
      <c r="C24" s="27"/>
      <c r="D24" s="39"/>
      <c r="E24" s="28"/>
      <c r="F24" s="28"/>
      <c r="G24" s="28"/>
      <c r="H24" s="28"/>
      <c r="I24" s="28"/>
      <c r="J24" s="28"/>
      <c r="K24" s="28"/>
      <c r="L24" s="26">
        <f t="shared" si="0"/>
        <v>0</v>
      </c>
      <c r="M24" s="35"/>
    </row>
    <row r="25" spans="1:13" ht="24" customHeight="1">
      <c r="A25" s="26" t="s">
        <v>19</v>
      </c>
      <c r="B25" s="26"/>
      <c r="C25" s="27"/>
      <c r="D25" s="39"/>
      <c r="E25" s="28"/>
      <c r="F25" s="28"/>
      <c r="G25" s="28"/>
      <c r="H25" s="28"/>
      <c r="I25" s="28"/>
      <c r="J25" s="28"/>
      <c r="K25" s="28"/>
      <c r="L25" s="26">
        <f t="shared" si="0"/>
        <v>0</v>
      </c>
      <c r="M25" s="35"/>
    </row>
    <row r="26" spans="1:13" ht="24" customHeight="1">
      <c r="A26" s="26" t="s">
        <v>19</v>
      </c>
      <c r="B26" s="26"/>
      <c r="C26" s="27"/>
      <c r="D26" s="39"/>
      <c r="E26" s="28"/>
      <c r="F26" s="28"/>
      <c r="G26" s="28"/>
      <c r="H26" s="28"/>
      <c r="I26" s="28"/>
      <c r="J26" s="28"/>
      <c r="K26" s="28"/>
      <c r="L26" s="26">
        <f t="shared" si="0"/>
        <v>0</v>
      </c>
      <c r="M26" s="35"/>
    </row>
    <row r="27" spans="1:13" ht="24" customHeight="1">
      <c r="A27" s="26" t="s">
        <v>19</v>
      </c>
      <c r="B27" s="26"/>
      <c r="C27" s="27"/>
      <c r="D27" s="39"/>
      <c r="E27" s="28"/>
      <c r="F27" s="28"/>
      <c r="G27" s="28"/>
      <c r="H27" s="28"/>
      <c r="I27" s="28"/>
      <c r="J27" s="28"/>
      <c r="K27" s="28"/>
      <c r="L27" s="26">
        <f t="shared" si="0"/>
        <v>0</v>
      </c>
      <c r="M27" s="35"/>
    </row>
    <row r="28" spans="1:13" ht="24" customHeight="1">
      <c r="A28" s="26" t="s">
        <v>19</v>
      </c>
      <c r="B28" s="26"/>
      <c r="C28" s="27"/>
      <c r="D28" s="39"/>
      <c r="E28" s="28"/>
      <c r="F28" s="28"/>
      <c r="G28" s="28"/>
      <c r="H28" s="28"/>
      <c r="I28" s="28"/>
      <c r="J28" s="28"/>
      <c r="K28" s="28"/>
      <c r="L28" s="26">
        <f t="shared" si="0"/>
        <v>0</v>
      </c>
      <c r="M28" s="35"/>
    </row>
    <row r="29" spans="1:13" ht="24" customHeight="1">
      <c r="A29" s="26" t="s">
        <v>19</v>
      </c>
      <c r="B29" s="26"/>
      <c r="C29" s="27"/>
      <c r="D29" s="39"/>
      <c r="E29" s="28"/>
      <c r="F29" s="28"/>
      <c r="G29" s="28"/>
      <c r="H29" s="28"/>
      <c r="I29" s="28"/>
      <c r="J29" s="28"/>
      <c r="K29" s="28"/>
      <c r="L29" s="26">
        <f t="shared" si="0"/>
        <v>0</v>
      </c>
      <c r="M29" s="35"/>
    </row>
    <row r="30" spans="1:13" ht="24" customHeight="1">
      <c r="A30" s="40" t="s">
        <v>30</v>
      </c>
      <c r="B30" s="41"/>
      <c r="C30" s="41"/>
      <c r="D30" s="42"/>
      <c r="E30" s="43">
        <f>SUM(E7:E29)</f>
        <v>0</v>
      </c>
      <c r="F30" s="43">
        <f t="shared" ref="F30:L30" si="1">SUM(F7:F29)</f>
        <v>0</v>
      </c>
      <c r="G30" s="65">
        <f t="shared" si="1"/>
        <v>0.5</v>
      </c>
      <c r="H30" s="65">
        <f t="shared" si="1"/>
        <v>0.5</v>
      </c>
      <c r="I30" s="65">
        <f t="shared" si="1"/>
        <v>0</v>
      </c>
      <c r="J30" s="65">
        <f t="shared" si="1"/>
        <v>0</v>
      </c>
      <c r="K30" s="65">
        <f t="shared" si="1"/>
        <v>0</v>
      </c>
      <c r="L30" s="43">
        <f t="shared" si="1"/>
        <v>1</v>
      </c>
      <c r="M30" s="44"/>
    </row>
    <row r="31" spans="1:13" ht="24" customHeight="1">
      <c r="A31" s="45"/>
      <c r="B31" s="46"/>
      <c r="C31" s="46"/>
      <c r="D31" s="47"/>
      <c r="E31" s="43"/>
      <c r="F31" s="43"/>
      <c r="G31" s="65"/>
      <c r="H31" s="65"/>
      <c r="I31" s="65"/>
      <c r="J31" s="65"/>
      <c r="K31" s="65"/>
      <c r="L31" s="43"/>
      <c r="M31" s="44"/>
    </row>
    <row r="32" spans="1:13" ht="24" customHeight="1">
      <c r="A32" s="48" t="s">
        <v>31</v>
      </c>
      <c r="B32" s="49"/>
      <c r="C32" s="49"/>
      <c r="D32" s="50"/>
      <c r="E32" s="51" t="s">
        <v>10</v>
      </c>
      <c r="F32" s="22" t="s">
        <v>11</v>
      </c>
      <c r="G32" s="66" t="s">
        <v>12</v>
      </c>
      <c r="H32" s="66" t="s">
        <v>13</v>
      </c>
      <c r="I32" s="66" t="s">
        <v>14</v>
      </c>
      <c r="J32" s="66" t="s">
        <v>15</v>
      </c>
      <c r="K32" s="66" t="s">
        <v>16</v>
      </c>
      <c r="L32" s="21" t="s">
        <v>17</v>
      </c>
      <c r="M32" s="21" t="s">
        <v>18</v>
      </c>
    </row>
    <row r="33" spans="1:13" ht="24" customHeight="1">
      <c r="A33" s="48"/>
      <c r="B33" s="49"/>
      <c r="C33" s="49"/>
      <c r="D33" s="49"/>
      <c r="E33" s="24"/>
      <c r="F33" s="24"/>
      <c r="G33" s="67"/>
      <c r="H33" s="67"/>
      <c r="I33" s="67"/>
      <c r="J33" s="67"/>
      <c r="K33" s="67"/>
      <c r="L33" s="21"/>
      <c r="M33" s="25"/>
    </row>
    <row r="34" spans="1:13" ht="24" customHeight="1">
      <c r="A34" s="52" t="s">
        <v>32</v>
      </c>
      <c r="B34" s="53" t="str">
        <f>+'[7]Week 1'!B34:D34</f>
        <v>Women on Wheels</v>
      </c>
      <c r="C34" s="54"/>
      <c r="D34" s="55"/>
      <c r="E34" s="27"/>
      <c r="F34" s="27"/>
      <c r="G34" s="28"/>
      <c r="H34" s="28"/>
      <c r="I34" s="28"/>
      <c r="J34" s="28"/>
      <c r="K34" s="28"/>
      <c r="L34" s="26">
        <f t="shared" ref="L34:L44" si="2">SUM(E34:K34)</f>
        <v>0</v>
      </c>
      <c r="M34" s="29"/>
    </row>
    <row r="35" spans="1:13" ht="24" customHeight="1">
      <c r="A35" s="52" t="s">
        <v>32</v>
      </c>
      <c r="B35" s="53" t="str">
        <f>+'[7]Week 1'!B35:D35</f>
        <v xml:space="preserve">Women on Wheels - LCI </v>
      </c>
      <c r="C35" s="54"/>
      <c r="D35" s="55"/>
      <c r="E35" s="27"/>
      <c r="F35" s="27"/>
      <c r="G35" s="28"/>
      <c r="H35" s="28"/>
      <c r="I35" s="28"/>
      <c r="J35" s="28"/>
      <c r="K35" s="28"/>
      <c r="L35" s="26">
        <f t="shared" si="2"/>
        <v>0</v>
      </c>
      <c r="M35" s="35"/>
    </row>
    <row r="36" spans="1:13" ht="42.75" customHeight="1">
      <c r="A36" s="52" t="s">
        <v>32</v>
      </c>
      <c r="B36" s="53" t="str">
        <f>+'[7]Week 1'!B36:D36</f>
        <v>Basic St Skills</v>
      </c>
      <c r="C36" s="54"/>
      <c r="D36" s="55"/>
      <c r="E36" s="27"/>
      <c r="F36" s="27"/>
      <c r="G36" s="28"/>
      <c r="H36" s="28"/>
      <c r="I36" s="28"/>
      <c r="J36" s="28"/>
      <c r="K36" s="28"/>
      <c r="L36" s="26">
        <f t="shared" si="2"/>
        <v>0</v>
      </c>
      <c r="M36" s="29"/>
    </row>
    <row r="37" spans="1:13" ht="24" customHeight="1">
      <c r="A37" s="52" t="s">
        <v>32</v>
      </c>
      <c r="B37" s="53" t="str">
        <f>+'[7]Week 1'!B37:D37</f>
        <v>Basic St Skills - LCI</v>
      </c>
      <c r="C37" s="54"/>
      <c r="D37" s="55"/>
      <c r="E37" s="27"/>
      <c r="F37" s="27"/>
      <c r="G37" s="28"/>
      <c r="H37" s="28"/>
      <c r="I37" s="28"/>
      <c r="J37" s="28"/>
      <c r="K37" s="28"/>
      <c r="L37" s="26">
        <f t="shared" si="2"/>
        <v>0</v>
      </c>
      <c r="M37" s="35"/>
    </row>
    <row r="38" spans="1:13" ht="24" customHeight="1">
      <c r="A38" s="52" t="s">
        <v>32</v>
      </c>
      <c r="B38" s="53" t="str">
        <f>+'[7]Week 1'!B38:D38</f>
        <v>Stay Transit</v>
      </c>
      <c r="C38" s="54"/>
      <c r="D38" s="55"/>
      <c r="E38" s="27">
        <v>2.5</v>
      </c>
      <c r="F38" s="27">
        <v>4</v>
      </c>
      <c r="G38" s="28">
        <v>4</v>
      </c>
      <c r="H38" s="28">
        <v>3</v>
      </c>
      <c r="I38" s="28">
        <v>2</v>
      </c>
      <c r="J38" s="28">
        <v>1</v>
      </c>
      <c r="K38" s="28"/>
      <c r="L38" s="26">
        <f t="shared" si="2"/>
        <v>16.5</v>
      </c>
      <c r="M38" s="35" t="s">
        <v>176</v>
      </c>
    </row>
    <row r="39" spans="1:13" ht="24" customHeight="1">
      <c r="A39" s="52" t="s">
        <v>32</v>
      </c>
      <c r="B39" s="53">
        <f>+'[7]Week 1'!B39:D39</f>
        <v>0</v>
      </c>
      <c r="C39" s="54"/>
      <c r="D39" s="55"/>
      <c r="E39" s="27"/>
      <c r="F39" s="27"/>
      <c r="G39" s="28"/>
      <c r="H39" s="28"/>
      <c r="I39" s="28"/>
      <c r="J39" s="28"/>
      <c r="K39" s="28"/>
      <c r="L39" s="26">
        <f t="shared" si="2"/>
        <v>0</v>
      </c>
      <c r="M39" s="35"/>
    </row>
    <row r="40" spans="1:13" ht="24" customHeight="1">
      <c r="A40" s="52" t="s">
        <v>32</v>
      </c>
      <c r="B40" s="53"/>
      <c r="C40" s="54"/>
      <c r="D40" s="55"/>
      <c r="E40" s="27"/>
      <c r="F40" s="27"/>
      <c r="G40" s="28"/>
      <c r="H40" s="28"/>
      <c r="I40" s="28"/>
      <c r="J40" s="28"/>
      <c r="K40" s="28"/>
      <c r="L40" s="26">
        <f t="shared" si="2"/>
        <v>0</v>
      </c>
      <c r="M40" s="29"/>
    </row>
    <row r="41" spans="1:13" ht="24" customHeight="1">
      <c r="A41" s="52" t="s">
        <v>32</v>
      </c>
      <c r="B41" s="53">
        <f>+'[7]Week 1'!B41:D41</f>
        <v>0</v>
      </c>
      <c r="C41" s="54"/>
      <c r="D41" s="55"/>
      <c r="E41" s="27"/>
      <c r="F41" s="27"/>
      <c r="G41" s="28"/>
      <c r="H41" s="28"/>
      <c r="I41" s="28"/>
      <c r="J41" s="28"/>
      <c r="K41" s="28"/>
      <c r="L41" s="26">
        <f t="shared" si="2"/>
        <v>0</v>
      </c>
      <c r="M41" s="35"/>
    </row>
    <row r="42" spans="1:13" ht="24" customHeight="1">
      <c r="A42" s="52" t="s">
        <v>32</v>
      </c>
      <c r="B42" s="53">
        <f>+'[7]Week 1'!B42:D42</f>
        <v>0</v>
      </c>
      <c r="C42" s="54"/>
      <c r="D42" s="55"/>
      <c r="E42" s="27"/>
      <c r="F42" s="27"/>
      <c r="G42" s="28"/>
      <c r="H42" s="28"/>
      <c r="I42" s="28"/>
      <c r="J42" s="28"/>
      <c r="K42" s="28"/>
      <c r="L42" s="26">
        <f t="shared" si="2"/>
        <v>0</v>
      </c>
      <c r="M42" s="35"/>
    </row>
    <row r="43" spans="1:13" ht="24" customHeight="1">
      <c r="A43" s="52" t="s">
        <v>32</v>
      </c>
      <c r="B43" s="56" t="s">
        <v>37</v>
      </c>
      <c r="C43" s="57"/>
      <c r="D43" s="58"/>
      <c r="E43" s="27"/>
      <c r="F43" s="27"/>
      <c r="G43" s="28"/>
      <c r="H43" s="28"/>
      <c r="I43" s="28"/>
      <c r="J43" s="28"/>
      <c r="K43" s="28"/>
      <c r="L43" s="26">
        <f t="shared" si="2"/>
        <v>0</v>
      </c>
      <c r="M43" s="59"/>
    </row>
    <row r="44" spans="1:13" ht="24" customHeight="1">
      <c r="A44" s="52" t="s">
        <v>32</v>
      </c>
      <c r="B44" s="56" t="s">
        <v>38</v>
      </c>
      <c r="C44" s="57"/>
      <c r="D44" s="58"/>
      <c r="E44" s="27"/>
      <c r="F44" s="27"/>
      <c r="G44" s="28"/>
      <c r="H44" s="28"/>
      <c r="I44" s="28"/>
      <c r="J44" s="28"/>
      <c r="K44" s="28"/>
      <c r="L44" s="26">
        <f t="shared" si="2"/>
        <v>0</v>
      </c>
      <c r="M44" s="35"/>
    </row>
    <row r="45" spans="1:13" ht="24" customHeight="1">
      <c r="A45" s="40" t="s">
        <v>30</v>
      </c>
      <c r="B45" s="41"/>
      <c r="C45" s="41"/>
      <c r="D45" s="42"/>
      <c r="E45" s="43">
        <f>SUM(E30:E44)</f>
        <v>2.5</v>
      </c>
      <c r="F45" s="43">
        <f t="shared" ref="F45:L45" si="3">SUM(F30:F44)</f>
        <v>4</v>
      </c>
      <c r="G45" s="65">
        <f t="shared" si="3"/>
        <v>4.5</v>
      </c>
      <c r="H45" s="65">
        <f t="shared" si="3"/>
        <v>3.5</v>
      </c>
      <c r="I45" s="65">
        <f t="shared" si="3"/>
        <v>2</v>
      </c>
      <c r="J45" s="65">
        <f t="shared" si="3"/>
        <v>1</v>
      </c>
      <c r="K45" s="65">
        <f t="shared" si="3"/>
        <v>0</v>
      </c>
      <c r="L45" s="43">
        <f t="shared" si="3"/>
        <v>17.5</v>
      </c>
      <c r="M45" s="44"/>
    </row>
  </sheetData>
  <mergeCells count="38">
    <mergeCell ref="B42:D42"/>
    <mergeCell ref="B43:D43"/>
    <mergeCell ref="B44:D44"/>
    <mergeCell ref="A45:D45"/>
    <mergeCell ref="B36:D36"/>
    <mergeCell ref="B37:D37"/>
    <mergeCell ref="B38:D38"/>
    <mergeCell ref="B39:D39"/>
    <mergeCell ref="B40:D40"/>
    <mergeCell ref="B41:D41"/>
    <mergeCell ref="J32:J33"/>
    <mergeCell ref="K32:K33"/>
    <mergeCell ref="L32:L33"/>
    <mergeCell ref="M32:M33"/>
    <mergeCell ref="B34:D34"/>
    <mergeCell ref="B35:D35"/>
    <mergeCell ref="A30:D30"/>
    <mergeCell ref="E32:E33"/>
    <mergeCell ref="F32:F33"/>
    <mergeCell ref="G32:G33"/>
    <mergeCell ref="H32:H33"/>
    <mergeCell ref="I32:I33"/>
    <mergeCell ref="H5:H6"/>
    <mergeCell ref="I5:I6"/>
    <mergeCell ref="J5:J6"/>
    <mergeCell ref="K5:K6"/>
    <mergeCell ref="L5:L6"/>
    <mergeCell ref="M5:M6"/>
    <mergeCell ref="A1:M1"/>
    <mergeCell ref="I2:J2"/>
    <mergeCell ref="I3:J3"/>
    <mergeCell ref="A5:A6"/>
    <mergeCell ref="B5:B6"/>
    <mergeCell ref="C5:C6"/>
    <mergeCell ref="D5:D6"/>
    <mergeCell ref="E5:E6"/>
    <mergeCell ref="F5:F6"/>
    <mergeCell ref="G5:G6"/>
  </mergeCells>
  <printOptions horizontalCentered="1"/>
  <pageMargins left="0.5" right="0.5" top="0.5" bottom="0.5" header="0.5" footer="0.5"/>
  <pageSetup scale="51" orientation="landscape" r:id="rId1"/>
  <headerFooter alignWithMargins="0"/>
  <rowBreaks count="1" manualBreakCount="1">
    <brk id="44" max="16383" man="1"/>
  </rowBreaks>
  <drawing r:id="rId2"/>
</worksheet>
</file>

<file path=xl/worksheets/sheet16.xml><?xml version="1.0" encoding="utf-8"?>
<worksheet xmlns="http://schemas.openxmlformats.org/spreadsheetml/2006/main" xmlns:r="http://schemas.openxmlformats.org/officeDocument/2006/relationships">
  <sheetPr>
    <pageSetUpPr fitToPage="1"/>
  </sheetPr>
  <dimension ref="A1:M45"/>
  <sheetViews>
    <sheetView showGridLines="0" showZeros="0" view="pageBreakPreview" topLeftCell="B31" zoomScaleNormal="100" zoomScaleSheetLayoutView="100" workbookViewId="0">
      <selection activeCell="E38" sqref="E38:M38"/>
    </sheetView>
  </sheetViews>
  <sheetFormatPr defaultRowHeight="12.75"/>
  <cols>
    <col min="1" max="1" width="15.5703125" style="7" customWidth="1"/>
    <col min="2" max="2" width="8.7109375" style="7" customWidth="1"/>
    <col min="3" max="3" width="11" style="7" customWidth="1"/>
    <col min="4" max="4" width="11.5703125" style="7" customWidth="1"/>
    <col min="5" max="9" width="8.7109375" style="71" customWidth="1"/>
    <col min="10" max="10" width="9" style="71" customWidth="1"/>
    <col min="11" max="11" width="8.7109375" style="71" customWidth="1"/>
    <col min="12" max="12" width="10.85546875" style="71" customWidth="1"/>
    <col min="13" max="13" width="40.7109375" style="16" customWidth="1"/>
    <col min="14" max="256" width="9.140625" style="7"/>
    <col min="257" max="257" width="15.5703125" style="7" customWidth="1"/>
    <col min="258" max="258" width="8.7109375" style="7" customWidth="1"/>
    <col min="259" max="259" width="11" style="7" customWidth="1"/>
    <col min="260" max="260" width="11.5703125" style="7" customWidth="1"/>
    <col min="261" max="265" width="8.7109375" style="7" customWidth="1"/>
    <col min="266" max="266" width="9" style="7" customWidth="1"/>
    <col min="267" max="267" width="8.7109375" style="7" customWidth="1"/>
    <col min="268" max="268" width="10.85546875" style="7" customWidth="1"/>
    <col min="269" max="269" width="40.7109375" style="7" customWidth="1"/>
    <col min="270" max="512" width="9.140625" style="7"/>
    <col min="513" max="513" width="15.5703125" style="7" customWidth="1"/>
    <col min="514" max="514" width="8.7109375" style="7" customWidth="1"/>
    <col min="515" max="515" width="11" style="7" customWidth="1"/>
    <col min="516" max="516" width="11.5703125" style="7" customWidth="1"/>
    <col min="517" max="521" width="8.7109375" style="7" customWidth="1"/>
    <col min="522" max="522" width="9" style="7" customWidth="1"/>
    <col min="523" max="523" width="8.7109375" style="7" customWidth="1"/>
    <col min="524" max="524" width="10.85546875" style="7" customWidth="1"/>
    <col min="525" max="525" width="40.7109375" style="7" customWidth="1"/>
    <col min="526" max="768" width="9.140625" style="7"/>
    <col min="769" max="769" width="15.5703125" style="7" customWidth="1"/>
    <col min="770" max="770" width="8.7109375" style="7" customWidth="1"/>
    <col min="771" max="771" width="11" style="7" customWidth="1"/>
    <col min="772" max="772" width="11.5703125" style="7" customWidth="1"/>
    <col min="773" max="777" width="8.7109375" style="7" customWidth="1"/>
    <col min="778" max="778" width="9" style="7" customWidth="1"/>
    <col min="779" max="779" width="8.7109375" style="7" customWidth="1"/>
    <col min="780" max="780" width="10.85546875" style="7" customWidth="1"/>
    <col min="781" max="781" width="40.7109375" style="7" customWidth="1"/>
    <col min="782" max="1024" width="9.140625" style="7"/>
    <col min="1025" max="1025" width="15.5703125" style="7" customWidth="1"/>
    <col min="1026" max="1026" width="8.7109375" style="7" customWidth="1"/>
    <col min="1027" max="1027" width="11" style="7" customWidth="1"/>
    <col min="1028" max="1028" width="11.5703125" style="7" customWidth="1"/>
    <col min="1029" max="1033" width="8.7109375" style="7" customWidth="1"/>
    <col min="1034" max="1034" width="9" style="7" customWidth="1"/>
    <col min="1035" max="1035" width="8.7109375" style="7" customWidth="1"/>
    <col min="1036" max="1036" width="10.85546875" style="7" customWidth="1"/>
    <col min="1037" max="1037" width="40.7109375" style="7" customWidth="1"/>
    <col min="1038" max="1280" width="9.140625" style="7"/>
    <col min="1281" max="1281" width="15.5703125" style="7" customWidth="1"/>
    <col min="1282" max="1282" width="8.7109375" style="7" customWidth="1"/>
    <col min="1283" max="1283" width="11" style="7" customWidth="1"/>
    <col min="1284" max="1284" width="11.5703125" style="7" customWidth="1"/>
    <col min="1285" max="1289" width="8.7109375" style="7" customWidth="1"/>
    <col min="1290" max="1290" width="9" style="7" customWidth="1"/>
    <col min="1291" max="1291" width="8.7109375" style="7" customWidth="1"/>
    <col min="1292" max="1292" width="10.85546875" style="7" customWidth="1"/>
    <col min="1293" max="1293" width="40.7109375" style="7" customWidth="1"/>
    <col min="1294" max="1536" width="9.140625" style="7"/>
    <col min="1537" max="1537" width="15.5703125" style="7" customWidth="1"/>
    <col min="1538" max="1538" width="8.7109375" style="7" customWidth="1"/>
    <col min="1539" max="1539" width="11" style="7" customWidth="1"/>
    <col min="1540" max="1540" width="11.5703125" style="7" customWidth="1"/>
    <col min="1541" max="1545" width="8.7109375" style="7" customWidth="1"/>
    <col min="1546" max="1546" width="9" style="7" customWidth="1"/>
    <col min="1547" max="1547" width="8.7109375" style="7" customWidth="1"/>
    <col min="1548" max="1548" width="10.85546875" style="7" customWidth="1"/>
    <col min="1549" max="1549" width="40.7109375" style="7" customWidth="1"/>
    <col min="1550" max="1792" width="9.140625" style="7"/>
    <col min="1793" max="1793" width="15.5703125" style="7" customWidth="1"/>
    <col min="1794" max="1794" width="8.7109375" style="7" customWidth="1"/>
    <col min="1795" max="1795" width="11" style="7" customWidth="1"/>
    <col min="1796" max="1796" width="11.5703125" style="7" customWidth="1"/>
    <col min="1797" max="1801" width="8.7109375" style="7" customWidth="1"/>
    <col min="1802" max="1802" width="9" style="7" customWidth="1"/>
    <col min="1803" max="1803" width="8.7109375" style="7" customWidth="1"/>
    <col min="1804" max="1804" width="10.85546875" style="7" customWidth="1"/>
    <col min="1805" max="1805" width="40.7109375" style="7" customWidth="1"/>
    <col min="1806" max="2048" width="9.140625" style="7"/>
    <col min="2049" max="2049" width="15.5703125" style="7" customWidth="1"/>
    <col min="2050" max="2050" width="8.7109375" style="7" customWidth="1"/>
    <col min="2051" max="2051" width="11" style="7" customWidth="1"/>
    <col min="2052" max="2052" width="11.5703125" style="7" customWidth="1"/>
    <col min="2053" max="2057" width="8.7109375" style="7" customWidth="1"/>
    <col min="2058" max="2058" width="9" style="7" customWidth="1"/>
    <col min="2059" max="2059" width="8.7109375" style="7" customWidth="1"/>
    <col min="2060" max="2060" width="10.85546875" style="7" customWidth="1"/>
    <col min="2061" max="2061" width="40.7109375" style="7" customWidth="1"/>
    <col min="2062" max="2304" width="9.140625" style="7"/>
    <col min="2305" max="2305" width="15.5703125" style="7" customWidth="1"/>
    <col min="2306" max="2306" width="8.7109375" style="7" customWidth="1"/>
    <col min="2307" max="2307" width="11" style="7" customWidth="1"/>
    <col min="2308" max="2308" width="11.5703125" style="7" customWidth="1"/>
    <col min="2309" max="2313" width="8.7109375" style="7" customWidth="1"/>
    <col min="2314" max="2314" width="9" style="7" customWidth="1"/>
    <col min="2315" max="2315" width="8.7109375" style="7" customWidth="1"/>
    <col min="2316" max="2316" width="10.85546875" style="7" customWidth="1"/>
    <col min="2317" max="2317" width="40.7109375" style="7" customWidth="1"/>
    <col min="2318" max="2560" width="9.140625" style="7"/>
    <col min="2561" max="2561" width="15.5703125" style="7" customWidth="1"/>
    <col min="2562" max="2562" width="8.7109375" style="7" customWidth="1"/>
    <col min="2563" max="2563" width="11" style="7" customWidth="1"/>
    <col min="2564" max="2564" width="11.5703125" style="7" customWidth="1"/>
    <col min="2565" max="2569" width="8.7109375" style="7" customWidth="1"/>
    <col min="2570" max="2570" width="9" style="7" customWidth="1"/>
    <col min="2571" max="2571" width="8.7109375" style="7" customWidth="1"/>
    <col min="2572" max="2572" width="10.85546875" style="7" customWidth="1"/>
    <col min="2573" max="2573" width="40.7109375" style="7" customWidth="1"/>
    <col min="2574" max="2816" width="9.140625" style="7"/>
    <col min="2817" max="2817" width="15.5703125" style="7" customWidth="1"/>
    <col min="2818" max="2818" width="8.7109375" style="7" customWidth="1"/>
    <col min="2819" max="2819" width="11" style="7" customWidth="1"/>
    <col min="2820" max="2820" width="11.5703125" style="7" customWidth="1"/>
    <col min="2821" max="2825" width="8.7109375" style="7" customWidth="1"/>
    <col min="2826" max="2826" width="9" style="7" customWidth="1"/>
    <col min="2827" max="2827" width="8.7109375" style="7" customWidth="1"/>
    <col min="2828" max="2828" width="10.85546875" style="7" customWidth="1"/>
    <col min="2829" max="2829" width="40.7109375" style="7" customWidth="1"/>
    <col min="2830" max="3072" width="9.140625" style="7"/>
    <col min="3073" max="3073" width="15.5703125" style="7" customWidth="1"/>
    <col min="3074" max="3074" width="8.7109375" style="7" customWidth="1"/>
    <col min="3075" max="3075" width="11" style="7" customWidth="1"/>
    <col min="3076" max="3076" width="11.5703125" style="7" customWidth="1"/>
    <col min="3077" max="3081" width="8.7109375" style="7" customWidth="1"/>
    <col min="3082" max="3082" width="9" style="7" customWidth="1"/>
    <col min="3083" max="3083" width="8.7109375" style="7" customWidth="1"/>
    <col min="3084" max="3084" width="10.85546875" style="7" customWidth="1"/>
    <col min="3085" max="3085" width="40.7109375" style="7" customWidth="1"/>
    <col min="3086" max="3328" width="9.140625" style="7"/>
    <col min="3329" max="3329" width="15.5703125" style="7" customWidth="1"/>
    <col min="3330" max="3330" width="8.7109375" style="7" customWidth="1"/>
    <col min="3331" max="3331" width="11" style="7" customWidth="1"/>
    <col min="3332" max="3332" width="11.5703125" style="7" customWidth="1"/>
    <col min="3333" max="3337" width="8.7109375" style="7" customWidth="1"/>
    <col min="3338" max="3338" width="9" style="7" customWidth="1"/>
    <col min="3339" max="3339" width="8.7109375" style="7" customWidth="1"/>
    <col min="3340" max="3340" width="10.85546875" style="7" customWidth="1"/>
    <col min="3341" max="3341" width="40.7109375" style="7" customWidth="1"/>
    <col min="3342" max="3584" width="9.140625" style="7"/>
    <col min="3585" max="3585" width="15.5703125" style="7" customWidth="1"/>
    <col min="3586" max="3586" width="8.7109375" style="7" customWidth="1"/>
    <col min="3587" max="3587" width="11" style="7" customWidth="1"/>
    <col min="3588" max="3588" width="11.5703125" style="7" customWidth="1"/>
    <col min="3589" max="3593" width="8.7109375" style="7" customWidth="1"/>
    <col min="3594" max="3594" width="9" style="7" customWidth="1"/>
    <col min="3595" max="3595" width="8.7109375" style="7" customWidth="1"/>
    <col min="3596" max="3596" width="10.85546875" style="7" customWidth="1"/>
    <col min="3597" max="3597" width="40.7109375" style="7" customWidth="1"/>
    <col min="3598" max="3840" width="9.140625" style="7"/>
    <col min="3841" max="3841" width="15.5703125" style="7" customWidth="1"/>
    <col min="3842" max="3842" width="8.7109375" style="7" customWidth="1"/>
    <col min="3843" max="3843" width="11" style="7" customWidth="1"/>
    <col min="3844" max="3844" width="11.5703125" style="7" customWidth="1"/>
    <col min="3845" max="3849" width="8.7109375" style="7" customWidth="1"/>
    <col min="3850" max="3850" width="9" style="7" customWidth="1"/>
    <col min="3851" max="3851" width="8.7109375" style="7" customWidth="1"/>
    <col min="3852" max="3852" width="10.85546875" style="7" customWidth="1"/>
    <col min="3853" max="3853" width="40.7109375" style="7" customWidth="1"/>
    <col min="3854" max="4096" width="9.140625" style="7"/>
    <col min="4097" max="4097" width="15.5703125" style="7" customWidth="1"/>
    <col min="4098" max="4098" width="8.7109375" style="7" customWidth="1"/>
    <col min="4099" max="4099" width="11" style="7" customWidth="1"/>
    <col min="4100" max="4100" width="11.5703125" style="7" customWidth="1"/>
    <col min="4101" max="4105" width="8.7109375" style="7" customWidth="1"/>
    <col min="4106" max="4106" width="9" style="7" customWidth="1"/>
    <col min="4107" max="4107" width="8.7109375" style="7" customWidth="1"/>
    <col min="4108" max="4108" width="10.85546875" style="7" customWidth="1"/>
    <col min="4109" max="4109" width="40.7109375" style="7" customWidth="1"/>
    <col min="4110" max="4352" width="9.140625" style="7"/>
    <col min="4353" max="4353" width="15.5703125" style="7" customWidth="1"/>
    <col min="4354" max="4354" width="8.7109375" style="7" customWidth="1"/>
    <col min="4355" max="4355" width="11" style="7" customWidth="1"/>
    <col min="4356" max="4356" width="11.5703125" style="7" customWidth="1"/>
    <col min="4357" max="4361" width="8.7109375" style="7" customWidth="1"/>
    <col min="4362" max="4362" width="9" style="7" customWidth="1"/>
    <col min="4363" max="4363" width="8.7109375" style="7" customWidth="1"/>
    <col min="4364" max="4364" width="10.85546875" style="7" customWidth="1"/>
    <col min="4365" max="4365" width="40.7109375" style="7" customWidth="1"/>
    <col min="4366" max="4608" width="9.140625" style="7"/>
    <col min="4609" max="4609" width="15.5703125" style="7" customWidth="1"/>
    <col min="4610" max="4610" width="8.7109375" style="7" customWidth="1"/>
    <col min="4611" max="4611" width="11" style="7" customWidth="1"/>
    <col min="4612" max="4612" width="11.5703125" style="7" customWidth="1"/>
    <col min="4613" max="4617" width="8.7109375" style="7" customWidth="1"/>
    <col min="4618" max="4618" width="9" style="7" customWidth="1"/>
    <col min="4619" max="4619" width="8.7109375" style="7" customWidth="1"/>
    <col min="4620" max="4620" width="10.85546875" style="7" customWidth="1"/>
    <col min="4621" max="4621" width="40.7109375" style="7" customWidth="1"/>
    <col min="4622" max="4864" width="9.140625" style="7"/>
    <col min="4865" max="4865" width="15.5703125" style="7" customWidth="1"/>
    <col min="4866" max="4866" width="8.7109375" style="7" customWidth="1"/>
    <col min="4867" max="4867" width="11" style="7" customWidth="1"/>
    <col min="4868" max="4868" width="11.5703125" style="7" customWidth="1"/>
    <col min="4869" max="4873" width="8.7109375" style="7" customWidth="1"/>
    <col min="4874" max="4874" width="9" style="7" customWidth="1"/>
    <col min="4875" max="4875" width="8.7109375" style="7" customWidth="1"/>
    <col min="4876" max="4876" width="10.85546875" style="7" customWidth="1"/>
    <col min="4877" max="4877" width="40.7109375" style="7" customWidth="1"/>
    <col min="4878" max="5120" width="9.140625" style="7"/>
    <col min="5121" max="5121" width="15.5703125" style="7" customWidth="1"/>
    <col min="5122" max="5122" width="8.7109375" style="7" customWidth="1"/>
    <col min="5123" max="5123" width="11" style="7" customWidth="1"/>
    <col min="5124" max="5124" width="11.5703125" style="7" customWidth="1"/>
    <col min="5125" max="5129" width="8.7109375" style="7" customWidth="1"/>
    <col min="5130" max="5130" width="9" style="7" customWidth="1"/>
    <col min="5131" max="5131" width="8.7109375" style="7" customWidth="1"/>
    <col min="5132" max="5132" width="10.85546875" style="7" customWidth="1"/>
    <col min="5133" max="5133" width="40.7109375" style="7" customWidth="1"/>
    <col min="5134" max="5376" width="9.140625" style="7"/>
    <col min="5377" max="5377" width="15.5703125" style="7" customWidth="1"/>
    <col min="5378" max="5378" width="8.7109375" style="7" customWidth="1"/>
    <col min="5379" max="5379" width="11" style="7" customWidth="1"/>
    <col min="5380" max="5380" width="11.5703125" style="7" customWidth="1"/>
    <col min="5381" max="5385" width="8.7109375" style="7" customWidth="1"/>
    <col min="5386" max="5386" width="9" style="7" customWidth="1"/>
    <col min="5387" max="5387" width="8.7109375" style="7" customWidth="1"/>
    <col min="5388" max="5388" width="10.85546875" style="7" customWidth="1"/>
    <col min="5389" max="5389" width="40.7109375" style="7" customWidth="1"/>
    <col min="5390" max="5632" width="9.140625" style="7"/>
    <col min="5633" max="5633" width="15.5703125" style="7" customWidth="1"/>
    <col min="5634" max="5634" width="8.7109375" style="7" customWidth="1"/>
    <col min="5635" max="5635" width="11" style="7" customWidth="1"/>
    <col min="5636" max="5636" width="11.5703125" style="7" customWidth="1"/>
    <col min="5637" max="5641" width="8.7109375" style="7" customWidth="1"/>
    <col min="5642" max="5642" width="9" style="7" customWidth="1"/>
    <col min="5643" max="5643" width="8.7109375" style="7" customWidth="1"/>
    <col min="5644" max="5644" width="10.85546875" style="7" customWidth="1"/>
    <col min="5645" max="5645" width="40.7109375" style="7" customWidth="1"/>
    <col min="5646" max="5888" width="9.140625" style="7"/>
    <col min="5889" max="5889" width="15.5703125" style="7" customWidth="1"/>
    <col min="5890" max="5890" width="8.7109375" style="7" customWidth="1"/>
    <col min="5891" max="5891" width="11" style="7" customWidth="1"/>
    <col min="5892" max="5892" width="11.5703125" style="7" customWidth="1"/>
    <col min="5893" max="5897" width="8.7109375" style="7" customWidth="1"/>
    <col min="5898" max="5898" width="9" style="7" customWidth="1"/>
    <col min="5899" max="5899" width="8.7109375" style="7" customWidth="1"/>
    <col min="5900" max="5900" width="10.85546875" style="7" customWidth="1"/>
    <col min="5901" max="5901" width="40.7109375" style="7" customWidth="1"/>
    <col min="5902" max="6144" width="9.140625" style="7"/>
    <col min="6145" max="6145" width="15.5703125" style="7" customWidth="1"/>
    <col min="6146" max="6146" width="8.7109375" style="7" customWidth="1"/>
    <col min="6147" max="6147" width="11" style="7" customWidth="1"/>
    <col min="6148" max="6148" width="11.5703125" style="7" customWidth="1"/>
    <col min="6149" max="6153" width="8.7109375" style="7" customWidth="1"/>
    <col min="6154" max="6154" width="9" style="7" customWidth="1"/>
    <col min="6155" max="6155" width="8.7109375" style="7" customWidth="1"/>
    <col min="6156" max="6156" width="10.85546875" style="7" customWidth="1"/>
    <col min="6157" max="6157" width="40.7109375" style="7" customWidth="1"/>
    <col min="6158" max="6400" width="9.140625" style="7"/>
    <col min="6401" max="6401" width="15.5703125" style="7" customWidth="1"/>
    <col min="6402" max="6402" width="8.7109375" style="7" customWidth="1"/>
    <col min="6403" max="6403" width="11" style="7" customWidth="1"/>
    <col min="6404" max="6404" width="11.5703125" style="7" customWidth="1"/>
    <col min="6405" max="6409" width="8.7109375" style="7" customWidth="1"/>
    <col min="6410" max="6410" width="9" style="7" customWidth="1"/>
    <col min="6411" max="6411" width="8.7109375" style="7" customWidth="1"/>
    <col min="6412" max="6412" width="10.85546875" style="7" customWidth="1"/>
    <col min="6413" max="6413" width="40.7109375" style="7" customWidth="1"/>
    <col min="6414" max="6656" width="9.140625" style="7"/>
    <col min="6657" max="6657" width="15.5703125" style="7" customWidth="1"/>
    <col min="6658" max="6658" width="8.7109375" style="7" customWidth="1"/>
    <col min="6659" max="6659" width="11" style="7" customWidth="1"/>
    <col min="6660" max="6660" width="11.5703125" style="7" customWidth="1"/>
    <col min="6661" max="6665" width="8.7109375" style="7" customWidth="1"/>
    <col min="6666" max="6666" width="9" style="7" customWidth="1"/>
    <col min="6667" max="6667" width="8.7109375" style="7" customWidth="1"/>
    <col min="6668" max="6668" width="10.85546875" style="7" customWidth="1"/>
    <col min="6669" max="6669" width="40.7109375" style="7" customWidth="1"/>
    <col min="6670" max="6912" width="9.140625" style="7"/>
    <col min="6913" max="6913" width="15.5703125" style="7" customWidth="1"/>
    <col min="6914" max="6914" width="8.7109375" style="7" customWidth="1"/>
    <col min="6915" max="6915" width="11" style="7" customWidth="1"/>
    <col min="6916" max="6916" width="11.5703125" style="7" customWidth="1"/>
    <col min="6917" max="6921" width="8.7109375" style="7" customWidth="1"/>
    <col min="6922" max="6922" width="9" style="7" customWidth="1"/>
    <col min="6923" max="6923" width="8.7109375" style="7" customWidth="1"/>
    <col min="6924" max="6924" width="10.85546875" style="7" customWidth="1"/>
    <col min="6925" max="6925" width="40.7109375" style="7" customWidth="1"/>
    <col min="6926" max="7168" width="9.140625" style="7"/>
    <col min="7169" max="7169" width="15.5703125" style="7" customWidth="1"/>
    <col min="7170" max="7170" width="8.7109375" style="7" customWidth="1"/>
    <col min="7171" max="7171" width="11" style="7" customWidth="1"/>
    <col min="7172" max="7172" width="11.5703125" style="7" customWidth="1"/>
    <col min="7173" max="7177" width="8.7109375" style="7" customWidth="1"/>
    <col min="7178" max="7178" width="9" style="7" customWidth="1"/>
    <col min="7179" max="7179" width="8.7109375" style="7" customWidth="1"/>
    <col min="7180" max="7180" width="10.85546875" style="7" customWidth="1"/>
    <col min="7181" max="7181" width="40.7109375" style="7" customWidth="1"/>
    <col min="7182" max="7424" width="9.140625" style="7"/>
    <col min="7425" max="7425" width="15.5703125" style="7" customWidth="1"/>
    <col min="7426" max="7426" width="8.7109375" style="7" customWidth="1"/>
    <col min="7427" max="7427" width="11" style="7" customWidth="1"/>
    <col min="7428" max="7428" width="11.5703125" style="7" customWidth="1"/>
    <col min="7429" max="7433" width="8.7109375" style="7" customWidth="1"/>
    <col min="7434" max="7434" width="9" style="7" customWidth="1"/>
    <col min="7435" max="7435" width="8.7109375" style="7" customWidth="1"/>
    <col min="7436" max="7436" width="10.85546875" style="7" customWidth="1"/>
    <col min="7437" max="7437" width="40.7109375" style="7" customWidth="1"/>
    <col min="7438" max="7680" width="9.140625" style="7"/>
    <col min="7681" max="7681" width="15.5703125" style="7" customWidth="1"/>
    <col min="7682" max="7682" width="8.7109375" style="7" customWidth="1"/>
    <col min="7683" max="7683" width="11" style="7" customWidth="1"/>
    <col min="7684" max="7684" width="11.5703125" style="7" customWidth="1"/>
    <col min="7685" max="7689" width="8.7109375" style="7" customWidth="1"/>
    <col min="7690" max="7690" width="9" style="7" customWidth="1"/>
    <col min="7691" max="7691" width="8.7109375" style="7" customWidth="1"/>
    <col min="7692" max="7692" width="10.85546875" style="7" customWidth="1"/>
    <col min="7693" max="7693" width="40.7109375" style="7" customWidth="1"/>
    <col min="7694" max="7936" width="9.140625" style="7"/>
    <col min="7937" max="7937" width="15.5703125" style="7" customWidth="1"/>
    <col min="7938" max="7938" width="8.7109375" style="7" customWidth="1"/>
    <col min="7939" max="7939" width="11" style="7" customWidth="1"/>
    <col min="7940" max="7940" width="11.5703125" style="7" customWidth="1"/>
    <col min="7941" max="7945" width="8.7109375" style="7" customWidth="1"/>
    <col min="7946" max="7946" width="9" style="7" customWidth="1"/>
    <col min="7947" max="7947" width="8.7109375" style="7" customWidth="1"/>
    <col min="7948" max="7948" width="10.85546875" style="7" customWidth="1"/>
    <col min="7949" max="7949" width="40.7109375" style="7" customWidth="1"/>
    <col min="7950" max="8192" width="9.140625" style="7"/>
    <col min="8193" max="8193" width="15.5703125" style="7" customWidth="1"/>
    <col min="8194" max="8194" width="8.7109375" style="7" customWidth="1"/>
    <col min="8195" max="8195" width="11" style="7" customWidth="1"/>
    <col min="8196" max="8196" width="11.5703125" style="7" customWidth="1"/>
    <col min="8197" max="8201" width="8.7109375" style="7" customWidth="1"/>
    <col min="8202" max="8202" width="9" style="7" customWidth="1"/>
    <col min="8203" max="8203" width="8.7109375" style="7" customWidth="1"/>
    <col min="8204" max="8204" width="10.85546875" style="7" customWidth="1"/>
    <col min="8205" max="8205" width="40.7109375" style="7" customWidth="1"/>
    <col min="8206" max="8448" width="9.140625" style="7"/>
    <col min="8449" max="8449" width="15.5703125" style="7" customWidth="1"/>
    <col min="8450" max="8450" width="8.7109375" style="7" customWidth="1"/>
    <col min="8451" max="8451" width="11" style="7" customWidth="1"/>
    <col min="8452" max="8452" width="11.5703125" style="7" customWidth="1"/>
    <col min="8453" max="8457" width="8.7109375" style="7" customWidth="1"/>
    <col min="8458" max="8458" width="9" style="7" customWidth="1"/>
    <col min="8459" max="8459" width="8.7109375" style="7" customWidth="1"/>
    <col min="8460" max="8460" width="10.85546875" style="7" customWidth="1"/>
    <col min="8461" max="8461" width="40.7109375" style="7" customWidth="1"/>
    <col min="8462" max="8704" width="9.140625" style="7"/>
    <col min="8705" max="8705" width="15.5703125" style="7" customWidth="1"/>
    <col min="8706" max="8706" width="8.7109375" style="7" customWidth="1"/>
    <col min="8707" max="8707" width="11" style="7" customWidth="1"/>
    <col min="8708" max="8708" width="11.5703125" style="7" customWidth="1"/>
    <col min="8709" max="8713" width="8.7109375" style="7" customWidth="1"/>
    <col min="8714" max="8714" width="9" style="7" customWidth="1"/>
    <col min="8715" max="8715" width="8.7109375" style="7" customWidth="1"/>
    <col min="8716" max="8716" width="10.85546875" style="7" customWidth="1"/>
    <col min="8717" max="8717" width="40.7109375" style="7" customWidth="1"/>
    <col min="8718" max="8960" width="9.140625" style="7"/>
    <col min="8961" max="8961" width="15.5703125" style="7" customWidth="1"/>
    <col min="8962" max="8962" width="8.7109375" style="7" customWidth="1"/>
    <col min="8963" max="8963" width="11" style="7" customWidth="1"/>
    <col min="8964" max="8964" width="11.5703125" style="7" customWidth="1"/>
    <col min="8965" max="8969" width="8.7109375" style="7" customWidth="1"/>
    <col min="8970" max="8970" width="9" style="7" customWidth="1"/>
    <col min="8971" max="8971" width="8.7109375" style="7" customWidth="1"/>
    <col min="8972" max="8972" width="10.85546875" style="7" customWidth="1"/>
    <col min="8973" max="8973" width="40.7109375" style="7" customWidth="1"/>
    <col min="8974" max="9216" width="9.140625" style="7"/>
    <col min="9217" max="9217" width="15.5703125" style="7" customWidth="1"/>
    <col min="9218" max="9218" width="8.7109375" style="7" customWidth="1"/>
    <col min="9219" max="9219" width="11" style="7" customWidth="1"/>
    <col min="9220" max="9220" width="11.5703125" style="7" customWidth="1"/>
    <col min="9221" max="9225" width="8.7109375" style="7" customWidth="1"/>
    <col min="9226" max="9226" width="9" style="7" customWidth="1"/>
    <col min="9227" max="9227" width="8.7109375" style="7" customWidth="1"/>
    <col min="9228" max="9228" width="10.85546875" style="7" customWidth="1"/>
    <col min="9229" max="9229" width="40.7109375" style="7" customWidth="1"/>
    <col min="9230" max="9472" width="9.140625" style="7"/>
    <col min="9473" max="9473" width="15.5703125" style="7" customWidth="1"/>
    <col min="9474" max="9474" width="8.7109375" style="7" customWidth="1"/>
    <col min="9475" max="9475" width="11" style="7" customWidth="1"/>
    <col min="9476" max="9476" width="11.5703125" style="7" customWidth="1"/>
    <col min="9477" max="9481" width="8.7109375" style="7" customWidth="1"/>
    <col min="9482" max="9482" width="9" style="7" customWidth="1"/>
    <col min="9483" max="9483" width="8.7109375" style="7" customWidth="1"/>
    <col min="9484" max="9484" width="10.85546875" style="7" customWidth="1"/>
    <col min="9485" max="9485" width="40.7109375" style="7" customWidth="1"/>
    <col min="9486" max="9728" width="9.140625" style="7"/>
    <col min="9729" max="9729" width="15.5703125" style="7" customWidth="1"/>
    <col min="9730" max="9730" width="8.7109375" style="7" customWidth="1"/>
    <col min="9731" max="9731" width="11" style="7" customWidth="1"/>
    <col min="9732" max="9732" width="11.5703125" style="7" customWidth="1"/>
    <col min="9733" max="9737" width="8.7109375" style="7" customWidth="1"/>
    <col min="9738" max="9738" width="9" style="7" customWidth="1"/>
    <col min="9739" max="9739" width="8.7109375" style="7" customWidth="1"/>
    <col min="9740" max="9740" width="10.85546875" style="7" customWidth="1"/>
    <col min="9741" max="9741" width="40.7109375" style="7" customWidth="1"/>
    <col min="9742" max="9984" width="9.140625" style="7"/>
    <col min="9985" max="9985" width="15.5703125" style="7" customWidth="1"/>
    <col min="9986" max="9986" width="8.7109375" style="7" customWidth="1"/>
    <col min="9987" max="9987" width="11" style="7" customWidth="1"/>
    <col min="9988" max="9988" width="11.5703125" style="7" customWidth="1"/>
    <col min="9989" max="9993" width="8.7109375" style="7" customWidth="1"/>
    <col min="9994" max="9994" width="9" style="7" customWidth="1"/>
    <col min="9995" max="9995" width="8.7109375" style="7" customWidth="1"/>
    <col min="9996" max="9996" width="10.85546875" style="7" customWidth="1"/>
    <col min="9997" max="9997" width="40.7109375" style="7" customWidth="1"/>
    <col min="9998" max="10240" width="9.140625" style="7"/>
    <col min="10241" max="10241" width="15.5703125" style="7" customWidth="1"/>
    <col min="10242" max="10242" width="8.7109375" style="7" customWidth="1"/>
    <col min="10243" max="10243" width="11" style="7" customWidth="1"/>
    <col min="10244" max="10244" width="11.5703125" style="7" customWidth="1"/>
    <col min="10245" max="10249" width="8.7109375" style="7" customWidth="1"/>
    <col min="10250" max="10250" width="9" style="7" customWidth="1"/>
    <col min="10251" max="10251" width="8.7109375" style="7" customWidth="1"/>
    <col min="10252" max="10252" width="10.85546875" style="7" customWidth="1"/>
    <col min="10253" max="10253" width="40.7109375" style="7" customWidth="1"/>
    <col min="10254" max="10496" width="9.140625" style="7"/>
    <col min="10497" max="10497" width="15.5703125" style="7" customWidth="1"/>
    <col min="10498" max="10498" width="8.7109375" style="7" customWidth="1"/>
    <col min="10499" max="10499" width="11" style="7" customWidth="1"/>
    <col min="10500" max="10500" width="11.5703125" style="7" customWidth="1"/>
    <col min="10501" max="10505" width="8.7109375" style="7" customWidth="1"/>
    <col min="10506" max="10506" width="9" style="7" customWidth="1"/>
    <col min="10507" max="10507" width="8.7109375" style="7" customWidth="1"/>
    <col min="10508" max="10508" width="10.85546875" style="7" customWidth="1"/>
    <col min="10509" max="10509" width="40.7109375" style="7" customWidth="1"/>
    <col min="10510" max="10752" width="9.140625" style="7"/>
    <col min="10753" max="10753" width="15.5703125" style="7" customWidth="1"/>
    <col min="10754" max="10754" width="8.7109375" style="7" customWidth="1"/>
    <col min="10755" max="10755" width="11" style="7" customWidth="1"/>
    <col min="10756" max="10756" width="11.5703125" style="7" customWidth="1"/>
    <col min="10757" max="10761" width="8.7109375" style="7" customWidth="1"/>
    <col min="10762" max="10762" width="9" style="7" customWidth="1"/>
    <col min="10763" max="10763" width="8.7109375" style="7" customWidth="1"/>
    <col min="10764" max="10764" width="10.85546875" style="7" customWidth="1"/>
    <col min="10765" max="10765" width="40.7109375" style="7" customWidth="1"/>
    <col min="10766" max="11008" width="9.140625" style="7"/>
    <col min="11009" max="11009" width="15.5703125" style="7" customWidth="1"/>
    <col min="11010" max="11010" width="8.7109375" style="7" customWidth="1"/>
    <col min="11011" max="11011" width="11" style="7" customWidth="1"/>
    <col min="11012" max="11012" width="11.5703125" style="7" customWidth="1"/>
    <col min="11013" max="11017" width="8.7109375" style="7" customWidth="1"/>
    <col min="11018" max="11018" width="9" style="7" customWidth="1"/>
    <col min="11019" max="11019" width="8.7109375" style="7" customWidth="1"/>
    <col min="11020" max="11020" width="10.85546875" style="7" customWidth="1"/>
    <col min="11021" max="11021" width="40.7109375" style="7" customWidth="1"/>
    <col min="11022" max="11264" width="9.140625" style="7"/>
    <col min="11265" max="11265" width="15.5703125" style="7" customWidth="1"/>
    <col min="11266" max="11266" width="8.7109375" style="7" customWidth="1"/>
    <col min="11267" max="11267" width="11" style="7" customWidth="1"/>
    <col min="11268" max="11268" width="11.5703125" style="7" customWidth="1"/>
    <col min="11269" max="11273" width="8.7109375" style="7" customWidth="1"/>
    <col min="11274" max="11274" width="9" style="7" customWidth="1"/>
    <col min="11275" max="11275" width="8.7109375" style="7" customWidth="1"/>
    <col min="11276" max="11276" width="10.85546875" style="7" customWidth="1"/>
    <col min="11277" max="11277" width="40.7109375" style="7" customWidth="1"/>
    <col min="11278" max="11520" width="9.140625" style="7"/>
    <col min="11521" max="11521" width="15.5703125" style="7" customWidth="1"/>
    <col min="11522" max="11522" width="8.7109375" style="7" customWidth="1"/>
    <col min="11523" max="11523" width="11" style="7" customWidth="1"/>
    <col min="11524" max="11524" width="11.5703125" style="7" customWidth="1"/>
    <col min="11525" max="11529" width="8.7109375" style="7" customWidth="1"/>
    <col min="11530" max="11530" width="9" style="7" customWidth="1"/>
    <col min="11531" max="11531" width="8.7109375" style="7" customWidth="1"/>
    <col min="11532" max="11532" width="10.85546875" style="7" customWidth="1"/>
    <col min="11533" max="11533" width="40.7109375" style="7" customWidth="1"/>
    <col min="11534" max="11776" width="9.140625" style="7"/>
    <col min="11777" max="11777" width="15.5703125" style="7" customWidth="1"/>
    <col min="11778" max="11778" width="8.7109375" style="7" customWidth="1"/>
    <col min="11779" max="11779" width="11" style="7" customWidth="1"/>
    <col min="11780" max="11780" width="11.5703125" style="7" customWidth="1"/>
    <col min="11781" max="11785" width="8.7109375" style="7" customWidth="1"/>
    <col min="11786" max="11786" width="9" style="7" customWidth="1"/>
    <col min="11787" max="11787" width="8.7109375" style="7" customWidth="1"/>
    <col min="11788" max="11788" width="10.85546875" style="7" customWidth="1"/>
    <col min="11789" max="11789" width="40.7109375" style="7" customWidth="1"/>
    <col min="11790" max="12032" width="9.140625" style="7"/>
    <col min="12033" max="12033" width="15.5703125" style="7" customWidth="1"/>
    <col min="12034" max="12034" width="8.7109375" style="7" customWidth="1"/>
    <col min="12035" max="12035" width="11" style="7" customWidth="1"/>
    <col min="12036" max="12036" width="11.5703125" style="7" customWidth="1"/>
    <col min="12037" max="12041" width="8.7109375" style="7" customWidth="1"/>
    <col min="12042" max="12042" width="9" style="7" customWidth="1"/>
    <col min="12043" max="12043" width="8.7109375" style="7" customWidth="1"/>
    <col min="12044" max="12044" width="10.85546875" style="7" customWidth="1"/>
    <col min="12045" max="12045" width="40.7109375" style="7" customWidth="1"/>
    <col min="12046" max="12288" width="9.140625" style="7"/>
    <col min="12289" max="12289" width="15.5703125" style="7" customWidth="1"/>
    <col min="12290" max="12290" width="8.7109375" style="7" customWidth="1"/>
    <col min="12291" max="12291" width="11" style="7" customWidth="1"/>
    <col min="12292" max="12292" width="11.5703125" style="7" customWidth="1"/>
    <col min="12293" max="12297" width="8.7109375" style="7" customWidth="1"/>
    <col min="12298" max="12298" width="9" style="7" customWidth="1"/>
    <col min="12299" max="12299" width="8.7109375" style="7" customWidth="1"/>
    <col min="12300" max="12300" width="10.85546875" style="7" customWidth="1"/>
    <col min="12301" max="12301" width="40.7109375" style="7" customWidth="1"/>
    <col min="12302" max="12544" width="9.140625" style="7"/>
    <col min="12545" max="12545" width="15.5703125" style="7" customWidth="1"/>
    <col min="12546" max="12546" width="8.7109375" style="7" customWidth="1"/>
    <col min="12547" max="12547" width="11" style="7" customWidth="1"/>
    <col min="12548" max="12548" width="11.5703125" style="7" customWidth="1"/>
    <col min="12549" max="12553" width="8.7109375" style="7" customWidth="1"/>
    <col min="12554" max="12554" width="9" style="7" customWidth="1"/>
    <col min="12555" max="12555" width="8.7109375" style="7" customWidth="1"/>
    <col min="12556" max="12556" width="10.85546875" style="7" customWidth="1"/>
    <col min="12557" max="12557" width="40.7109375" style="7" customWidth="1"/>
    <col min="12558" max="12800" width="9.140625" style="7"/>
    <col min="12801" max="12801" width="15.5703125" style="7" customWidth="1"/>
    <col min="12802" max="12802" width="8.7109375" style="7" customWidth="1"/>
    <col min="12803" max="12803" width="11" style="7" customWidth="1"/>
    <col min="12804" max="12804" width="11.5703125" style="7" customWidth="1"/>
    <col min="12805" max="12809" width="8.7109375" style="7" customWidth="1"/>
    <col min="12810" max="12810" width="9" style="7" customWidth="1"/>
    <col min="12811" max="12811" width="8.7109375" style="7" customWidth="1"/>
    <col min="12812" max="12812" width="10.85546875" style="7" customWidth="1"/>
    <col min="12813" max="12813" width="40.7109375" style="7" customWidth="1"/>
    <col min="12814" max="13056" width="9.140625" style="7"/>
    <col min="13057" max="13057" width="15.5703125" style="7" customWidth="1"/>
    <col min="13058" max="13058" width="8.7109375" style="7" customWidth="1"/>
    <col min="13059" max="13059" width="11" style="7" customWidth="1"/>
    <col min="13060" max="13060" width="11.5703125" style="7" customWidth="1"/>
    <col min="13061" max="13065" width="8.7109375" style="7" customWidth="1"/>
    <col min="13066" max="13066" width="9" style="7" customWidth="1"/>
    <col min="13067" max="13067" width="8.7109375" style="7" customWidth="1"/>
    <col min="13068" max="13068" width="10.85546875" style="7" customWidth="1"/>
    <col min="13069" max="13069" width="40.7109375" style="7" customWidth="1"/>
    <col min="13070" max="13312" width="9.140625" style="7"/>
    <col min="13313" max="13313" width="15.5703125" style="7" customWidth="1"/>
    <col min="13314" max="13314" width="8.7109375" style="7" customWidth="1"/>
    <col min="13315" max="13315" width="11" style="7" customWidth="1"/>
    <col min="13316" max="13316" width="11.5703125" style="7" customWidth="1"/>
    <col min="13317" max="13321" width="8.7109375" style="7" customWidth="1"/>
    <col min="13322" max="13322" width="9" style="7" customWidth="1"/>
    <col min="13323" max="13323" width="8.7109375" style="7" customWidth="1"/>
    <col min="13324" max="13324" width="10.85546875" style="7" customWidth="1"/>
    <col min="13325" max="13325" width="40.7109375" style="7" customWidth="1"/>
    <col min="13326" max="13568" width="9.140625" style="7"/>
    <col min="13569" max="13569" width="15.5703125" style="7" customWidth="1"/>
    <col min="13570" max="13570" width="8.7109375" style="7" customWidth="1"/>
    <col min="13571" max="13571" width="11" style="7" customWidth="1"/>
    <col min="13572" max="13572" width="11.5703125" style="7" customWidth="1"/>
    <col min="13573" max="13577" width="8.7109375" style="7" customWidth="1"/>
    <col min="13578" max="13578" width="9" style="7" customWidth="1"/>
    <col min="13579" max="13579" width="8.7109375" style="7" customWidth="1"/>
    <col min="13580" max="13580" width="10.85546875" style="7" customWidth="1"/>
    <col min="13581" max="13581" width="40.7109375" style="7" customWidth="1"/>
    <col min="13582" max="13824" width="9.140625" style="7"/>
    <col min="13825" max="13825" width="15.5703125" style="7" customWidth="1"/>
    <col min="13826" max="13826" width="8.7109375" style="7" customWidth="1"/>
    <col min="13827" max="13827" width="11" style="7" customWidth="1"/>
    <col min="13828" max="13828" width="11.5703125" style="7" customWidth="1"/>
    <col min="13829" max="13833" width="8.7109375" style="7" customWidth="1"/>
    <col min="13834" max="13834" width="9" style="7" customWidth="1"/>
    <col min="13835" max="13835" width="8.7109375" style="7" customWidth="1"/>
    <col min="13836" max="13836" width="10.85546875" style="7" customWidth="1"/>
    <col min="13837" max="13837" width="40.7109375" style="7" customWidth="1"/>
    <col min="13838" max="14080" width="9.140625" style="7"/>
    <col min="14081" max="14081" width="15.5703125" style="7" customWidth="1"/>
    <col min="14082" max="14082" width="8.7109375" style="7" customWidth="1"/>
    <col min="14083" max="14083" width="11" style="7" customWidth="1"/>
    <col min="14084" max="14084" width="11.5703125" style="7" customWidth="1"/>
    <col min="14085" max="14089" width="8.7109375" style="7" customWidth="1"/>
    <col min="14090" max="14090" width="9" style="7" customWidth="1"/>
    <col min="14091" max="14091" width="8.7109375" style="7" customWidth="1"/>
    <col min="14092" max="14092" width="10.85546875" style="7" customWidth="1"/>
    <col min="14093" max="14093" width="40.7109375" style="7" customWidth="1"/>
    <col min="14094" max="14336" width="9.140625" style="7"/>
    <col min="14337" max="14337" width="15.5703125" style="7" customWidth="1"/>
    <col min="14338" max="14338" width="8.7109375" style="7" customWidth="1"/>
    <col min="14339" max="14339" width="11" style="7" customWidth="1"/>
    <col min="14340" max="14340" width="11.5703125" style="7" customWidth="1"/>
    <col min="14341" max="14345" width="8.7109375" style="7" customWidth="1"/>
    <col min="14346" max="14346" width="9" style="7" customWidth="1"/>
    <col min="14347" max="14347" width="8.7109375" style="7" customWidth="1"/>
    <col min="14348" max="14348" width="10.85546875" style="7" customWidth="1"/>
    <col min="14349" max="14349" width="40.7109375" style="7" customWidth="1"/>
    <col min="14350" max="14592" width="9.140625" style="7"/>
    <col min="14593" max="14593" width="15.5703125" style="7" customWidth="1"/>
    <col min="14594" max="14594" width="8.7109375" style="7" customWidth="1"/>
    <col min="14595" max="14595" width="11" style="7" customWidth="1"/>
    <col min="14596" max="14596" width="11.5703125" style="7" customWidth="1"/>
    <col min="14597" max="14601" width="8.7109375" style="7" customWidth="1"/>
    <col min="14602" max="14602" width="9" style="7" customWidth="1"/>
    <col min="14603" max="14603" width="8.7109375" style="7" customWidth="1"/>
    <col min="14604" max="14604" width="10.85546875" style="7" customWidth="1"/>
    <col min="14605" max="14605" width="40.7109375" style="7" customWidth="1"/>
    <col min="14606" max="14848" width="9.140625" style="7"/>
    <col min="14849" max="14849" width="15.5703125" style="7" customWidth="1"/>
    <col min="14850" max="14850" width="8.7109375" style="7" customWidth="1"/>
    <col min="14851" max="14851" width="11" style="7" customWidth="1"/>
    <col min="14852" max="14852" width="11.5703125" style="7" customWidth="1"/>
    <col min="14853" max="14857" width="8.7109375" style="7" customWidth="1"/>
    <col min="14858" max="14858" width="9" style="7" customWidth="1"/>
    <col min="14859" max="14859" width="8.7109375" style="7" customWidth="1"/>
    <col min="14860" max="14860" width="10.85546875" style="7" customWidth="1"/>
    <col min="14861" max="14861" width="40.7109375" style="7" customWidth="1"/>
    <col min="14862" max="15104" width="9.140625" style="7"/>
    <col min="15105" max="15105" width="15.5703125" style="7" customWidth="1"/>
    <col min="15106" max="15106" width="8.7109375" style="7" customWidth="1"/>
    <col min="15107" max="15107" width="11" style="7" customWidth="1"/>
    <col min="15108" max="15108" width="11.5703125" style="7" customWidth="1"/>
    <col min="15109" max="15113" width="8.7109375" style="7" customWidth="1"/>
    <col min="15114" max="15114" width="9" style="7" customWidth="1"/>
    <col min="15115" max="15115" width="8.7109375" style="7" customWidth="1"/>
    <col min="15116" max="15116" width="10.85546875" style="7" customWidth="1"/>
    <col min="15117" max="15117" width="40.7109375" style="7" customWidth="1"/>
    <col min="15118" max="15360" width="9.140625" style="7"/>
    <col min="15361" max="15361" width="15.5703125" style="7" customWidth="1"/>
    <col min="15362" max="15362" width="8.7109375" style="7" customWidth="1"/>
    <col min="15363" max="15363" width="11" style="7" customWidth="1"/>
    <col min="15364" max="15364" width="11.5703125" style="7" customWidth="1"/>
    <col min="15365" max="15369" width="8.7109375" style="7" customWidth="1"/>
    <col min="15370" max="15370" width="9" style="7" customWidth="1"/>
    <col min="15371" max="15371" width="8.7109375" style="7" customWidth="1"/>
    <col min="15372" max="15372" width="10.85546875" style="7" customWidth="1"/>
    <col min="15373" max="15373" width="40.7109375" style="7" customWidth="1"/>
    <col min="15374" max="15616" width="9.140625" style="7"/>
    <col min="15617" max="15617" width="15.5703125" style="7" customWidth="1"/>
    <col min="15618" max="15618" width="8.7109375" style="7" customWidth="1"/>
    <col min="15619" max="15619" width="11" style="7" customWidth="1"/>
    <col min="15620" max="15620" width="11.5703125" style="7" customWidth="1"/>
    <col min="15621" max="15625" width="8.7109375" style="7" customWidth="1"/>
    <col min="15626" max="15626" width="9" style="7" customWidth="1"/>
    <col min="15627" max="15627" width="8.7109375" style="7" customWidth="1"/>
    <col min="15628" max="15628" width="10.85546875" style="7" customWidth="1"/>
    <col min="15629" max="15629" width="40.7109375" style="7" customWidth="1"/>
    <col min="15630" max="15872" width="9.140625" style="7"/>
    <col min="15873" max="15873" width="15.5703125" style="7" customWidth="1"/>
    <col min="15874" max="15874" width="8.7109375" style="7" customWidth="1"/>
    <col min="15875" max="15875" width="11" style="7" customWidth="1"/>
    <col min="15876" max="15876" width="11.5703125" style="7" customWidth="1"/>
    <col min="15877" max="15881" width="8.7109375" style="7" customWidth="1"/>
    <col min="15882" max="15882" width="9" style="7" customWidth="1"/>
    <col min="15883" max="15883" width="8.7109375" style="7" customWidth="1"/>
    <col min="15884" max="15884" width="10.85546875" style="7" customWidth="1"/>
    <col min="15885" max="15885" width="40.7109375" style="7" customWidth="1"/>
    <col min="15886" max="16128" width="9.140625" style="7"/>
    <col min="16129" max="16129" width="15.5703125" style="7" customWidth="1"/>
    <col min="16130" max="16130" width="8.7109375" style="7" customWidth="1"/>
    <col min="16131" max="16131" width="11" style="7" customWidth="1"/>
    <col min="16132" max="16132" width="11.5703125" style="7" customWidth="1"/>
    <col min="16133" max="16137" width="8.7109375" style="7" customWidth="1"/>
    <col min="16138" max="16138" width="9" style="7" customWidth="1"/>
    <col min="16139" max="16139" width="8.7109375" style="7" customWidth="1"/>
    <col min="16140" max="16140" width="10.85546875" style="7" customWidth="1"/>
    <col min="16141" max="16141" width="40.7109375" style="7" customWidth="1"/>
    <col min="16142" max="16384" width="9.140625" style="7"/>
  </cols>
  <sheetData>
    <row r="1" spans="1:13" ht="24" customHeight="1">
      <c r="A1" s="6" t="s">
        <v>0</v>
      </c>
      <c r="B1" s="6"/>
      <c r="C1" s="6"/>
      <c r="D1" s="6"/>
      <c r="E1" s="6"/>
      <c r="F1" s="6"/>
      <c r="G1" s="6"/>
      <c r="H1" s="6"/>
      <c r="I1" s="6"/>
      <c r="J1" s="6"/>
      <c r="K1" s="6"/>
      <c r="L1" s="6"/>
      <c r="M1" s="6"/>
    </row>
    <row r="2" spans="1:13" ht="24" customHeight="1">
      <c r="A2" s="8" t="s">
        <v>1</v>
      </c>
      <c r="C2" s="68" t="s">
        <v>56</v>
      </c>
      <c r="D2" s="68"/>
      <c r="E2" s="68"/>
      <c r="F2" s="69"/>
      <c r="G2" s="70" t="s">
        <v>3</v>
      </c>
      <c r="I2" s="72">
        <v>41862</v>
      </c>
      <c r="J2" s="72"/>
      <c r="K2" s="73"/>
      <c r="L2" s="74"/>
    </row>
    <row r="3" spans="1:13" ht="24" customHeight="1">
      <c r="A3" s="15" t="s">
        <v>4</v>
      </c>
      <c r="C3" s="146"/>
      <c r="D3" s="146"/>
      <c r="E3" s="146"/>
      <c r="F3" s="69"/>
      <c r="G3" s="74" t="s">
        <v>5</v>
      </c>
      <c r="I3" s="19">
        <f>I2+6</f>
        <v>41868</v>
      </c>
      <c r="J3" s="19"/>
      <c r="K3" s="76"/>
      <c r="L3" s="74"/>
    </row>
    <row r="4" spans="1:13" s="77" customFormat="1" ht="24" customHeight="1">
      <c r="A4" s="15"/>
      <c r="B4" s="15"/>
      <c r="C4" s="15"/>
      <c r="D4" s="15"/>
      <c r="E4" s="74"/>
      <c r="F4" s="74"/>
      <c r="G4" s="74"/>
      <c r="H4" s="74"/>
      <c r="I4" s="74"/>
      <c r="J4" s="74"/>
      <c r="K4" s="74"/>
      <c r="L4" s="74"/>
      <c r="M4" s="16"/>
    </row>
    <row r="5" spans="1:13" s="77" customFormat="1" ht="24" customHeight="1">
      <c r="A5" s="21" t="s">
        <v>6</v>
      </c>
      <c r="B5" s="21" t="s">
        <v>7</v>
      </c>
      <c r="C5" s="21" t="s">
        <v>8</v>
      </c>
      <c r="D5" s="21" t="s">
        <v>9</v>
      </c>
      <c r="E5" s="78" t="s">
        <v>10</v>
      </c>
      <c r="F5" s="147" t="s">
        <v>11</v>
      </c>
      <c r="G5" s="78" t="s">
        <v>12</v>
      </c>
      <c r="H5" s="78" t="s">
        <v>13</v>
      </c>
      <c r="I5" s="78" t="s">
        <v>14</v>
      </c>
      <c r="J5" s="78">
        <v>21</v>
      </c>
      <c r="K5" s="78" t="s">
        <v>16</v>
      </c>
      <c r="L5" s="80" t="s">
        <v>17</v>
      </c>
      <c r="M5" s="21" t="s">
        <v>18</v>
      </c>
    </row>
    <row r="6" spans="1:13" ht="24" customHeight="1">
      <c r="A6" s="21"/>
      <c r="B6" s="23"/>
      <c r="C6" s="23"/>
      <c r="D6" s="21"/>
      <c r="E6" s="81"/>
      <c r="F6" s="148"/>
      <c r="G6" s="81"/>
      <c r="H6" s="81"/>
      <c r="I6" s="81"/>
      <c r="J6" s="81"/>
      <c r="K6" s="81"/>
      <c r="L6" s="80"/>
      <c r="M6" s="25"/>
    </row>
    <row r="7" spans="1:13" ht="24" customHeight="1">
      <c r="A7" s="26" t="s">
        <v>19</v>
      </c>
      <c r="B7" s="26" t="s">
        <v>48</v>
      </c>
      <c r="C7" s="83" t="s">
        <v>50</v>
      </c>
      <c r="D7" s="84"/>
      <c r="E7" s="85"/>
      <c r="F7" s="85">
        <v>1</v>
      </c>
      <c r="G7" s="86"/>
      <c r="H7" s="86"/>
      <c r="I7" s="86"/>
      <c r="J7" s="86"/>
      <c r="K7" s="86"/>
      <c r="L7" s="87">
        <f t="shared" ref="L7:L29" si="0">SUM(E7:K7)</f>
        <v>1</v>
      </c>
      <c r="M7" s="88" t="s">
        <v>177</v>
      </c>
    </row>
    <row r="8" spans="1:13" ht="24" customHeight="1">
      <c r="A8" s="26" t="s">
        <v>19</v>
      </c>
      <c r="B8" s="26"/>
      <c r="C8" s="83"/>
      <c r="D8" s="83"/>
      <c r="E8" s="85"/>
      <c r="F8" s="85"/>
      <c r="G8" s="86"/>
      <c r="H8" s="86"/>
      <c r="I8" s="86"/>
      <c r="J8" s="86"/>
      <c r="K8" s="86"/>
      <c r="L8" s="87">
        <f t="shared" si="0"/>
        <v>0</v>
      </c>
      <c r="M8" s="88"/>
    </row>
    <row r="9" spans="1:13" ht="24" customHeight="1">
      <c r="A9" s="26" t="s">
        <v>19</v>
      </c>
      <c r="B9" s="26"/>
      <c r="C9" s="83"/>
      <c r="D9" s="83"/>
      <c r="E9" s="85"/>
      <c r="F9" s="85"/>
      <c r="G9" s="86"/>
      <c r="H9" s="86"/>
      <c r="I9" s="86"/>
      <c r="J9" s="86"/>
      <c r="K9" s="86"/>
      <c r="L9" s="87">
        <f t="shared" si="0"/>
        <v>0</v>
      </c>
      <c r="M9" s="88"/>
    </row>
    <row r="10" spans="1:13" ht="24" customHeight="1">
      <c r="A10" s="26" t="s">
        <v>19</v>
      </c>
      <c r="B10" s="26"/>
      <c r="C10" s="83"/>
      <c r="D10" s="83"/>
      <c r="E10" s="85"/>
      <c r="F10" s="85"/>
      <c r="G10" s="86"/>
      <c r="H10" s="86"/>
      <c r="I10" s="86"/>
      <c r="J10" s="86"/>
      <c r="K10" s="86"/>
      <c r="L10" s="87">
        <f t="shared" si="0"/>
        <v>0</v>
      </c>
      <c r="M10" s="89"/>
    </row>
    <row r="11" spans="1:13" ht="24" customHeight="1">
      <c r="A11" s="26" t="s">
        <v>19</v>
      </c>
      <c r="B11" s="26"/>
      <c r="C11" s="83"/>
      <c r="D11" s="83"/>
      <c r="E11" s="85"/>
      <c r="F11" s="85"/>
      <c r="G11" s="86"/>
      <c r="H11" s="86"/>
      <c r="I11" s="90"/>
      <c r="J11" s="86"/>
      <c r="K11" s="86"/>
      <c r="L11" s="87">
        <f t="shared" si="0"/>
        <v>0</v>
      </c>
      <c r="M11" s="88"/>
    </row>
    <row r="12" spans="1:13" ht="24" customHeight="1">
      <c r="A12" s="26" t="s">
        <v>19</v>
      </c>
      <c r="B12" s="26"/>
      <c r="C12" s="83"/>
      <c r="D12" s="83"/>
      <c r="E12" s="85"/>
      <c r="F12" s="85"/>
      <c r="G12" s="86"/>
      <c r="H12" s="86"/>
      <c r="I12" s="86"/>
      <c r="J12" s="86"/>
      <c r="K12" s="86"/>
      <c r="L12" s="87">
        <f t="shared" si="0"/>
        <v>0</v>
      </c>
      <c r="M12" s="33"/>
    </row>
    <row r="13" spans="1:13" ht="24" customHeight="1">
      <c r="A13" s="26" t="s">
        <v>19</v>
      </c>
      <c r="B13" s="26"/>
      <c r="C13" s="83"/>
      <c r="D13" s="83"/>
      <c r="E13" s="85"/>
      <c r="F13" s="85"/>
      <c r="G13" s="86"/>
      <c r="H13" s="86"/>
      <c r="I13" s="86"/>
      <c r="J13" s="86"/>
      <c r="K13" s="86"/>
      <c r="L13" s="87">
        <f t="shared" si="0"/>
        <v>0</v>
      </c>
      <c r="M13" s="91"/>
    </row>
    <row r="14" spans="1:13" ht="24" customHeight="1">
      <c r="A14" s="26" t="s">
        <v>19</v>
      </c>
      <c r="B14" s="26"/>
      <c r="C14" s="83"/>
      <c r="D14" s="83"/>
      <c r="E14" s="85"/>
      <c r="F14" s="85"/>
      <c r="G14" s="86"/>
      <c r="H14" s="86"/>
      <c r="I14" s="86"/>
      <c r="J14" s="86"/>
      <c r="K14" s="86"/>
      <c r="L14" s="87">
        <f t="shared" si="0"/>
        <v>0</v>
      </c>
      <c r="M14" s="92"/>
    </row>
    <row r="15" spans="1:13" ht="24" customHeight="1">
      <c r="A15" s="26" t="s">
        <v>19</v>
      </c>
      <c r="B15" s="26"/>
      <c r="C15" s="83"/>
      <c r="D15" s="83"/>
      <c r="E15" s="85"/>
      <c r="F15" s="85"/>
      <c r="G15" s="86"/>
      <c r="H15" s="86"/>
      <c r="I15" s="86"/>
      <c r="J15" s="86"/>
      <c r="K15" s="86"/>
      <c r="L15" s="87">
        <f t="shared" si="0"/>
        <v>0</v>
      </c>
      <c r="M15" s="33"/>
    </row>
    <row r="16" spans="1:13" ht="24" customHeight="1">
      <c r="A16" s="26" t="s">
        <v>19</v>
      </c>
      <c r="B16" s="26"/>
      <c r="C16" s="83"/>
      <c r="D16" s="83"/>
      <c r="E16" s="85"/>
      <c r="F16" s="85"/>
      <c r="G16" s="86"/>
      <c r="H16" s="86"/>
      <c r="I16" s="86"/>
      <c r="J16" s="86"/>
      <c r="K16" s="86"/>
      <c r="L16" s="87">
        <f t="shared" si="0"/>
        <v>0</v>
      </c>
      <c r="M16" s="33"/>
    </row>
    <row r="17" spans="1:13" ht="24" customHeight="1">
      <c r="A17" s="26" t="s">
        <v>19</v>
      </c>
      <c r="B17" s="26"/>
      <c r="C17" s="83"/>
      <c r="D17" s="83"/>
      <c r="E17" s="85"/>
      <c r="F17" s="85"/>
      <c r="G17" s="86"/>
      <c r="H17" s="86"/>
      <c r="I17" s="93"/>
      <c r="J17" s="86"/>
      <c r="K17" s="86"/>
      <c r="L17" s="87">
        <f t="shared" si="0"/>
        <v>0</v>
      </c>
      <c r="M17" s="92"/>
    </row>
    <row r="18" spans="1:13" ht="24" customHeight="1">
      <c r="A18" s="26" t="s">
        <v>19</v>
      </c>
      <c r="B18" s="26"/>
      <c r="C18" s="83"/>
      <c r="D18" s="94"/>
      <c r="E18" s="85"/>
      <c r="F18" s="85"/>
      <c r="G18" s="86"/>
      <c r="H18" s="86"/>
      <c r="I18" s="86"/>
      <c r="J18" s="86"/>
      <c r="K18" s="86"/>
      <c r="L18" s="87">
        <f t="shared" si="0"/>
        <v>0</v>
      </c>
      <c r="M18" s="33"/>
    </row>
    <row r="19" spans="1:13" ht="24" customHeight="1">
      <c r="A19" s="26" t="s">
        <v>19</v>
      </c>
      <c r="B19" s="26"/>
      <c r="C19" s="83"/>
      <c r="D19" s="94"/>
      <c r="E19" s="85"/>
      <c r="F19" s="85"/>
      <c r="G19" s="86"/>
      <c r="H19" s="86"/>
      <c r="I19" s="86"/>
      <c r="J19" s="86"/>
      <c r="K19" s="86"/>
      <c r="L19" s="87">
        <f t="shared" si="0"/>
        <v>0</v>
      </c>
      <c r="M19" s="33"/>
    </row>
    <row r="20" spans="1:13" ht="24" customHeight="1">
      <c r="A20" s="26" t="s">
        <v>19</v>
      </c>
      <c r="B20" s="26"/>
      <c r="C20" s="83"/>
      <c r="D20" s="94"/>
      <c r="E20" s="85"/>
      <c r="F20" s="85"/>
      <c r="G20" s="86"/>
      <c r="H20" s="86"/>
      <c r="I20" s="86"/>
      <c r="J20" s="86"/>
      <c r="K20" s="86"/>
      <c r="L20" s="87">
        <f t="shared" si="0"/>
        <v>0</v>
      </c>
      <c r="M20" s="33"/>
    </row>
    <row r="21" spans="1:13" ht="24" customHeight="1">
      <c r="A21" s="26" t="s">
        <v>19</v>
      </c>
      <c r="B21" s="26"/>
      <c r="C21" s="83"/>
      <c r="D21" s="83"/>
      <c r="E21" s="85"/>
      <c r="F21" s="85"/>
      <c r="G21" s="86"/>
      <c r="H21" s="86"/>
      <c r="I21" s="86"/>
      <c r="J21" s="86"/>
      <c r="K21" s="86"/>
      <c r="L21" s="87">
        <f t="shared" si="0"/>
        <v>0</v>
      </c>
      <c r="M21" s="92"/>
    </row>
    <row r="22" spans="1:13" ht="24" customHeight="1">
      <c r="A22" s="26" t="s">
        <v>19</v>
      </c>
      <c r="B22" s="26"/>
      <c r="C22" s="83"/>
      <c r="D22" s="94"/>
      <c r="E22" s="85"/>
      <c r="F22" s="85"/>
      <c r="G22" s="86"/>
      <c r="H22" s="86"/>
      <c r="I22" s="86"/>
      <c r="J22" s="86"/>
      <c r="K22" s="86"/>
      <c r="L22" s="87">
        <f t="shared" si="0"/>
        <v>0</v>
      </c>
      <c r="M22" s="33"/>
    </row>
    <row r="23" spans="1:13" ht="24" customHeight="1">
      <c r="A23" s="26" t="s">
        <v>19</v>
      </c>
      <c r="B23" s="26"/>
      <c r="C23" s="83"/>
      <c r="D23" s="94"/>
      <c r="E23" s="85"/>
      <c r="F23" s="85"/>
      <c r="G23" s="86"/>
      <c r="H23" s="86"/>
      <c r="I23" s="86"/>
      <c r="J23" s="86"/>
      <c r="K23" s="86"/>
      <c r="L23" s="87">
        <f t="shared" si="0"/>
        <v>0</v>
      </c>
      <c r="M23" s="33"/>
    </row>
    <row r="24" spans="1:13" ht="24" customHeight="1">
      <c r="A24" s="26" t="s">
        <v>19</v>
      </c>
      <c r="B24" s="26"/>
      <c r="C24" s="83"/>
      <c r="D24" s="94"/>
      <c r="E24" s="85"/>
      <c r="F24" s="85"/>
      <c r="G24" s="86"/>
      <c r="H24" s="86"/>
      <c r="I24" s="86"/>
      <c r="J24" s="86"/>
      <c r="K24" s="86"/>
      <c r="L24" s="87">
        <f t="shared" si="0"/>
        <v>0</v>
      </c>
      <c r="M24" s="33"/>
    </row>
    <row r="25" spans="1:13" ht="24" customHeight="1">
      <c r="A25" s="26" t="s">
        <v>19</v>
      </c>
      <c r="B25" s="26"/>
      <c r="C25" s="83"/>
      <c r="D25" s="94"/>
      <c r="E25" s="85"/>
      <c r="F25" s="85"/>
      <c r="G25" s="86"/>
      <c r="H25" s="86"/>
      <c r="I25" s="86"/>
      <c r="J25" s="86"/>
      <c r="K25" s="86"/>
      <c r="L25" s="87">
        <f t="shared" si="0"/>
        <v>0</v>
      </c>
      <c r="M25" s="33"/>
    </row>
    <row r="26" spans="1:13" ht="24" customHeight="1">
      <c r="A26" s="26" t="s">
        <v>19</v>
      </c>
      <c r="B26" s="26"/>
      <c r="C26" s="83"/>
      <c r="D26" s="94"/>
      <c r="E26" s="85"/>
      <c r="F26" s="85"/>
      <c r="G26" s="86"/>
      <c r="H26" s="86"/>
      <c r="I26" s="86"/>
      <c r="J26" s="86"/>
      <c r="K26" s="86"/>
      <c r="L26" s="87">
        <f t="shared" si="0"/>
        <v>0</v>
      </c>
      <c r="M26" s="33"/>
    </row>
    <row r="27" spans="1:13" ht="24" customHeight="1">
      <c r="A27" s="26" t="s">
        <v>19</v>
      </c>
      <c r="B27" s="26"/>
      <c r="C27" s="83"/>
      <c r="D27" s="94"/>
      <c r="E27" s="85"/>
      <c r="F27" s="85"/>
      <c r="G27" s="86"/>
      <c r="H27" s="86"/>
      <c r="I27" s="86"/>
      <c r="J27" s="86"/>
      <c r="K27" s="86"/>
      <c r="L27" s="87">
        <f t="shared" si="0"/>
        <v>0</v>
      </c>
      <c r="M27" s="33"/>
    </row>
    <row r="28" spans="1:13" ht="24" customHeight="1">
      <c r="A28" s="26" t="s">
        <v>19</v>
      </c>
      <c r="B28" s="26"/>
      <c r="C28" s="83"/>
      <c r="D28" s="94"/>
      <c r="E28" s="85"/>
      <c r="F28" s="85"/>
      <c r="G28" s="86"/>
      <c r="H28" s="86"/>
      <c r="I28" s="86"/>
      <c r="J28" s="86"/>
      <c r="K28" s="86"/>
      <c r="L28" s="87">
        <f t="shared" si="0"/>
        <v>0</v>
      </c>
      <c r="M28" s="33"/>
    </row>
    <row r="29" spans="1:13" ht="24" customHeight="1">
      <c r="A29" s="26" t="s">
        <v>19</v>
      </c>
      <c r="B29" s="26"/>
      <c r="C29" s="83"/>
      <c r="D29" s="94"/>
      <c r="E29" s="85"/>
      <c r="F29" s="85"/>
      <c r="G29" s="86"/>
      <c r="H29" s="86"/>
      <c r="I29" s="86"/>
      <c r="J29" s="86"/>
      <c r="K29" s="86"/>
      <c r="L29" s="87">
        <f t="shared" si="0"/>
        <v>0</v>
      </c>
      <c r="M29" s="33"/>
    </row>
    <row r="30" spans="1:13" ht="24" customHeight="1">
      <c r="A30" s="40" t="s">
        <v>30</v>
      </c>
      <c r="B30" s="41"/>
      <c r="C30" s="41"/>
      <c r="D30" s="42"/>
      <c r="E30" s="95">
        <f>SUM(E7:E29)</f>
        <v>0</v>
      </c>
      <c r="F30" s="95">
        <f t="shared" ref="F30:L30" si="1">SUM(F7:F29)</f>
        <v>1</v>
      </c>
      <c r="G30" s="96">
        <f t="shared" si="1"/>
        <v>0</v>
      </c>
      <c r="H30" s="96">
        <f t="shared" si="1"/>
        <v>0</v>
      </c>
      <c r="I30" s="96">
        <f t="shared" si="1"/>
        <v>0</v>
      </c>
      <c r="J30" s="96">
        <f t="shared" si="1"/>
        <v>0</v>
      </c>
      <c r="K30" s="96">
        <f t="shared" si="1"/>
        <v>0</v>
      </c>
      <c r="L30" s="96">
        <f t="shared" si="1"/>
        <v>1</v>
      </c>
      <c r="M30" s="44"/>
    </row>
    <row r="31" spans="1:13" ht="24" customHeight="1">
      <c r="A31" s="45"/>
      <c r="B31" s="46"/>
      <c r="C31" s="46"/>
      <c r="D31" s="47"/>
      <c r="E31" s="97"/>
      <c r="F31" s="97"/>
      <c r="G31" s="98"/>
      <c r="H31" s="98"/>
      <c r="I31" s="98"/>
      <c r="J31" s="98"/>
      <c r="K31" s="98"/>
      <c r="L31" s="98"/>
      <c r="M31" s="44"/>
    </row>
    <row r="32" spans="1:13" ht="24" customHeight="1">
      <c r="A32" s="48" t="s">
        <v>31</v>
      </c>
      <c r="B32" s="49"/>
      <c r="C32" s="49"/>
      <c r="D32" s="50"/>
      <c r="E32" s="99" t="s">
        <v>10</v>
      </c>
      <c r="F32" s="78" t="s">
        <v>11</v>
      </c>
      <c r="G32" s="78" t="s">
        <v>12</v>
      </c>
      <c r="H32" s="78" t="s">
        <v>13</v>
      </c>
      <c r="I32" s="78" t="s">
        <v>14</v>
      </c>
      <c r="J32" s="78" t="s">
        <v>15</v>
      </c>
      <c r="K32" s="78" t="s">
        <v>16</v>
      </c>
      <c r="L32" s="80" t="s">
        <v>17</v>
      </c>
      <c r="M32" s="21" t="s">
        <v>18</v>
      </c>
    </row>
    <row r="33" spans="1:13" s="77" customFormat="1" ht="24" customHeight="1">
      <c r="A33" s="48"/>
      <c r="B33" s="49"/>
      <c r="C33" s="49"/>
      <c r="D33" s="49"/>
      <c r="E33" s="81"/>
      <c r="F33" s="81"/>
      <c r="G33" s="81"/>
      <c r="H33" s="81"/>
      <c r="I33" s="81"/>
      <c r="J33" s="81"/>
      <c r="K33" s="81"/>
      <c r="L33" s="80"/>
      <c r="M33" s="25"/>
    </row>
    <row r="34" spans="1:13" s="77" customFormat="1" ht="24" customHeight="1">
      <c r="A34" s="52" t="s">
        <v>32</v>
      </c>
      <c r="B34" s="100" t="s">
        <v>57</v>
      </c>
      <c r="C34" s="101"/>
      <c r="D34" s="102"/>
      <c r="E34" s="85"/>
      <c r="F34" s="85"/>
      <c r="G34" s="86"/>
      <c r="H34" s="86"/>
      <c r="I34" s="86"/>
      <c r="J34" s="86"/>
      <c r="K34" s="86"/>
      <c r="L34" s="103">
        <f>SUM(E34:K34)</f>
        <v>0</v>
      </c>
      <c r="M34" s="88"/>
    </row>
    <row r="35" spans="1:13" ht="24" customHeight="1">
      <c r="A35" s="52" t="s">
        <v>32</v>
      </c>
      <c r="B35" s="100" t="s">
        <v>58</v>
      </c>
      <c r="C35" s="101"/>
      <c r="D35" s="102"/>
      <c r="E35" s="85"/>
      <c r="F35" s="85"/>
      <c r="G35" s="86"/>
      <c r="H35" s="86"/>
      <c r="I35" s="86"/>
      <c r="J35" s="86"/>
      <c r="K35" s="86"/>
      <c r="L35" s="103">
        <f t="shared" ref="L35:L44" si="2">SUM(E35:K35)</f>
        <v>0</v>
      </c>
      <c r="M35" s="33"/>
    </row>
    <row r="36" spans="1:13" ht="24" customHeight="1">
      <c r="A36" s="52" t="s">
        <v>32</v>
      </c>
      <c r="B36" s="100" t="s">
        <v>59</v>
      </c>
      <c r="C36" s="101"/>
      <c r="D36" s="102"/>
      <c r="E36" s="85"/>
      <c r="F36" s="85"/>
      <c r="G36" s="86"/>
      <c r="H36" s="86"/>
      <c r="I36" s="86"/>
      <c r="J36" s="86"/>
      <c r="K36" s="86"/>
      <c r="L36" s="103">
        <f t="shared" si="2"/>
        <v>0</v>
      </c>
      <c r="M36" s="88"/>
    </row>
    <row r="37" spans="1:13" ht="24" customHeight="1">
      <c r="A37" s="52" t="s">
        <v>32</v>
      </c>
      <c r="B37" s="100" t="s">
        <v>60</v>
      </c>
      <c r="C37" s="101"/>
      <c r="D37" s="102"/>
      <c r="E37" s="85"/>
      <c r="F37" s="85"/>
      <c r="G37" s="86"/>
      <c r="H37" s="86"/>
      <c r="I37" s="86"/>
      <c r="J37" s="86"/>
      <c r="K37" s="86"/>
      <c r="L37" s="103">
        <f t="shared" si="2"/>
        <v>0</v>
      </c>
      <c r="M37" s="33"/>
    </row>
    <row r="38" spans="1:13" ht="24" customHeight="1">
      <c r="A38" s="52" t="s">
        <v>32</v>
      </c>
      <c r="B38" s="100" t="s">
        <v>36</v>
      </c>
      <c r="C38" s="101"/>
      <c r="D38" s="102"/>
      <c r="E38" s="85"/>
      <c r="F38" s="85">
        <v>1</v>
      </c>
      <c r="G38" s="86">
        <v>8</v>
      </c>
      <c r="H38" s="86">
        <v>2</v>
      </c>
      <c r="I38" s="86">
        <v>8</v>
      </c>
      <c r="J38" s="86">
        <v>2</v>
      </c>
      <c r="K38" s="86"/>
      <c r="L38" s="103">
        <f t="shared" si="2"/>
        <v>21</v>
      </c>
      <c r="M38" s="33" t="s">
        <v>178</v>
      </c>
    </row>
    <row r="39" spans="1:13" ht="24" customHeight="1">
      <c r="A39" s="52" t="s">
        <v>32</v>
      </c>
      <c r="B39" s="100" t="s">
        <v>179</v>
      </c>
      <c r="C39" s="101"/>
      <c r="D39" s="102"/>
      <c r="E39" s="85"/>
      <c r="F39" s="85"/>
      <c r="G39" s="86"/>
      <c r="H39" s="86">
        <v>1.5</v>
      </c>
      <c r="I39" s="86"/>
      <c r="J39" s="86"/>
      <c r="K39" s="86"/>
      <c r="L39" s="103">
        <f t="shared" si="2"/>
        <v>1.5</v>
      </c>
      <c r="M39" s="33"/>
    </row>
    <row r="40" spans="1:13" ht="40.5" customHeight="1">
      <c r="A40" s="52" t="s">
        <v>32</v>
      </c>
      <c r="B40" s="100"/>
      <c r="C40" s="101"/>
      <c r="D40" s="102"/>
      <c r="E40" s="85"/>
      <c r="F40" s="85"/>
      <c r="G40" s="86"/>
      <c r="H40" s="86"/>
      <c r="I40" s="86"/>
      <c r="J40" s="86"/>
      <c r="K40" s="86"/>
      <c r="L40" s="103">
        <f t="shared" si="2"/>
        <v>0</v>
      </c>
      <c r="M40" s="33"/>
    </row>
    <row r="41" spans="1:13" ht="24" customHeight="1">
      <c r="A41" s="52" t="s">
        <v>32</v>
      </c>
      <c r="B41" s="100"/>
      <c r="C41" s="101"/>
      <c r="D41" s="102"/>
      <c r="E41" s="85"/>
      <c r="F41" s="85"/>
      <c r="G41" s="86"/>
      <c r="H41" s="86"/>
      <c r="I41" s="86"/>
      <c r="J41" s="86"/>
      <c r="K41" s="86"/>
      <c r="L41" s="103">
        <f t="shared" si="2"/>
        <v>0</v>
      </c>
      <c r="M41" s="33"/>
    </row>
    <row r="42" spans="1:13" ht="24" customHeight="1">
      <c r="A42" s="52" t="s">
        <v>32</v>
      </c>
      <c r="B42" s="100"/>
      <c r="C42" s="101"/>
      <c r="D42" s="102"/>
      <c r="E42" s="85"/>
      <c r="F42" s="85"/>
      <c r="G42" s="86"/>
      <c r="H42" s="86"/>
      <c r="I42" s="86"/>
      <c r="J42" s="86"/>
      <c r="K42" s="86"/>
      <c r="L42" s="103">
        <f t="shared" si="2"/>
        <v>0</v>
      </c>
      <c r="M42" s="33"/>
    </row>
    <row r="43" spans="1:13" ht="24" customHeight="1">
      <c r="A43" s="52" t="s">
        <v>32</v>
      </c>
      <c r="B43" s="100" t="s">
        <v>37</v>
      </c>
      <c r="C43" s="101"/>
      <c r="D43" s="102"/>
      <c r="E43" s="85"/>
      <c r="F43" s="85"/>
      <c r="G43" s="86"/>
      <c r="H43" s="86"/>
      <c r="I43" s="86"/>
      <c r="J43" s="86"/>
      <c r="K43" s="86"/>
      <c r="L43" s="103">
        <f t="shared" si="2"/>
        <v>0</v>
      </c>
      <c r="M43" s="104"/>
    </row>
    <row r="44" spans="1:13" ht="24" customHeight="1">
      <c r="A44" s="52" t="s">
        <v>32</v>
      </c>
      <c r="B44" s="100" t="s">
        <v>38</v>
      </c>
      <c r="C44" s="101"/>
      <c r="D44" s="102"/>
      <c r="E44" s="85"/>
      <c r="F44" s="85"/>
      <c r="G44" s="86"/>
      <c r="H44" s="86"/>
      <c r="I44" s="86"/>
      <c r="J44" s="86"/>
      <c r="K44" s="86"/>
      <c r="L44" s="103">
        <f t="shared" si="2"/>
        <v>0</v>
      </c>
      <c r="M44" s="33"/>
    </row>
    <row r="45" spans="1:13" ht="24" customHeight="1">
      <c r="A45" s="40" t="s">
        <v>30</v>
      </c>
      <c r="B45" s="41"/>
      <c r="C45" s="41"/>
      <c r="D45" s="42"/>
      <c r="E45" s="97">
        <f>SUM(E30:E44)</f>
        <v>0</v>
      </c>
      <c r="F45" s="97">
        <f t="shared" ref="F45:L45" si="3">SUM(F30:F44)</f>
        <v>2</v>
      </c>
      <c r="G45" s="98">
        <f t="shared" si="3"/>
        <v>8</v>
      </c>
      <c r="H45" s="98">
        <f t="shared" si="3"/>
        <v>3.5</v>
      </c>
      <c r="I45" s="98">
        <f t="shared" si="3"/>
        <v>8</v>
      </c>
      <c r="J45" s="98">
        <f t="shared" si="3"/>
        <v>2</v>
      </c>
      <c r="K45" s="98">
        <f t="shared" si="3"/>
        <v>0</v>
      </c>
      <c r="L45" s="98">
        <f t="shared" si="3"/>
        <v>23.5</v>
      </c>
      <c r="M45" s="44"/>
    </row>
  </sheetData>
  <sheetProtection selectLockedCells="1" selectUnlockedCells="1"/>
  <mergeCells count="40">
    <mergeCell ref="B44:D44"/>
    <mergeCell ref="A45:D45"/>
    <mergeCell ref="B38:D38"/>
    <mergeCell ref="B39:D39"/>
    <mergeCell ref="B40:D40"/>
    <mergeCell ref="B41:D41"/>
    <mergeCell ref="B42:D42"/>
    <mergeCell ref="B43:D43"/>
    <mergeCell ref="L32:L33"/>
    <mergeCell ref="M32:M33"/>
    <mergeCell ref="B34:D34"/>
    <mergeCell ref="B35:D35"/>
    <mergeCell ref="B36:D36"/>
    <mergeCell ref="B37:D37"/>
    <mergeCell ref="L5:L6"/>
    <mergeCell ref="M5:M6"/>
    <mergeCell ref="A30:D30"/>
    <mergeCell ref="E32:E33"/>
    <mergeCell ref="F32:F33"/>
    <mergeCell ref="G32:G33"/>
    <mergeCell ref="H32:H33"/>
    <mergeCell ref="I32:I33"/>
    <mergeCell ref="J32:J33"/>
    <mergeCell ref="K32:K33"/>
    <mergeCell ref="F5:F6"/>
    <mergeCell ref="G5:G6"/>
    <mergeCell ref="H5:H6"/>
    <mergeCell ref="I5:I6"/>
    <mergeCell ref="J5:J6"/>
    <mergeCell ref="K5:K6"/>
    <mergeCell ref="A1:M1"/>
    <mergeCell ref="C2:E2"/>
    <mergeCell ref="I2:J2"/>
    <mergeCell ref="C3:E3"/>
    <mergeCell ref="I3:J3"/>
    <mergeCell ref="A5:A6"/>
    <mergeCell ref="B5:B6"/>
    <mergeCell ref="C5:C6"/>
    <mergeCell ref="D5:D6"/>
    <mergeCell ref="E5:E6"/>
  </mergeCells>
  <printOptions horizontalCentered="1"/>
  <pageMargins left="0.5" right="0.5" top="0.5" bottom="0.5" header="0.5" footer="0.5"/>
  <pageSetup scale="50" orientation="landscape" r:id="rId1"/>
  <headerFooter alignWithMargins="0"/>
  <rowBreaks count="1" manualBreakCount="1">
    <brk id="31" max="16383" man="1"/>
  </rowBreaks>
  <drawing r:id="rId2"/>
</worksheet>
</file>

<file path=xl/worksheets/sheet17.xml><?xml version="1.0" encoding="utf-8"?>
<worksheet xmlns="http://schemas.openxmlformats.org/spreadsheetml/2006/main" xmlns:r="http://schemas.openxmlformats.org/officeDocument/2006/relationships">
  <dimension ref="A1:M45"/>
  <sheetViews>
    <sheetView showGridLines="0" showZeros="0" view="pageBreakPreview" topLeftCell="B28" zoomScaleNormal="100" zoomScaleSheetLayoutView="100" workbookViewId="0">
      <selection activeCell="E38" sqref="E38:M38"/>
    </sheetView>
  </sheetViews>
  <sheetFormatPr defaultRowHeight="12.75"/>
  <cols>
    <col min="1" max="1" width="15.5703125" style="7" customWidth="1"/>
    <col min="2" max="2" width="8.7109375" style="7" customWidth="1"/>
    <col min="3" max="3" width="11" style="7" customWidth="1"/>
    <col min="4" max="4" width="11.5703125" style="7" customWidth="1"/>
    <col min="5" max="11" width="8.7109375" style="7" customWidth="1"/>
    <col min="12" max="12" width="10.85546875" style="7" customWidth="1"/>
    <col min="13" max="13" width="40.7109375" style="16" customWidth="1"/>
    <col min="14" max="256" width="9.140625" style="7"/>
    <col min="257" max="257" width="15.5703125" style="7" customWidth="1"/>
    <col min="258" max="258" width="8.7109375" style="7" customWidth="1"/>
    <col min="259" max="259" width="11" style="7" customWidth="1"/>
    <col min="260" max="260" width="11.5703125" style="7" customWidth="1"/>
    <col min="261" max="267" width="8.7109375" style="7" customWidth="1"/>
    <col min="268" max="268" width="10.85546875" style="7" customWidth="1"/>
    <col min="269" max="269" width="40.7109375" style="7" customWidth="1"/>
    <col min="270" max="512" width="9.140625" style="7"/>
    <col min="513" max="513" width="15.5703125" style="7" customWidth="1"/>
    <col min="514" max="514" width="8.7109375" style="7" customWidth="1"/>
    <col min="515" max="515" width="11" style="7" customWidth="1"/>
    <col min="516" max="516" width="11.5703125" style="7" customWidth="1"/>
    <col min="517" max="523" width="8.7109375" style="7" customWidth="1"/>
    <col min="524" max="524" width="10.85546875" style="7" customWidth="1"/>
    <col min="525" max="525" width="40.7109375" style="7" customWidth="1"/>
    <col min="526" max="768" width="9.140625" style="7"/>
    <col min="769" max="769" width="15.5703125" style="7" customWidth="1"/>
    <col min="770" max="770" width="8.7109375" style="7" customWidth="1"/>
    <col min="771" max="771" width="11" style="7" customWidth="1"/>
    <col min="772" max="772" width="11.5703125" style="7" customWidth="1"/>
    <col min="773" max="779" width="8.7109375" style="7" customWidth="1"/>
    <col min="780" max="780" width="10.85546875" style="7" customWidth="1"/>
    <col min="781" max="781" width="40.7109375" style="7" customWidth="1"/>
    <col min="782" max="1024" width="9.140625" style="7"/>
    <col min="1025" max="1025" width="15.5703125" style="7" customWidth="1"/>
    <col min="1026" max="1026" width="8.7109375" style="7" customWidth="1"/>
    <col min="1027" max="1027" width="11" style="7" customWidth="1"/>
    <col min="1028" max="1028" width="11.5703125" style="7" customWidth="1"/>
    <col min="1029" max="1035" width="8.7109375" style="7" customWidth="1"/>
    <col min="1036" max="1036" width="10.85546875" style="7" customWidth="1"/>
    <col min="1037" max="1037" width="40.7109375" style="7" customWidth="1"/>
    <col min="1038" max="1280" width="9.140625" style="7"/>
    <col min="1281" max="1281" width="15.5703125" style="7" customWidth="1"/>
    <col min="1282" max="1282" width="8.7109375" style="7" customWidth="1"/>
    <col min="1283" max="1283" width="11" style="7" customWidth="1"/>
    <col min="1284" max="1284" width="11.5703125" style="7" customWidth="1"/>
    <col min="1285" max="1291" width="8.7109375" style="7" customWidth="1"/>
    <col min="1292" max="1292" width="10.85546875" style="7" customWidth="1"/>
    <col min="1293" max="1293" width="40.7109375" style="7" customWidth="1"/>
    <col min="1294" max="1536" width="9.140625" style="7"/>
    <col min="1537" max="1537" width="15.5703125" style="7" customWidth="1"/>
    <col min="1538" max="1538" width="8.7109375" style="7" customWidth="1"/>
    <col min="1539" max="1539" width="11" style="7" customWidth="1"/>
    <col min="1540" max="1540" width="11.5703125" style="7" customWidth="1"/>
    <col min="1541" max="1547" width="8.7109375" style="7" customWidth="1"/>
    <col min="1548" max="1548" width="10.85546875" style="7" customWidth="1"/>
    <col min="1549" max="1549" width="40.7109375" style="7" customWidth="1"/>
    <col min="1550" max="1792" width="9.140625" style="7"/>
    <col min="1793" max="1793" width="15.5703125" style="7" customWidth="1"/>
    <col min="1794" max="1794" width="8.7109375" style="7" customWidth="1"/>
    <col min="1795" max="1795" width="11" style="7" customWidth="1"/>
    <col min="1796" max="1796" width="11.5703125" style="7" customWidth="1"/>
    <col min="1797" max="1803" width="8.7109375" style="7" customWidth="1"/>
    <col min="1804" max="1804" width="10.85546875" style="7" customWidth="1"/>
    <col min="1805" max="1805" width="40.7109375" style="7" customWidth="1"/>
    <col min="1806" max="2048" width="9.140625" style="7"/>
    <col min="2049" max="2049" width="15.5703125" style="7" customWidth="1"/>
    <col min="2050" max="2050" width="8.7109375" style="7" customWidth="1"/>
    <col min="2051" max="2051" width="11" style="7" customWidth="1"/>
    <col min="2052" max="2052" width="11.5703125" style="7" customWidth="1"/>
    <col min="2053" max="2059" width="8.7109375" style="7" customWidth="1"/>
    <col min="2060" max="2060" width="10.85546875" style="7" customWidth="1"/>
    <col min="2061" max="2061" width="40.7109375" style="7" customWidth="1"/>
    <col min="2062" max="2304" width="9.140625" style="7"/>
    <col min="2305" max="2305" width="15.5703125" style="7" customWidth="1"/>
    <col min="2306" max="2306" width="8.7109375" style="7" customWidth="1"/>
    <col min="2307" max="2307" width="11" style="7" customWidth="1"/>
    <col min="2308" max="2308" width="11.5703125" style="7" customWidth="1"/>
    <col min="2309" max="2315" width="8.7109375" style="7" customWidth="1"/>
    <col min="2316" max="2316" width="10.85546875" style="7" customWidth="1"/>
    <col min="2317" max="2317" width="40.7109375" style="7" customWidth="1"/>
    <col min="2318" max="2560" width="9.140625" style="7"/>
    <col min="2561" max="2561" width="15.5703125" style="7" customWidth="1"/>
    <col min="2562" max="2562" width="8.7109375" style="7" customWidth="1"/>
    <col min="2563" max="2563" width="11" style="7" customWidth="1"/>
    <col min="2564" max="2564" width="11.5703125" style="7" customWidth="1"/>
    <col min="2565" max="2571" width="8.7109375" style="7" customWidth="1"/>
    <col min="2572" max="2572" width="10.85546875" style="7" customWidth="1"/>
    <col min="2573" max="2573" width="40.7109375" style="7" customWidth="1"/>
    <col min="2574" max="2816" width="9.140625" style="7"/>
    <col min="2817" max="2817" width="15.5703125" style="7" customWidth="1"/>
    <col min="2818" max="2818" width="8.7109375" style="7" customWidth="1"/>
    <col min="2819" max="2819" width="11" style="7" customWidth="1"/>
    <col min="2820" max="2820" width="11.5703125" style="7" customWidth="1"/>
    <col min="2821" max="2827" width="8.7109375" style="7" customWidth="1"/>
    <col min="2828" max="2828" width="10.85546875" style="7" customWidth="1"/>
    <col min="2829" max="2829" width="40.7109375" style="7" customWidth="1"/>
    <col min="2830" max="3072" width="9.140625" style="7"/>
    <col min="3073" max="3073" width="15.5703125" style="7" customWidth="1"/>
    <col min="3074" max="3074" width="8.7109375" style="7" customWidth="1"/>
    <col min="3075" max="3075" width="11" style="7" customWidth="1"/>
    <col min="3076" max="3076" width="11.5703125" style="7" customWidth="1"/>
    <col min="3077" max="3083" width="8.7109375" style="7" customWidth="1"/>
    <col min="3084" max="3084" width="10.85546875" style="7" customWidth="1"/>
    <col min="3085" max="3085" width="40.7109375" style="7" customWidth="1"/>
    <col min="3086" max="3328" width="9.140625" style="7"/>
    <col min="3329" max="3329" width="15.5703125" style="7" customWidth="1"/>
    <col min="3330" max="3330" width="8.7109375" style="7" customWidth="1"/>
    <col min="3331" max="3331" width="11" style="7" customWidth="1"/>
    <col min="3332" max="3332" width="11.5703125" style="7" customWidth="1"/>
    <col min="3333" max="3339" width="8.7109375" style="7" customWidth="1"/>
    <col min="3340" max="3340" width="10.85546875" style="7" customWidth="1"/>
    <col min="3341" max="3341" width="40.7109375" style="7" customWidth="1"/>
    <col min="3342" max="3584" width="9.140625" style="7"/>
    <col min="3585" max="3585" width="15.5703125" style="7" customWidth="1"/>
    <col min="3586" max="3586" width="8.7109375" style="7" customWidth="1"/>
    <col min="3587" max="3587" width="11" style="7" customWidth="1"/>
    <col min="3588" max="3588" width="11.5703125" style="7" customWidth="1"/>
    <col min="3589" max="3595" width="8.7109375" style="7" customWidth="1"/>
    <col min="3596" max="3596" width="10.85546875" style="7" customWidth="1"/>
    <col min="3597" max="3597" width="40.7109375" style="7" customWidth="1"/>
    <col min="3598" max="3840" width="9.140625" style="7"/>
    <col min="3841" max="3841" width="15.5703125" style="7" customWidth="1"/>
    <col min="3842" max="3842" width="8.7109375" style="7" customWidth="1"/>
    <col min="3843" max="3843" width="11" style="7" customWidth="1"/>
    <col min="3844" max="3844" width="11.5703125" style="7" customWidth="1"/>
    <col min="3845" max="3851" width="8.7109375" style="7" customWidth="1"/>
    <col min="3852" max="3852" width="10.85546875" style="7" customWidth="1"/>
    <col min="3853" max="3853" width="40.7109375" style="7" customWidth="1"/>
    <col min="3854" max="4096" width="9.140625" style="7"/>
    <col min="4097" max="4097" width="15.5703125" style="7" customWidth="1"/>
    <col min="4098" max="4098" width="8.7109375" style="7" customWidth="1"/>
    <col min="4099" max="4099" width="11" style="7" customWidth="1"/>
    <col min="4100" max="4100" width="11.5703125" style="7" customWidth="1"/>
    <col min="4101" max="4107" width="8.7109375" style="7" customWidth="1"/>
    <col min="4108" max="4108" width="10.85546875" style="7" customWidth="1"/>
    <col min="4109" max="4109" width="40.7109375" style="7" customWidth="1"/>
    <col min="4110" max="4352" width="9.140625" style="7"/>
    <col min="4353" max="4353" width="15.5703125" style="7" customWidth="1"/>
    <col min="4354" max="4354" width="8.7109375" style="7" customWidth="1"/>
    <col min="4355" max="4355" width="11" style="7" customWidth="1"/>
    <col min="4356" max="4356" width="11.5703125" style="7" customWidth="1"/>
    <col min="4357" max="4363" width="8.7109375" style="7" customWidth="1"/>
    <col min="4364" max="4364" width="10.85546875" style="7" customWidth="1"/>
    <col min="4365" max="4365" width="40.7109375" style="7" customWidth="1"/>
    <col min="4366" max="4608" width="9.140625" style="7"/>
    <col min="4609" max="4609" width="15.5703125" style="7" customWidth="1"/>
    <col min="4610" max="4610" width="8.7109375" style="7" customWidth="1"/>
    <col min="4611" max="4611" width="11" style="7" customWidth="1"/>
    <col min="4612" max="4612" width="11.5703125" style="7" customWidth="1"/>
    <col min="4613" max="4619" width="8.7109375" style="7" customWidth="1"/>
    <col min="4620" max="4620" width="10.85546875" style="7" customWidth="1"/>
    <col min="4621" max="4621" width="40.7109375" style="7" customWidth="1"/>
    <col min="4622" max="4864" width="9.140625" style="7"/>
    <col min="4865" max="4865" width="15.5703125" style="7" customWidth="1"/>
    <col min="4866" max="4866" width="8.7109375" style="7" customWidth="1"/>
    <col min="4867" max="4867" width="11" style="7" customWidth="1"/>
    <col min="4868" max="4868" width="11.5703125" style="7" customWidth="1"/>
    <col min="4869" max="4875" width="8.7109375" style="7" customWidth="1"/>
    <col min="4876" max="4876" width="10.85546875" style="7" customWidth="1"/>
    <col min="4877" max="4877" width="40.7109375" style="7" customWidth="1"/>
    <col min="4878" max="5120" width="9.140625" style="7"/>
    <col min="5121" max="5121" width="15.5703125" style="7" customWidth="1"/>
    <col min="5122" max="5122" width="8.7109375" style="7" customWidth="1"/>
    <col min="5123" max="5123" width="11" style="7" customWidth="1"/>
    <col min="5124" max="5124" width="11.5703125" style="7" customWidth="1"/>
    <col min="5125" max="5131" width="8.7109375" style="7" customWidth="1"/>
    <col min="5132" max="5132" width="10.85546875" style="7" customWidth="1"/>
    <col min="5133" max="5133" width="40.7109375" style="7" customWidth="1"/>
    <col min="5134" max="5376" width="9.140625" style="7"/>
    <col min="5377" max="5377" width="15.5703125" style="7" customWidth="1"/>
    <col min="5378" max="5378" width="8.7109375" style="7" customWidth="1"/>
    <col min="5379" max="5379" width="11" style="7" customWidth="1"/>
    <col min="5380" max="5380" width="11.5703125" style="7" customWidth="1"/>
    <col min="5381" max="5387" width="8.7109375" style="7" customWidth="1"/>
    <col min="5388" max="5388" width="10.85546875" style="7" customWidth="1"/>
    <col min="5389" max="5389" width="40.7109375" style="7" customWidth="1"/>
    <col min="5390" max="5632" width="9.140625" style="7"/>
    <col min="5633" max="5633" width="15.5703125" style="7" customWidth="1"/>
    <col min="5634" max="5634" width="8.7109375" style="7" customWidth="1"/>
    <col min="5635" max="5635" width="11" style="7" customWidth="1"/>
    <col min="5636" max="5636" width="11.5703125" style="7" customWidth="1"/>
    <col min="5637" max="5643" width="8.7109375" style="7" customWidth="1"/>
    <col min="5644" max="5644" width="10.85546875" style="7" customWidth="1"/>
    <col min="5645" max="5645" width="40.7109375" style="7" customWidth="1"/>
    <col min="5646" max="5888" width="9.140625" style="7"/>
    <col min="5889" max="5889" width="15.5703125" style="7" customWidth="1"/>
    <col min="5890" max="5890" width="8.7109375" style="7" customWidth="1"/>
    <col min="5891" max="5891" width="11" style="7" customWidth="1"/>
    <col min="5892" max="5892" width="11.5703125" style="7" customWidth="1"/>
    <col min="5893" max="5899" width="8.7109375" style="7" customWidth="1"/>
    <col min="5900" max="5900" width="10.85546875" style="7" customWidth="1"/>
    <col min="5901" max="5901" width="40.7109375" style="7" customWidth="1"/>
    <col min="5902" max="6144" width="9.140625" style="7"/>
    <col min="6145" max="6145" width="15.5703125" style="7" customWidth="1"/>
    <col min="6146" max="6146" width="8.7109375" style="7" customWidth="1"/>
    <col min="6147" max="6147" width="11" style="7" customWidth="1"/>
    <col min="6148" max="6148" width="11.5703125" style="7" customWidth="1"/>
    <col min="6149" max="6155" width="8.7109375" style="7" customWidth="1"/>
    <col min="6156" max="6156" width="10.85546875" style="7" customWidth="1"/>
    <col min="6157" max="6157" width="40.7109375" style="7" customWidth="1"/>
    <col min="6158" max="6400" width="9.140625" style="7"/>
    <col min="6401" max="6401" width="15.5703125" style="7" customWidth="1"/>
    <col min="6402" max="6402" width="8.7109375" style="7" customWidth="1"/>
    <col min="6403" max="6403" width="11" style="7" customWidth="1"/>
    <col min="6404" max="6404" width="11.5703125" style="7" customWidth="1"/>
    <col min="6405" max="6411" width="8.7109375" style="7" customWidth="1"/>
    <col min="6412" max="6412" width="10.85546875" style="7" customWidth="1"/>
    <col min="6413" max="6413" width="40.7109375" style="7" customWidth="1"/>
    <col min="6414" max="6656" width="9.140625" style="7"/>
    <col min="6657" max="6657" width="15.5703125" style="7" customWidth="1"/>
    <col min="6658" max="6658" width="8.7109375" style="7" customWidth="1"/>
    <col min="6659" max="6659" width="11" style="7" customWidth="1"/>
    <col min="6660" max="6660" width="11.5703125" style="7" customWidth="1"/>
    <col min="6661" max="6667" width="8.7109375" style="7" customWidth="1"/>
    <col min="6668" max="6668" width="10.85546875" style="7" customWidth="1"/>
    <col min="6669" max="6669" width="40.7109375" style="7" customWidth="1"/>
    <col min="6670" max="6912" width="9.140625" style="7"/>
    <col min="6913" max="6913" width="15.5703125" style="7" customWidth="1"/>
    <col min="6914" max="6914" width="8.7109375" style="7" customWidth="1"/>
    <col min="6915" max="6915" width="11" style="7" customWidth="1"/>
    <col min="6916" max="6916" width="11.5703125" style="7" customWidth="1"/>
    <col min="6917" max="6923" width="8.7109375" style="7" customWidth="1"/>
    <col min="6924" max="6924" width="10.85546875" style="7" customWidth="1"/>
    <col min="6925" max="6925" width="40.7109375" style="7" customWidth="1"/>
    <col min="6926" max="7168" width="9.140625" style="7"/>
    <col min="7169" max="7169" width="15.5703125" style="7" customWidth="1"/>
    <col min="7170" max="7170" width="8.7109375" style="7" customWidth="1"/>
    <col min="7171" max="7171" width="11" style="7" customWidth="1"/>
    <col min="7172" max="7172" width="11.5703125" style="7" customWidth="1"/>
    <col min="7173" max="7179" width="8.7109375" style="7" customWidth="1"/>
    <col min="7180" max="7180" width="10.85546875" style="7" customWidth="1"/>
    <col min="7181" max="7181" width="40.7109375" style="7" customWidth="1"/>
    <col min="7182" max="7424" width="9.140625" style="7"/>
    <col min="7425" max="7425" width="15.5703125" style="7" customWidth="1"/>
    <col min="7426" max="7426" width="8.7109375" style="7" customWidth="1"/>
    <col min="7427" max="7427" width="11" style="7" customWidth="1"/>
    <col min="7428" max="7428" width="11.5703125" style="7" customWidth="1"/>
    <col min="7429" max="7435" width="8.7109375" style="7" customWidth="1"/>
    <col min="7436" max="7436" width="10.85546875" style="7" customWidth="1"/>
    <col min="7437" max="7437" width="40.7109375" style="7" customWidth="1"/>
    <col min="7438" max="7680" width="9.140625" style="7"/>
    <col min="7681" max="7681" width="15.5703125" style="7" customWidth="1"/>
    <col min="7682" max="7682" width="8.7109375" style="7" customWidth="1"/>
    <col min="7683" max="7683" width="11" style="7" customWidth="1"/>
    <col min="7684" max="7684" width="11.5703125" style="7" customWidth="1"/>
    <col min="7685" max="7691" width="8.7109375" style="7" customWidth="1"/>
    <col min="7692" max="7692" width="10.85546875" style="7" customWidth="1"/>
    <col min="7693" max="7693" width="40.7109375" style="7" customWidth="1"/>
    <col min="7694" max="7936" width="9.140625" style="7"/>
    <col min="7937" max="7937" width="15.5703125" style="7" customWidth="1"/>
    <col min="7938" max="7938" width="8.7109375" style="7" customWidth="1"/>
    <col min="7939" max="7939" width="11" style="7" customWidth="1"/>
    <col min="7940" max="7940" width="11.5703125" style="7" customWidth="1"/>
    <col min="7941" max="7947" width="8.7109375" style="7" customWidth="1"/>
    <col min="7948" max="7948" width="10.85546875" style="7" customWidth="1"/>
    <col min="7949" max="7949" width="40.7109375" style="7" customWidth="1"/>
    <col min="7950" max="8192" width="9.140625" style="7"/>
    <col min="8193" max="8193" width="15.5703125" style="7" customWidth="1"/>
    <col min="8194" max="8194" width="8.7109375" style="7" customWidth="1"/>
    <col min="8195" max="8195" width="11" style="7" customWidth="1"/>
    <col min="8196" max="8196" width="11.5703125" style="7" customWidth="1"/>
    <col min="8197" max="8203" width="8.7109375" style="7" customWidth="1"/>
    <col min="8204" max="8204" width="10.85546875" style="7" customWidth="1"/>
    <col min="8205" max="8205" width="40.7109375" style="7" customWidth="1"/>
    <col min="8206" max="8448" width="9.140625" style="7"/>
    <col min="8449" max="8449" width="15.5703125" style="7" customWidth="1"/>
    <col min="8450" max="8450" width="8.7109375" style="7" customWidth="1"/>
    <col min="8451" max="8451" width="11" style="7" customWidth="1"/>
    <col min="8452" max="8452" width="11.5703125" style="7" customWidth="1"/>
    <col min="8453" max="8459" width="8.7109375" style="7" customWidth="1"/>
    <col min="8460" max="8460" width="10.85546875" style="7" customWidth="1"/>
    <col min="8461" max="8461" width="40.7109375" style="7" customWidth="1"/>
    <col min="8462" max="8704" width="9.140625" style="7"/>
    <col min="8705" max="8705" width="15.5703125" style="7" customWidth="1"/>
    <col min="8706" max="8706" width="8.7109375" style="7" customWidth="1"/>
    <col min="8707" max="8707" width="11" style="7" customWidth="1"/>
    <col min="8708" max="8708" width="11.5703125" style="7" customWidth="1"/>
    <col min="8709" max="8715" width="8.7109375" style="7" customWidth="1"/>
    <col min="8716" max="8716" width="10.85546875" style="7" customWidth="1"/>
    <col min="8717" max="8717" width="40.7109375" style="7" customWidth="1"/>
    <col min="8718" max="8960" width="9.140625" style="7"/>
    <col min="8961" max="8961" width="15.5703125" style="7" customWidth="1"/>
    <col min="8962" max="8962" width="8.7109375" style="7" customWidth="1"/>
    <col min="8963" max="8963" width="11" style="7" customWidth="1"/>
    <col min="8964" max="8964" width="11.5703125" style="7" customWidth="1"/>
    <col min="8965" max="8971" width="8.7109375" style="7" customWidth="1"/>
    <col min="8972" max="8972" width="10.85546875" style="7" customWidth="1"/>
    <col min="8973" max="8973" width="40.7109375" style="7" customWidth="1"/>
    <col min="8974" max="9216" width="9.140625" style="7"/>
    <col min="9217" max="9217" width="15.5703125" style="7" customWidth="1"/>
    <col min="9218" max="9218" width="8.7109375" style="7" customWidth="1"/>
    <col min="9219" max="9219" width="11" style="7" customWidth="1"/>
    <col min="9220" max="9220" width="11.5703125" style="7" customWidth="1"/>
    <col min="9221" max="9227" width="8.7109375" style="7" customWidth="1"/>
    <col min="9228" max="9228" width="10.85546875" style="7" customWidth="1"/>
    <col min="9229" max="9229" width="40.7109375" style="7" customWidth="1"/>
    <col min="9230" max="9472" width="9.140625" style="7"/>
    <col min="9473" max="9473" width="15.5703125" style="7" customWidth="1"/>
    <col min="9474" max="9474" width="8.7109375" style="7" customWidth="1"/>
    <col min="9475" max="9475" width="11" style="7" customWidth="1"/>
    <col min="9476" max="9476" width="11.5703125" style="7" customWidth="1"/>
    <col min="9477" max="9483" width="8.7109375" style="7" customWidth="1"/>
    <col min="9484" max="9484" width="10.85546875" style="7" customWidth="1"/>
    <col min="9485" max="9485" width="40.7109375" style="7" customWidth="1"/>
    <col min="9486" max="9728" width="9.140625" style="7"/>
    <col min="9729" max="9729" width="15.5703125" style="7" customWidth="1"/>
    <col min="9730" max="9730" width="8.7109375" style="7" customWidth="1"/>
    <col min="9731" max="9731" width="11" style="7" customWidth="1"/>
    <col min="9732" max="9732" width="11.5703125" style="7" customWidth="1"/>
    <col min="9733" max="9739" width="8.7109375" style="7" customWidth="1"/>
    <col min="9740" max="9740" width="10.85546875" style="7" customWidth="1"/>
    <col min="9741" max="9741" width="40.7109375" style="7" customWidth="1"/>
    <col min="9742" max="9984" width="9.140625" style="7"/>
    <col min="9985" max="9985" width="15.5703125" style="7" customWidth="1"/>
    <col min="9986" max="9986" width="8.7109375" style="7" customWidth="1"/>
    <col min="9987" max="9987" width="11" style="7" customWidth="1"/>
    <col min="9988" max="9988" width="11.5703125" style="7" customWidth="1"/>
    <col min="9989" max="9995" width="8.7109375" style="7" customWidth="1"/>
    <col min="9996" max="9996" width="10.85546875" style="7" customWidth="1"/>
    <col min="9997" max="9997" width="40.7109375" style="7" customWidth="1"/>
    <col min="9998" max="10240" width="9.140625" style="7"/>
    <col min="10241" max="10241" width="15.5703125" style="7" customWidth="1"/>
    <col min="10242" max="10242" width="8.7109375" style="7" customWidth="1"/>
    <col min="10243" max="10243" width="11" style="7" customWidth="1"/>
    <col min="10244" max="10244" width="11.5703125" style="7" customWidth="1"/>
    <col min="10245" max="10251" width="8.7109375" style="7" customWidth="1"/>
    <col min="10252" max="10252" width="10.85546875" style="7" customWidth="1"/>
    <col min="10253" max="10253" width="40.7109375" style="7" customWidth="1"/>
    <col min="10254" max="10496" width="9.140625" style="7"/>
    <col min="10497" max="10497" width="15.5703125" style="7" customWidth="1"/>
    <col min="10498" max="10498" width="8.7109375" style="7" customWidth="1"/>
    <col min="10499" max="10499" width="11" style="7" customWidth="1"/>
    <col min="10500" max="10500" width="11.5703125" style="7" customWidth="1"/>
    <col min="10501" max="10507" width="8.7109375" style="7" customWidth="1"/>
    <col min="10508" max="10508" width="10.85546875" style="7" customWidth="1"/>
    <col min="10509" max="10509" width="40.7109375" style="7" customWidth="1"/>
    <col min="10510" max="10752" width="9.140625" style="7"/>
    <col min="10753" max="10753" width="15.5703125" style="7" customWidth="1"/>
    <col min="10754" max="10754" width="8.7109375" style="7" customWidth="1"/>
    <col min="10755" max="10755" width="11" style="7" customWidth="1"/>
    <col min="10756" max="10756" width="11.5703125" style="7" customWidth="1"/>
    <col min="10757" max="10763" width="8.7109375" style="7" customWidth="1"/>
    <col min="10764" max="10764" width="10.85546875" style="7" customWidth="1"/>
    <col min="10765" max="10765" width="40.7109375" style="7" customWidth="1"/>
    <col min="10766" max="11008" width="9.140625" style="7"/>
    <col min="11009" max="11009" width="15.5703125" style="7" customWidth="1"/>
    <col min="11010" max="11010" width="8.7109375" style="7" customWidth="1"/>
    <col min="11011" max="11011" width="11" style="7" customWidth="1"/>
    <col min="11012" max="11012" width="11.5703125" style="7" customWidth="1"/>
    <col min="11013" max="11019" width="8.7109375" style="7" customWidth="1"/>
    <col min="11020" max="11020" width="10.85546875" style="7" customWidth="1"/>
    <col min="11021" max="11021" width="40.7109375" style="7" customWidth="1"/>
    <col min="11022" max="11264" width="9.140625" style="7"/>
    <col min="11265" max="11265" width="15.5703125" style="7" customWidth="1"/>
    <col min="11266" max="11266" width="8.7109375" style="7" customWidth="1"/>
    <col min="11267" max="11267" width="11" style="7" customWidth="1"/>
    <col min="11268" max="11268" width="11.5703125" style="7" customWidth="1"/>
    <col min="11269" max="11275" width="8.7109375" style="7" customWidth="1"/>
    <col min="11276" max="11276" width="10.85546875" style="7" customWidth="1"/>
    <col min="11277" max="11277" width="40.7109375" style="7" customWidth="1"/>
    <col min="11278" max="11520" width="9.140625" style="7"/>
    <col min="11521" max="11521" width="15.5703125" style="7" customWidth="1"/>
    <col min="11522" max="11522" width="8.7109375" style="7" customWidth="1"/>
    <col min="11523" max="11523" width="11" style="7" customWidth="1"/>
    <col min="11524" max="11524" width="11.5703125" style="7" customWidth="1"/>
    <col min="11525" max="11531" width="8.7109375" style="7" customWidth="1"/>
    <col min="11532" max="11532" width="10.85546875" style="7" customWidth="1"/>
    <col min="11533" max="11533" width="40.7109375" style="7" customWidth="1"/>
    <col min="11534" max="11776" width="9.140625" style="7"/>
    <col min="11777" max="11777" width="15.5703125" style="7" customWidth="1"/>
    <col min="11778" max="11778" width="8.7109375" style="7" customWidth="1"/>
    <col min="11779" max="11779" width="11" style="7" customWidth="1"/>
    <col min="11780" max="11780" width="11.5703125" style="7" customWidth="1"/>
    <col min="11781" max="11787" width="8.7109375" style="7" customWidth="1"/>
    <col min="11788" max="11788" width="10.85546875" style="7" customWidth="1"/>
    <col min="11789" max="11789" width="40.7109375" style="7" customWidth="1"/>
    <col min="11790" max="12032" width="9.140625" style="7"/>
    <col min="12033" max="12033" width="15.5703125" style="7" customWidth="1"/>
    <col min="12034" max="12034" width="8.7109375" style="7" customWidth="1"/>
    <col min="12035" max="12035" width="11" style="7" customWidth="1"/>
    <col min="12036" max="12036" width="11.5703125" style="7" customWidth="1"/>
    <col min="12037" max="12043" width="8.7109375" style="7" customWidth="1"/>
    <col min="12044" max="12044" width="10.85546875" style="7" customWidth="1"/>
    <col min="12045" max="12045" width="40.7109375" style="7" customWidth="1"/>
    <col min="12046" max="12288" width="9.140625" style="7"/>
    <col min="12289" max="12289" width="15.5703125" style="7" customWidth="1"/>
    <col min="12290" max="12290" width="8.7109375" style="7" customWidth="1"/>
    <col min="12291" max="12291" width="11" style="7" customWidth="1"/>
    <col min="12292" max="12292" width="11.5703125" style="7" customWidth="1"/>
    <col min="12293" max="12299" width="8.7109375" style="7" customWidth="1"/>
    <col min="12300" max="12300" width="10.85546875" style="7" customWidth="1"/>
    <col min="12301" max="12301" width="40.7109375" style="7" customWidth="1"/>
    <col min="12302" max="12544" width="9.140625" style="7"/>
    <col min="12545" max="12545" width="15.5703125" style="7" customWidth="1"/>
    <col min="12546" max="12546" width="8.7109375" style="7" customWidth="1"/>
    <col min="12547" max="12547" width="11" style="7" customWidth="1"/>
    <col min="12548" max="12548" width="11.5703125" style="7" customWidth="1"/>
    <col min="12549" max="12555" width="8.7109375" style="7" customWidth="1"/>
    <col min="12556" max="12556" width="10.85546875" style="7" customWidth="1"/>
    <col min="12557" max="12557" width="40.7109375" style="7" customWidth="1"/>
    <col min="12558" max="12800" width="9.140625" style="7"/>
    <col min="12801" max="12801" width="15.5703125" style="7" customWidth="1"/>
    <col min="12802" max="12802" width="8.7109375" style="7" customWidth="1"/>
    <col min="12803" max="12803" width="11" style="7" customWidth="1"/>
    <col min="12804" max="12804" width="11.5703125" style="7" customWidth="1"/>
    <col min="12805" max="12811" width="8.7109375" style="7" customWidth="1"/>
    <col min="12812" max="12812" width="10.85546875" style="7" customWidth="1"/>
    <col min="12813" max="12813" width="40.7109375" style="7" customWidth="1"/>
    <col min="12814" max="13056" width="9.140625" style="7"/>
    <col min="13057" max="13057" width="15.5703125" style="7" customWidth="1"/>
    <col min="13058" max="13058" width="8.7109375" style="7" customWidth="1"/>
    <col min="13059" max="13059" width="11" style="7" customWidth="1"/>
    <col min="13060" max="13060" width="11.5703125" style="7" customWidth="1"/>
    <col min="13061" max="13067" width="8.7109375" style="7" customWidth="1"/>
    <col min="13068" max="13068" width="10.85546875" style="7" customWidth="1"/>
    <col min="13069" max="13069" width="40.7109375" style="7" customWidth="1"/>
    <col min="13070" max="13312" width="9.140625" style="7"/>
    <col min="13313" max="13313" width="15.5703125" style="7" customWidth="1"/>
    <col min="13314" max="13314" width="8.7109375" style="7" customWidth="1"/>
    <col min="13315" max="13315" width="11" style="7" customWidth="1"/>
    <col min="13316" max="13316" width="11.5703125" style="7" customWidth="1"/>
    <col min="13317" max="13323" width="8.7109375" style="7" customWidth="1"/>
    <col min="13324" max="13324" width="10.85546875" style="7" customWidth="1"/>
    <col min="13325" max="13325" width="40.7109375" style="7" customWidth="1"/>
    <col min="13326" max="13568" width="9.140625" style="7"/>
    <col min="13569" max="13569" width="15.5703125" style="7" customWidth="1"/>
    <col min="13570" max="13570" width="8.7109375" style="7" customWidth="1"/>
    <col min="13571" max="13571" width="11" style="7" customWidth="1"/>
    <col min="13572" max="13572" width="11.5703125" style="7" customWidth="1"/>
    <col min="13573" max="13579" width="8.7109375" style="7" customWidth="1"/>
    <col min="13580" max="13580" width="10.85546875" style="7" customWidth="1"/>
    <col min="13581" max="13581" width="40.7109375" style="7" customWidth="1"/>
    <col min="13582" max="13824" width="9.140625" style="7"/>
    <col min="13825" max="13825" width="15.5703125" style="7" customWidth="1"/>
    <col min="13826" max="13826" width="8.7109375" style="7" customWidth="1"/>
    <col min="13827" max="13827" width="11" style="7" customWidth="1"/>
    <col min="13828" max="13828" width="11.5703125" style="7" customWidth="1"/>
    <col min="13829" max="13835" width="8.7109375" style="7" customWidth="1"/>
    <col min="13836" max="13836" width="10.85546875" style="7" customWidth="1"/>
    <col min="13837" max="13837" width="40.7109375" style="7" customWidth="1"/>
    <col min="13838" max="14080" width="9.140625" style="7"/>
    <col min="14081" max="14081" width="15.5703125" style="7" customWidth="1"/>
    <col min="14082" max="14082" width="8.7109375" style="7" customWidth="1"/>
    <col min="14083" max="14083" width="11" style="7" customWidth="1"/>
    <col min="14084" max="14084" width="11.5703125" style="7" customWidth="1"/>
    <col min="14085" max="14091" width="8.7109375" style="7" customWidth="1"/>
    <col min="14092" max="14092" width="10.85546875" style="7" customWidth="1"/>
    <col min="14093" max="14093" width="40.7109375" style="7" customWidth="1"/>
    <col min="14094" max="14336" width="9.140625" style="7"/>
    <col min="14337" max="14337" width="15.5703125" style="7" customWidth="1"/>
    <col min="14338" max="14338" width="8.7109375" style="7" customWidth="1"/>
    <col min="14339" max="14339" width="11" style="7" customWidth="1"/>
    <col min="14340" max="14340" width="11.5703125" style="7" customWidth="1"/>
    <col min="14341" max="14347" width="8.7109375" style="7" customWidth="1"/>
    <col min="14348" max="14348" width="10.85546875" style="7" customWidth="1"/>
    <col min="14349" max="14349" width="40.7109375" style="7" customWidth="1"/>
    <col min="14350" max="14592" width="9.140625" style="7"/>
    <col min="14593" max="14593" width="15.5703125" style="7" customWidth="1"/>
    <col min="14594" max="14594" width="8.7109375" style="7" customWidth="1"/>
    <col min="14595" max="14595" width="11" style="7" customWidth="1"/>
    <col min="14596" max="14596" width="11.5703125" style="7" customWidth="1"/>
    <col min="14597" max="14603" width="8.7109375" style="7" customWidth="1"/>
    <col min="14604" max="14604" width="10.85546875" style="7" customWidth="1"/>
    <col min="14605" max="14605" width="40.7109375" style="7" customWidth="1"/>
    <col min="14606" max="14848" width="9.140625" style="7"/>
    <col min="14849" max="14849" width="15.5703125" style="7" customWidth="1"/>
    <col min="14850" max="14850" width="8.7109375" style="7" customWidth="1"/>
    <col min="14851" max="14851" width="11" style="7" customWidth="1"/>
    <col min="14852" max="14852" width="11.5703125" style="7" customWidth="1"/>
    <col min="14853" max="14859" width="8.7109375" style="7" customWidth="1"/>
    <col min="14860" max="14860" width="10.85546875" style="7" customWidth="1"/>
    <col min="14861" max="14861" width="40.7109375" style="7" customWidth="1"/>
    <col min="14862" max="15104" width="9.140625" style="7"/>
    <col min="15105" max="15105" width="15.5703125" style="7" customWidth="1"/>
    <col min="15106" max="15106" width="8.7109375" style="7" customWidth="1"/>
    <col min="15107" max="15107" width="11" style="7" customWidth="1"/>
    <col min="15108" max="15108" width="11.5703125" style="7" customWidth="1"/>
    <col min="15109" max="15115" width="8.7109375" style="7" customWidth="1"/>
    <col min="15116" max="15116" width="10.85546875" style="7" customWidth="1"/>
    <col min="15117" max="15117" width="40.7109375" style="7" customWidth="1"/>
    <col min="15118" max="15360" width="9.140625" style="7"/>
    <col min="15361" max="15361" width="15.5703125" style="7" customWidth="1"/>
    <col min="15362" max="15362" width="8.7109375" style="7" customWidth="1"/>
    <col min="15363" max="15363" width="11" style="7" customWidth="1"/>
    <col min="15364" max="15364" width="11.5703125" style="7" customWidth="1"/>
    <col min="15365" max="15371" width="8.7109375" style="7" customWidth="1"/>
    <col min="15372" max="15372" width="10.85546875" style="7" customWidth="1"/>
    <col min="15373" max="15373" width="40.7109375" style="7" customWidth="1"/>
    <col min="15374" max="15616" width="9.140625" style="7"/>
    <col min="15617" max="15617" width="15.5703125" style="7" customWidth="1"/>
    <col min="15618" max="15618" width="8.7109375" style="7" customWidth="1"/>
    <col min="15619" max="15619" width="11" style="7" customWidth="1"/>
    <col min="15620" max="15620" width="11.5703125" style="7" customWidth="1"/>
    <col min="15621" max="15627" width="8.7109375" style="7" customWidth="1"/>
    <col min="15628" max="15628" width="10.85546875" style="7" customWidth="1"/>
    <col min="15629" max="15629" width="40.7109375" style="7" customWidth="1"/>
    <col min="15630" max="15872" width="9.140625" style="7"/>
    <col min="15873" max="15873" width="15.5703125" style="7" customWidth="1"/>
    <col min="15874" max="15874" width="8.7109375" style="7" customWidth="1"/>
    <col min="15875" max="15875" width="11" style="7" customWidth="1"/>
    <col min="15876" max="15876" width="11.5703125" style="7" customWidth="1"/>
    <col min="15877" max="15883" width="8.7109375" style="7" customWidth="1"/>
    <col min="15884" max="15884" width="10.85546875" style="7" customWidth="1"/>
    <col min="15885" max="15885" width="40.7109375" style="7" customWidth="1"/>
    <col min="15886" max="16128" width="9.140625" style="7"/>
    <col min="16129" max="16129" width="15.5703125" style="7" customWidth="1"/>
    <col min="16130" max="16130" width="8.7109375" style="7" customWidth="1"/>
    <col min="16131" max="16131" width="11" style="7" customWidth="1"/>
    <col min="16132" max="16132" width="11.5703125" style="7" customWidth="1"/>
    <col min="16133" max="16139" width="8.7109375" style="7" customWidth="1"/>
    <col min="16140" max="16140" width="10.85546875" style="7" customWidth="1"/>
    <col min="16141" max="16141" width="40.7109375" style="7" customWidth="1"/>
    <col min="16142" max="16384" width="9.140625" style="7"/>
  </cols>
  <sheetData>
    <row r="1" spans="1:13" ht="24" customHeight="1">
      <c r="A1" s="6" t="s">
        <v>0</v>
      </c>
      <c r="B1" s="6"/>
      <c r="C1" s="6"/>
      <c r="D1" s="6"/>
      <c r="E1" s="6"/>
      <c r="F1" s="6"/>
      <c r="G1" s="6"/>
      <c r="H1" s="6"/>
      <c r="I1" s="6"/>
      <c r="J1" s="6"/>
      <c r="K1" s="6"/>
      <c r="L1" s="6"/>
      <c r="M1" s="6"/>
    </row>
    <row r="2" spans="1:13" ht="24" customHeight="1">
      <c r="A2" s="8" t="s">
        <v>1</v>
      </c>
      <c r="C2" s="9" t="str">
        <f>'[8]Week 1'!C2:E2</f>
        <v>Gwen Froh</v>
      </c>
      <c r="D2" s="10"/>
      <c r="E2" s="11"/>
      <c r="F2" s="12"/>
      <c r="G2" s="8" t="s">
        <v>3</v>
      </c>
      <c r="I2" s="13">
        <f>+'[8]Week 1'!I3:J3+1</f>
        <v>41869</v>
      </c>
      <c r="J2" s="13"/>
      <c r="K2" s="14"/>
      <c r="L2" s="15"/>
    </row>
    <row r="3" spans="1:13" ht="24" customHeight="1">
      <c r="A3" s="15" t="s">
        <v>4</v>
      </c>
      <c r="C3" s="17"/>
      <c r="D3" s="17"/>
      <c r="E3" s="18"/>
      <c r="F3" s="12"/>
      <c r="G3" s="15" t="s">
        <v>5</v>
      </c>
      <c r="I3" s="19">
        <f>I2+6</f>
        <v>41875</v>
      </c>
      <c r="J3" s="19"/>
      <c r="K3" s="20"/>
      <c r="L3" s="15"/>
    </row>
    <row r="4" spans="1:13" ht="24" customHeight="1">
      <c r="A4" s="15"/>
      <c r="B4" s="15"/>
      <c r="C4" s="15"/>
      <c r="D4" s="15"/>
      <c r="E4" s="15"/>
      <c r="F4" s="15"/>
      <c r="G4" s="15"/>
      <c r="H4" s="15"/>
      <c r="I4" s="15"/>
      <c r="J4" s="15"/>
      <c r="K4" s="15"/>
      <c r="L4" s="15"/>
    </row>
    <row r="5" spans="1:13" ht="24" customHeight="1">
      <c r="A5" s="21" t="s">
        <v>6</v>
      </c>
      <c r="B5" s="21" t="s">
        <v>7</v>
      </c>
      <c r="C5" s="21" t="s">
        <v>8</v>
      </c>
      <c r="D5" s="21" t="s">
        <v>9</v>
      </c>
      <c r="E5" s="22" t="s">
        <v>10</v>
      </c>
      <c r="F5" s="22" t="s">
        <v>11</v>
      </c>
      <c r="G5" s="22" t="s">
        <v>12</v>
      </c>
      <c r="H5" s="22" t="s">
        <v>13</v>
      </c>
      <c r="I5" s="22" t="s">
        <v>14</v>
      </c>
      <c r="J5" s="22" t="s">
        <v>15</v>
      </c>
      <c r="K5" s="22" t="s">
        <v>16</v>
      </c>
      <c r="L5" s="21" t="s">
        <v>17</v>
      </c>
      <c r="M5" s="21" t="s">
        <v>18</v>
      </c>
    </row>
    <row r="6" spans="1:13" ht="24" customHeight="1">
      <c r="A6" s="21"/>
      <c r="B6" s="23"/>
      <c r="C6" s="23"/>
      <c r="D6" s="21"/>
      <c r="E6" s="24"/>
      <c r="F6" s="24"/>
      <c r="G6" s="24"/>
      <c r="H6" s="24"/>
      <c r="I6" s="24"/>
      <c r="J6" s="24"/>
      <c r="K6" s="24"/>
      <c r="L6" s="21"/>
      <c r="M6" s="25"/>
    </row>
    <row r="7" spans="1:13" ht="24" customHeight="1">
      <c r="A7" s="26" t="s">
        <v>19</v>
      </c>
      <c r="B7" s="26" t="s">
        <v>48</v>
      </c>
      <c r="C7" s="27" t="s">
        <v>50</v>
      </c>
      <c r="D7" s="27"/>
      <c r="E7" s="27"/>
      <c r="F7" s="27"/>
      <c r="G7" s="27">
        <v>0.5</v>
      </c>
      <c r="H7" s="27"/>
      <c r="I7" s="27"/>
      <c r="J7" s="27"/>
      <c r="K7" s="27"/>
      <c r="L7" s="26">
        <f>SUM(E7:K7)</f>
        <v>0.5</v>
      </c>
      <c r="M7" s="33" t="s">
        <v>180</v>
      </c>
    </row>
    <row r="8" spans="1:13" ht="24" customHeight="1">
      <c r="A8" s="26" t="s">
        <v>19</v>
      </c>
      <c r="B8" s="26" t="s">
        <v>48</v>
      </c>
      <c r="C8" s="27" t="s">
        <v>24</v>
      </c>
      <c r="D8" s="27"/>
      <c r="E8" s="27">
        <v>0.5</v>
      </c>
      <c r="F8" s="27"/>
      <c r="G8" s="27">
        <v>0.5</v>
      </c>
      <c r="H8" s="27">
        <v>0.5</v>
      </c>
      <c r="I8" s="27"/>
      <c r="J8" s="27"/>
      <c r="K8" s="27"/>
      <c r="L8" s="26">
        <f t="shared" ref="L8:L29" si="0">SUM(E8:K8)</f>
        <v>1.5</v>
      </c>
      <c r="M8" s="33" t="s">
        <v>53</v>
      </c>
    </row>
    <row r="9" spans="1:13" ht="24" customHeight="1">
      <c r="A9" s="26" t="s">
        <v>19</v>
      </c>
      <c r="B9" s="26" t="s">
        <v>48</v>
      </c>
      <c r="C9" s="27" t="s">
        <v>40</v>
      </c>
      <c r="D9" s="27"/>
      <c r="E9" s="27"/>
      <c r="F9" s="27"/>
      <c r="G9" s="27"/>
      <c r="H9" s="27">
        <v>1.5</v>
      </c>
      <c r="I9" s="27"/>
      <c r="J9" s="27"/>
      <c r="K9" s="27"/>
      <c r="L9" s="26">
        <f t="shared" si="0"/>
        <v>1.5</v>
      </c>
      <c r="M9" s="91" t="s">
        <v>52</v>
      </c>
    </row>
    <row r="10" spans="1:13" ht="24" customHeight="1">
      <c r="A10" s="26" t="s">
        <v>19</v>
      </c>
      <c r="B10" s="26"/>
      <c r="C10" s="27"/>
      <c r="D10" s="27"/>
      <c r="E10" s="27"/>
      <c r="F10" s="27"/>
      <c r="G10" s="32"/>
      <c r="H10" s="27"/>
      <c r="I10" s="27"/>
      <c r="J10" s="27"/>
      <c r="K10" s="27"/>
      <c r="L10" s="26">
        <f t="shared" si="0"/>
        <v>0</v>
      </c>
      <c r="M10" s="33"/>
    </row>
    <row r="11" spans="1:13" ht="24" customHeight="1">
      <c r="A11" s="26" t="s">
        <v>19</v>
      </c>
      <c r="B11" s="26"/>
      <c r="C11" s="27"/>
      <c r="D11" s="27"/>
      <c r="E11" s="27"/>
      <c r="F11" s="27"/>
      <c r="G11" s="27"/>
      <c r="H11" s="34"/>
      <c r="I11" s="34"/>
      <c r="J11" s="27"/>
      <c r="K11" s="27"/>
      <c r="L11" s="26">
        <f t="shared" si="0"/>
        <v>0</v>
      </c>
      <c r="M11" s="33"/>
    </row>
    <row r="12" spans="1:13" ht="24" customHeight="1">
      <c r="A12" s="26" t="s">
        <v>19</v>
      </c>
      <c r="B12" s="26"/>
      <c r="C12" s="27"/>
      <c r="D12" s="27"/>
      <c r="E12" s="27"/>
      <c r="F12" s="27"/>
      <c r="G12" s="27"/>
      <c r="H12" s="27"/>
      <c r="I12" s="27"/>
      <c r="J12" s="27"/>
      <c r="K12" s="27"/>
      <c r="L12" s="26">
        <f t="shared" si="0"/>
        <v>0</v>
      </c>
      <c r="M12" s="35"/>
    </row>
    <row r="13" spans="1:13" ht="24" customHeight="1">
      <c r="A13" s="26" t="s">
        <v>19</v>
      </c>
      <c r="B13" s="26"/>
      <c r="C13" s="27"/>
      <c r="D13" s="27"/>
      <c r="E13" s="27"/>
      <c r="F13" s="27"/>
      <c r="G13" s="27"/>
      <c r="H13" s="27"/>
      <c r="I13" s="27"/>
      <c r="J13" s="27"/>
      <c r="K13" s="27"/>
      <c r="L13" s="26">
        <f t="shared" si="0"/>
        <v>0</v>
      </c>
      <c r="M13" s="36"/>
    </row>
    <row r="14" spans="1:13" ht="24" customHeight="1">
      <c r="A14" s="26" t="s">
        <v>19</v>
      </c>
      <c r="B14" s="26"/>
      <c r="C14" s="27"/>
      <c r="D14" s="27"/>
      <c r="E14" s="27"/>
      <c r="F14" s="27"/>
      <c r="G14" s="27"/>
      <c r="H14" s="27"/>
      <c r="I14" s="27"/>
      <c r="J14" s="27"/>
      <c r="K14" s="27"/>
      <c r="L14" s="26">
        <f t="shared" si="0"/>
        <v>0</v>
      </c>
      <c r="M14" s="37"/>
    </row>
    <row r="15" spans="1:13" ht="24" customHeight="1">
      <c r="A15" s="26" t="s">
        <v>19</v>
      </c>
      <c r="B15" s="26"/>
      <c r="C15" s="27"/>
      <c r="D15" s="27"/>
      <c r="E15" s="27"/>
      <c r="F15" s="27"/>
      <c r="G15" s="27"/>
      <c r="H15" s="27"/>
      <c r="I15" s="27"/>
      <c r="J15" s="27"/>
      <c r="K15" s="27"/>
      <c r="L15" s="26">
        <f t="shared" si="0"/>
        <v>0</v>
      </c>
      <c r="M15" s="35"/>
    </row>
    <row r="16" spans="1:13" ht="24" customHeight="1">
      <c r="A16" s="26" t="s">
        <v>19</v>
      </c>
      <c r="B16" s="26"/>
      <c r="C16" s="27"/>
      <c r="D16" s="27"/>
      <c r="E16" s="27"/>
      <c r="F16" s="27"/>
      <c r="G16" s="27"/>
      <c r="H16" s="27"/>
      <c r="I16" s="27"/>
      <c r="J16" s="27"/>
      <c r="K16" s="27"/>
      <c r="L16" s="26">
        <f t="shared" si="0"/>
        <v>0</v>
      </c>
      <c r="M16" s="35"/>
    </row>
    <row r="17" spans="1:13" ht="24" customHeight="1">
      <c r="A17" s="26" t="s">
        <v>19</v>
      </c>
      <c r="B17" s="26"/>
      <c r="C17" s="27"/>
      <c r="D17" s="27"/>
      <c r="E17" s="27"/>
      <c r="F17" s="27"/>
      <c r="G17" s="27"/>
      <c r="H17" s="27"/>
      <c r="I17" s="38"/>
      <c r="J17" s="27"/>
      <c r="K17" s="27"/>
      <c r="L17" s="26">
        <f t="shared" si="0"/>
        <v>0</v>
      </c>
      <c r="M17" s="37"/>
    </row>
    <row r="18" spans="1:13" ht="24" customHeight="1">
      <c r="A18" s="26" t="s">
        <v>19</v>
      </c>
      <c r="B18" s="26"/>
      <c r="C18" s="27"/>
      <c r="D18" s="39"/>
      <c r="E18" s="27"/>
      <c r="F18" s="27"/>
      <c r="G18" s="27"/>
      <c r="H18" s="27"/>
      <c r="I18" s="27"/>
      <c r="J18" s="27"/>
      <c r="K18" s="27"/>
      <c r="L18" s="26">
        <f t="shared" si="0"/>
        <v>0</v>
      </c>
      <c r="M18" s="35"/>
    </row>
    <row r="19" spans="1:13" ht="24" customHeight="1">
      <c r="A19" s="26" t="s">
        <v>19</v>
      </c>
      <c r="B19" s="26"/>
      <c r="C19" s="27"/>
      <c r="D19" s="39"/>
      <c r="E19" s="27"/>
      <c r="F19" s="27"/>
      <c r="G19" s="27"/>
      <c r="H19" s="27"/>
      <c r="I19" s="27"/>
      <c r="J19" s="27"/>
      <c r="K19" s="27"/>
      <c r="L19" s="26">
        <f t="shared" si="0"/>
        <v>0</v>
      </c>
      <c r="M19" s="35"/>
    </row>
    <row r="20" spans="1:13" ht="24" customHeight="1">
      <c r="A20" s="26" t="s">
        <v>19</v>
      </c>
      <c r="B20" s="26"/>
      <c r="C20" s="27"/>
      <c r="D20" s="39"/>
      <c r="E20" s="27"/>
      <c r="F20" s="27"/>
      <c r="G20" s="27"/>
      <c r="H20" s="27"/>
      <c r="I20" s="27"/>
      <c r="J20" s="27"/>
      <c r="K20" s="27"/>
      <c r="L20" s="26">
        <f t="shared" si="0"/>
        <v>0</v>
      </c>
      <c r="M20" s="35"/>
    </row>
    <row r="21" spans="1:13" ht="24" customHeight="1">
      <c r="A21" s="26" t="s">
        <v>19</v>
      </c>
      <c r="B21" s="26"/>
      <c r="C21" s="27"/>
      <c r="D21" s="27"/>
      <c r="E21" s="27"/>
      <c r="F21" s="27"/>
      <c r="G21" s="27"/>
      <c r="H21" s="27"/>
      <c r="I21" s="27"/>
      <c r="J21" s="27"/>
      <c r="K21" s="27"/>
      <c r="L21" s="26">
        <f t="shared" si="0"/>
        <v>0</v>
      </c>
      <c r="M21" s="37"/>
    </row>
    <row r="22" spans="1:13" ht="24" customHeight="1">
      <c r="A22" s="26" t="s">
        <v>19</v>
      </c>
      <c r="B22" s="26"/>
      <c r="C22" s="27"/>
      <c r="D22" s="39"/>
      <c r="E22" s="27"/>
      <c r="F22" s="27"/>
      <c r="G22" s="27"/>
      <c r="H22" s="27"/>
      <c r="I22" s="27"/>
      <c r="J22" s="27"/>
      <c r="K22" s="27"/>
      <c r="L22" s="26">
        <f t="shared" si="0"/>
        <v>0</v>
      </c>
      <c r="M22" s="35"/>
    </row>
    <row r="23" spans="1:13" ht="24" customHeight="1">
      <c r="A23" s="26" t="s">
        <v>19</v>
      </c>
      <c r="B23" s="26"/>
      <c r="C23" s="27"/>
      <c r="D23" s="39"/>
      <c r="E23" s="27"/>
      <c r="F23" s="27"/>
      <c r="G23" s="27"/>
      <c r="H23" s="27"/>
      <c r="I23" s="27"/>
      <c r="J23" s="27"/>
      <c r="K23" s="27"/>
      <c r="L23" s="26">
        <f t="shared" si="0"/>
        <v>0</v>
      </c>
      <c r="M23" s="35"/>
    </row>
    <row r="24" spans="1:13" ht="24" customHeight="1">
      <c r="A24" s="26" t="s">
        <v>19</v>
      </c>
      <c r="B24" s="26"/>
      <c r="C24" s="27"/>
      <c r="D24" s="39"/>
      <c r="E24" s="27"/>
      <c r="F24" s="27"/>
      <c r="G24" s="27"/>
      <c r="H24" s="27"/>
      <c r="I24" s="27"/>
      <c r="J24" s="27"/>
      <c r="K24" s="27"/>
      <c r="L24" s="26">
        <f t="shared" si="0"/>
        <v>0</v>
      </c>
      <c r="M24" s="35"/>
    </row>
    <row r="25" spans="1:13" ht="24" customHeight="1">
      <c r="A25" s="26" t="s">
        <v>19</v>
      </c>
      <c r="B25" s="26"/>
      <c r="C25" s="27"/>
      <c r="D25" s="39"/>
      <c r="E25" s="27"/>
      <c r="F25" s="27"/>
      <c r="G25" s="27"/>
      <c r="H25" s="27"/>
      <c r="I25" s="27"/>
      <c r="J25" s="27"/>
      <c r="K25" s="27"/>
      <c r="L25" s="26">
        <f t="shared" si="0"/>
        <v>0</v>
      </c>
      <c r="M25" s="35"/>
    </row>
    <row r="26" spans="1:13" ht="24" customHeight="1">
      <c r="A26" s="26" t="s">
        <v>19</v>
      </c>
      <c r="B26" s="26"/>
      <c r="C26" s="27"/>
      <c r="D26" s="39"/>
      <c r="E26" s="27"/>
      <c r="F26" s="27"/>
      <c r="G26" s="27"/>
      <c r="H26" s="27"/>
      <c r="I26" s="27"/>
      <c r="J26" s="27"/>
      <c r="K26" s="27"/>
      <c r="L26" s="26">
        <f t="shared" si="0"/>
        <v>0</v>
      </c>
      <c r="M26" s="35"/>
    </row>
    <row r="27" spans="1:13" ht="24" customHeight="1">
      <c r="A27" s="26" t="s">
        <v>19</v>
      </c>
      <c r="B27" s="26"/>
      <c r="C27" s="27"/>
      <c r="D27" s="39"/>
      <c r="E27" s="27"/>
      <c r="F27" s="27"/>
      <c r="G27" s="27"/>
      <c r="H27" s="27"/>
      <c r="I27" s="27"/>
      <c r="J27" s="27"/>
      <c r="K27" s="27"/>
      <c r="L27" s="26">
        <f t="shared" si="0"/>
        <v>0</v>
      </c>
      <c r="M27" s="35"/>
    </row>
    <row r="28" spans="1:13" ht="24" customHeight="1">
      <c r="A28" s="26" t="s">
        <v>19</v>
      </c>
      <c r="B28" s="26"/>
      <c r="C28" s="27"/>
      <c r="D28" s="39"/>
      <c r="E28" s="27"/>
      <c r="F28" s="27"/>
      <c r="G28" s="27"/>
      <c r="H28" s="27"/>
      <c r="I28" s="27"/>
      <c r="J28" s="27"/>
      <c r="K28" s="27"/>
      <c r="L28" s="26">
        <f t="shared" si="0"/>
        <v>0</v>
      </c>
      <c r="M28" s="35"/>
    </row>
    <row r="29" spans="1:13" ht="24" customHeight="1">
      <c r="A29" s="26" t="s">
        <v>19</v>
      </c>
      <c r="B29" s="26"/>
      <c r="C29" s="27"/>
      <c r="D29" s="39"/>
      <c r="E29" s="27"/>
      <c r="F29" s="27"/>
      <c r="G29" s="27"/>
      <c r="H29" s="27"/>
      <c r="I29" s="27"/>
      <c r="J29" s="27"/>
      <c r="K29" s="27"/>
      <c r="L29" s="26">
        <f t="shared" si="0"/>
        <v>0</v>
      </c>
      <c r="M29" s="35"/>
    </row>
    <row r="30" spans="1:13" ht="24" customHeight="1">
      <c r="A30" s="40" t="s">
        <v>30</v>
      </c>
      <c r="B30" s="41"/>
      <c r="C30" s="41"/>
      <c r="D30" s="42"/>
      <c r="E30" s="43">
        <f>SUM(E7:E29)</f>
        <v>0.5</v>
      </c>
      <c r="F30" s="43">
        <f t="shared" ref="F30:L30" si="1">SUM(F7:F29)</f>
        <v>0</v>
      </c>
      <c r="G30" s="43">
        <f t="shared" si="1"/>
        <v>1</v>
      </c>
      <c r="H30" s="43">
        <f t="shared" si="1"/>
        <v>2</v>
      </c>
      <c r="I30" s="43">
        <f t="shared" si="1"/>
        <v>0</v>
      </c>
      <c r="J30" s="43">
        <f t="shared" si="1"/>
        <v>0</v>
      </c>
      <c r="K30" s="43">
        <f t="shared" si="1"/>
        <v>0</v>
      </c>
      <c r="L30" s="43">
        <f t="shared" si="1"/>
        <v>3.5</v>
      </c>
      <c r="M30" s="44"/>
    </row>
    <row r="31" spans="1:13" ht="24" customHeight="1">
      <c r="A31" s="45"/>
      <c r="B31" s="46"/>
      <c r="C31" s="46"/>
      <c r="D31" s="47"/>
      <c r="E31" s="43"/>
      <c r="F31" s="43"/>
      <c r="G31" s="43"/>
      <c r="H31" s="43"/>
      <c r="I31" s="43"/>
      <c r="J31" s="43"/>
      <c r="K31" s="43"/>
      <c r="L31" s="43"/>
      <c r="M31" s="44"/>
    </row>
    <row r="32" spans="1:13" ht="24" customHeight="1">
      <c r="A32" s="48" t="s">
        <v>31</v>
      </c>
      <c r="B32" s="49"/>
      <c r="C32" s="49"/>
      <c r="D32" s="50"/>
      <c r="E32" s="51" t="s">
        <v>10</v>
      </c>
      <c r="F32" s="22" t="s">
        <v>11</v>
      </c>
      <c r="G32" s="22" t="s">
        <v>12</v>
      </c>
      <c r="H32" s="22" t="s">
        <v>13</v>
      </c>
      <c r="I32" s="22" t="s">
        <v>14</v>
      </c>
      <c r="J32" s="22" t="s">
        <v>15</v>
      </c>
      <c r="K32" s="22" t="s">
        <v>16</v>
      </c>
      <c r="L32" s="21" t="s">
        <v>17</v>
      </c>
      <c r="M32" s="21" t="s">
        <v>18</v>
      </c>
    </row>
    <row r="33" spans="1:13" ht="24" customHeight="1">
      <c r="A33" s="48"/>
      <c r="B33" s="49"/>
      <c r="C33" s="49"/>
      <c r="D33" s="49"/>
      <c r="E33" s="24"/>
      <c r="F33" s="24"/>
      <c r="G33" s="24"/>
      <c r="H33" s="24"/>
      <c r="I33" s="24"/>
      <c r="J33" s="24"/>
      <c r="K33" s="24"/>
      <c r="L33" s="21"/>
      <c r="M33" s="25"/>
    </row>
    <row r="34" spans="1:13" ht="24" customHeight="1">
      <c r="A34" s="52" t="s">
        <v>32</v>
      </c>
      <c r="B34" s="53" t="str">
        <f>+'[8]Week 1'!B34:D34</f>
        <v>Women on Wheels</v>
      </c>
      <c r="C34" s="54"/>
      <c r="D34" s="55"/>
      <c r="E34" s="27"/>
      <c r="F34" s="27"/>
      <c r="G34" s="27"/>
      <c r="H34" s="27"/>
      <c r="I34" s="27"/>
      <c r="J34" s="27"/>
      <c r="K34" s="27"/>
      <c r="L34" s="26">
        <f>SUM(E34:K34)</f>
        <v>0</v>
      </c>
      <c r="M34" s="35"/>
    </row>
    <row r="35" spans="1:13" ht="24" customHeight="1">
      <c r="A35" s="52" t="s">
        <v>32</v>
      </c>
      <c r="B35" s="53" t="str">
        <f>+'[8]Week 1'!B35:D35</f>
        <v xml:space="preserve">Women on Wheels - LCI </v>
      </c>
      <c r="C35" s="54"/>
      <c r="D35" s="55"/>
      <c r="E35" s="27"/>
      <c r="F35" s="27"/>
      <c r="G35" s="27"/>
      <c r="H35" s="27"/>
      <c r="I35" s="27"/>
      <c r="J35" s="27"/>
      <c r="K35" s="27"/>
      <c r="L35" s="26">
        <f t="shared" ref="L35:L44" si="2">SUM(E35:K35)</f>
        <v>0</v>
      </c>
      <c r="M35" s="35"/>
    </row>
    <row r="36" spans="1:13" ht="24" customHeight="1">
      <c r="A36" s="52" t="s">
        <v>32</v>
      </c>
      <c r="B36" s="53" t="str">
        <f>+'[8]Week 1'!B36:D36</f>
        <v>Basic St Skills</v>
      </c>
      <c r="C36" s="54"/>
      <c r="D36" s="55"/>
      <c r="E36" s="27"/>
      <c r="F36" s="27"/>
      <c r="G36" s="27"/>
      <c r="H36" s="27"/>
      <c r="I36" s="27"/>
      <c r="J36" s="27"/>
      <c r="K36" s="27"/>
      <c r="L36" s="26">
        <f t="shared" si="2"/>
        <v>0</v>
      </c>
      <c r="M36" s="29"/>
    </row>
    <row r="37" spans="1:13" ht="24" customHeight="1">
      <c r="A37" s="52" t="s">
        <v>32</v>
      </c>
      <c r="B37" s="53" t="str">
        <f>+'[8]Week 1'!B37:D37</f>
        <v>Basic St Skills - LCI</v>
      </c>
      <c r="C37" s="54"/>
      <c r="D37" s="55"/>
      <c r="E37" s="27"/>
      <c r="F37" s="27"/>
      <c r="G37" s="27"/>
      <c r="H37" s="27"/>
      <c r="I37" s="27"/>
      <c r="J37" s="27"/>
      <c r="K37" s="27"/>
      <c r="L37" s="26">
        <f t="shared" si="2"/>
        <v>0</v>
      </c>
      <c r="M37" s="35"/>
    </row>
    <row r="38" spans="1:13" ht="24" customHeight="1">
      <c r="A38" s="52" t="s">
        <v>32</v>
      </c>
      <c r="B38" s="53" t="str">
        <f>'[8]Week 1'!B38:D38</f>
        <v>Stay Transit</v>
      </c>
      <c r="C38" s="54"/>
      <c r="D38" s="55"/>
      <c r="E38" s="27">
        <v>3</v>
      </c>
      <c r="F38" s="27">
        <v>7</v>
      </c>
      <c r="G38" s="27">
        <v>0.5</v>
      </c>
      <c r="H38" s="27">
        <v>0.5</v>
      </c>
      <c r="I38" s="27"/>
      <c r="J38" s="27"/>
      <c r="K38" s="27"/>
      <c r="L38" s="26">
        <f t="shared" si="2"/>
        <v>11</v>
      </c>
      <c r="M38" s="35" t="s">
        <v>181</v>
      </c>
    </row>
    <row r="39" spans="1:13" ht="24" customHeight="1">
      <c r="A39" s="52" t="s">
        <v>32</v>
      </c>
      <c r="B39" s="53" t="str">
        <f>+'[8]Week 1'!B39:D39</f>
        <v>MCBC staff meeting</v>
      </c>
      <c r="C39" s="54"/>
      <c r="D39" s="55"/>
      <c r="E39" s="27"/>
      <c r="F39" s="27"/>
      <c r="G39" s="27"/>
      <c r="H39" s="27"/>
      <c r="I39" s="27"/>
      <c r="J39" s="27"/>
      <c r="K39" s="27"/>
      <c r="L39" s="26">
        <f t="shared" si="2"/>
        <v>0</v>
      </c>
      <c r="M39" s="35"/>
    </row>
    <row r="40" spans="1:13" ht="24" customHeight="1">
      <c r="A40" s="52" t="s">
        <v>32</v>
      </c>
      <c r="B40" s="53"/>
      <c r="C40" s="54"/>
      <c r="D40" s="55"/>
      <c r="E40" s="27"/>
      <c r="F40" s="27"/>
      <c r="G40" s="27"/>
      <c r="H40" s="27"/>
      <c r="I40" s="27"/>
      <c r="J40" s="27"/>
      <c r="K40" s="27"/>
      <c r="L40" s="26">
        <f t="shared" si="2"/>
        <v>0</v>
      </c>
      <c r="M40" s="35"/>
    </row>
    <row r="41" spans="1:13" ht="42" customHeight="1">
      <c r="A41" s="52" t="s">
        <v>32</v>
      </c>
      <c r="B41" s="53">
        <f>+'[8]Week 1'!B41:D41</f>
        <v>0</v>
      </c>
      <c r="C41" s="54"/>
      <c r="D41" s="55"/>
      <c r="E41" s="27"/>
      <c r="F41" s="27"/>
      <c r="G41" s="27"/>
      <c r="H41" s="27"/>
      <c r="I41" s="27"/>
      <c r="J41" s="27"/>
      <c r="K41" s="27"/>
      <c r="L41" s="26">
        <f t="shared" si="2"/>
        <v>0</v>
      </c>
      <c r="M41" s="29"/>
    </row>
    <row r="42" spans="1:13" ht="24" customHeight="1">
      <c r="A42" s="52" t="s">
        <v>32</v>
      </c>
      <c r="B42" s="53">
        <f>+'[8]Week 1'!B42:D42</f>
        <v>0</v>
      </c>
      <c r="C42" s="54"/>
      <c r="D42" s="55"/>
      <c r="E42" s="27"/>
      <c r="F42" s="27"/>
      <c r="G42" s="27"/>
      <c r="H42" s="27"/>
      <c r="I42" s="27"/>
      <c r="J42" s="27"/>
      <c r="K42" s="27"/>
      <c r="L42" s="26">
        <f t="shared" si="2"/>
        <v>0</v>
      </c>
      <c r="M42" s="29"/>
    </row>
    <row r="43" spans="1:13" ht="24" customHeight="1">
      <c r="A43" s="52" t="s">
        <v>32</v>
      </c>
      <c r="B43" s="56" t="s">
        <v>37</v>
      </c>
      <c r="C43" s="57"/>
      <c r="D43" s="58"/>
      <c r="E43" s="27"/>
      <c r="F43" s="27"/>
      <c r="G43" s="27"/>
      <c r="H43" s="27"/>
      <c r="I43" s="27"/>
      <c r="J43" s="27"/>
      <c r="K43" s="27"/>
      <c r="L43" s="26">
        <f t="shared" si="2"/>
        <v>0</v>
      </c>
      <c r="M43" s="59"/>
    </row>
    <row r="44" spans="1:13" ht="24" customHeight="1">
      <c r="A44" s="52" t="s">
        <v>32</v>
      </c>
      <c r="B44" s="56" t="s">
        <v>38</v>
      </c>
      <c r="C44" s="57"/>
      <c r="D44" s="58"/>
      <c r="E44" s="27"/>
      <c r="F44" s="27"/>
      <c r="G44" s="27"/>
      <c r="H44" s="27"/>
      <c r="I44" s="27">
        <v>6</v>
      </c>
      <c r="J44" s="27"/>
      <c r="K44" s="27"/>
      <c r="L44" s="26">
        <f t="shared" si="2"/>
        <v>6</v>
      </c>
      <c r="M44" s="35"/>
    </row>
    <row r="45" spans="1:13" ht="24" customHeight="1">
      <c r="A45" s="40" t="s">
        <v>30</v>
      </c>
      <c r="B45" s="41"/>
      <c r="C45" s="41"/>
      <c r="D45" s="42"/>
      <c r="E45" s="43">
        <f>SUM(E30:E44)</f>
        <v>3.5</v>
      </c>
      <c r="F45" s="43">
        <f t="shared" ref="F45:L45" si="3">SUM(F30:F44)</f>
        <v>7</v>
      </c>
      <c r="G45" s="43">
        <f t="shared" si="3"/>
        <v>1.5</v>
      </c>
      <c r="H45" s="43">
        <f t="shared" si="3"/>
        <v>2.5</v>
      </c>
      <c r="I45" s="43">
        <f t="shared" si="3"/>
        <v>6</v>
      </c>
      <c r="J45" s="43">
        <f t="shared" si="3"/>
        <v>0</v>
      </c>
      <c r="K45" s="43">
        <f t="shared" si="3"/>
        <v>0</v>
      </c>
      <c r="L45" s="43">
        <f t="shared" si="3"/>
        <v>20.5</v>
      </c>
      <c r="M45" s="44"/>
    </row>
  </sheetData>
  <mergeCells count="38">
    <mergeCell ref="B42:D42"/>
    <mergeCell ref="B43:D43"/>
    <mergeCell ref="B44:D44"/>
    <mergeCell ref="A45:D45"/>
    <mergeCell ref="B36:D36"/>
    <mergeCell ref="B37:D37"/>
    <mergeCell ref="B38:D38"/>
    <mergeCell ref="B39:D39"/>
    <mergeCell ref="B40:D40"/>
    <mergeCell ref="B41:D41"/>
    <mergeCell ref="J32:J33"/>
    <mergeCell ref="K32:K33"/>
    <mergeCell ref="L32:L33"/>
    <mergeCell ref="M32:M33"/>
    <mergeCell ref="B34:D34"/>
    <mergeCell ref="B35:D35"/>
    <mergeCell ref="A30:D30"/>
    <mergeCell ref="E32:E33"/>
    <mergeCell ref="F32:F33"/>
    <mergeCell ref="G32:G33"/>
    <mergeCell ref="H32:H33"/>
    <mergeCell ref="I32:I33"/>
    <mergeCell ref="H5:H6"/>
    <mergeCell ref="I5:I6"/>
    <mergeCell ref="J5:J6"/>
    <mergeCell ref="K5:K6"/>
    <mergeCell ref="L5:L6"/>
    <mergeCell ref="M5:M6"/>
    <mergeCell ref="A1:M1"/>
    <mergeCell ref="I2:J2"/>
    <mergeCell ref="I3:J3"/>
    <mergeCell ref="A5:A6"/>
    <mergeCell ref="B5:B6"/>
    <mergeCell ref="C5:C6"/>
    <mergeCell ref="D5:D6"/>
    <mergeCell ref="E5:E6"/>
    <mergeCell ref="F5:F6"/>
    <mergeCell ref="G5:G6"/>
  </mergeCells>
  <printOptions horizontalCentered="1"/>
  <pageMargins left="0.5" right="0.5" top="0.5" bottom="0.5" header="0.5" footer="0.5"/>
  <pageSetup scale="56"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sheetPr>
    <pageSetUpPr fitToPage="1"/>
  </sheetPr>
  <dimension ref="A1:M45"/>
  <sheetViews>
    <sheetView showGridLines="0" showZeros="0" view="pageBreakPreview" topLeftCell="A28" zoomScale="75" zoomScaleNormal="100" workbookViewId="0">
      <selection activeCell="E42" sqref="E42:M42"/>
    </sheetView>
  </sheetViews>
  <sheetFormatPr defaultRowHeight="12.75"/>
  <cols>
    <col min="1" max="1" width="15.5703125" style="7" customWidth="1"/>
    <col min="2" max="2" width="8.7109375" style="7" customWidth="1"/>
    <col min="3" max="3" width="11" style="7" customWidth="1"/>
    <col min="4" max="4" width="11.5703125" style="7" customWidth="1"/>
    <col min="5" max="9" width="8.7109375" style="71" customWidth="1"/>
    <col min="10" max="10" width="9" style="71" customWidth="1"/>
    <col min="11" max="11" width="8.7109375" style="71" customWidth="1"/>
    <col min="12" max="12" width="10.85546875" style="71" customWidth="1"/>
    <col min="13" max="13" width="40.7109375" style="16" customWidth="1"/>
    <col min="14" max="256" width="9.140625" style="7"/>
    <col min="257" max="257" width="15.5703125" style="7" customWidth="1"/>
    <col min="258" max="258" width="8.7109375" style="7" customWidth="1"/>
    <col min="259" max="259" width="11" style="7" customWidth="1"/>
    <col min="260" max="260" width="11.5703125" style="7" customWidth="1"/>
    <col min="261" max="265" width="8.7109375" style="7" customWidth="1"/>
    <col min="266" max="266" width="9" style="7" customWidth="1"/>
    <col min="267" max="267" width="8.7109375" style="7" customWidth="1"/>
    <col min="268" max="268" width="10.85546875" style="7" customWidth="1"/>
    <col min="269" max="269" width="40.7109375" style="7" customWidth="1"/>
    <col min="270" max="512" width="9.140625" style="7"/>
    <col min="513" max="513" width="15.5703125" style="7" customWidth="1"/>
    <col min="514" max="514" width="8.7109375" style="7" customWidth="1"/>
    <col min="515" max="515" width="11" style="7" customWidth="1"/>
    <col min="516" max="516" width="11.5703125" style="7" customWidth="1"/>
    <col min="517" max="521" width="8.7109375" style="7" customWidth="1"/>
    <col min="522" max="522" width="9" style="7" customWidth="1"/>
    <col min="523" max="523" width="8.7109375" style="7" customWidth="1"/>
    <col min="524" max="524" width="10.85546875" style="7" customWidth="1"/>
    <col min="525" max="525" width="40.7109375" style="7" customWidth="1"/>
    <col min="526" max="768" width="9.140625" style="7"/>
    <col min="769" max="769" width="15.5703125" style="7" customWidth="1"/>
    <col min="770" max="770" width="8.7109375" style="7" customWidth="1"/>
    <col min="771" max="771" width="11" style="7" customWidth="1"/>
    <col min="772" max="772" width="11.5703125" style="7" customWidth="1"/>
    <col min="773" max="777" width="8.7109375" style="7" customWidth="1"/>
    <col min="778" max="778" width="9" style="7" customWidth="1"/>
    <col min="779" max="779" width="8.7109375" style="7" customWidth="1"/>
    <col min="780" max="780" width="10.85546875" style="7" customWidth="1"/>
    <col min="781" max="781" width="40.7109375" style="7" customWidth="1"/>
    <col min="782" max="1024" width="9.140625" style="7"/>
    <col min="1025" max="1025" width="15.5703125" style="7" customWidth="1"/>
    <col min="1026" max="1026" width="8.7109375" style="7" customWidth="1"/>
    <col min="1027" max="1027" width="11" style="7" customWidth="1"/>
    <col min="1028" max="1028" width="11.5703125" style="7" customWidth="1"/>
    <col min="1029" max="1033" width="8.7109375" style="7" customWidth="1"/>
    <col min="1034" max="1034" width="9" style="7" customWidth="1"/>
    <col min="1035" max="1035" width="8.7109375" style="7" customWidth="1"/>
    <col min="1036" max="1036" width="10.85546875" style="7" customWidth="1"/>
    <col min="1037" max="1037" width="40.7109375" style="7" customWidth="1"/>
    <col min="1038" max="1280" width="9.140625" style="7"/>
    <col min="1281" max="1281" width="15.5703125" style="7" customWidth="1"/>
    <col min="1282" max="1282" width="8.7109375" style="7" customWidth="1"/>
    <col min="1283" max="1283" width="11" style="7" customWidth="1"/>
    <col min="1284" max="1284" width="11.5703125" style="7" customWidth="1"/>
    <col min="1285" max="1289" width="8.7109375" style="7" customWidth="1"/>
    <col min="1290" max="1290" width="9" style="7" customWidth="1"/>
    <col min="1291" max="1291" width="8.7109375" style="7" customWidth="1"/>
    <col min="1292" max="1292" width="10.85546875" style="7" customWidth="1"/>
    <col min="1293" max="1293" width="40.7109375" style="7" customWidth="1"/>
    <col min="1294" max="1536" width="9.140625" style="7"/>
    <col min="1537" max="1537" width="15.5703125" style="7" customWidth="1"/>
    <col min="1538" max="1538" width="8.7109375" style="7" customWidth="1"/>
    <col min="1539" max="1539" width="11" style="7" customWidth="1"/>
    <col min="1540" max="1540" width="11.5703125" style="7" customWidth="1"/>
    <col min="1541" max="1545" width="8.7109375" style="7" customWidth="1"/>
    <col min="1546" max="1546" width="9" style="7" customWidth="1"/>
    <col min="1547" max="1547" width="8.7109375" style="7" customWidth="1"/>
    <col min="1548" max="1548" width="10.85546875" style="7" customWidth="1"/>
    <col min="1549" max="1549" width="40.7109375" style="7" customWidth="1"/>
    <col min="1550" max="1792" width="9.140625" style="7"/>
    <col min="1793" max="1793" width="15.5703125" style="7" customWidth="1"/>
    <col min="1794" max="1794" width="8.7109375" style="7" customWidth="1"/>
    <col min="1795" max="1795" width="11" style="7" customWidth="1"/>
    <col min="1796" max="1796" width="11.5703125" style="7" customWidth="1"/>
    <col min="1797" max="1801" width="8.7109375" style="7" customWidth="1"/>
    <col min="1802" max="1802" width="9" style="7" customWidth="1"/>
    <col min="1803" max="1803" width="8.7109375" style="7" customWidth="1"/>
    <col min="1804" max="1804" width="10.85546875" style="7" customWidth="1"/>
    <col min="1805" max="1805" width="40.7109375" style="7" customWidth="1"/>
    <col min="1806" max="2048" width="9.140625" style="7"/>
    <col min="2049" max="2049" width="15.5703125" style="7" customWidth="1"/>
    <col min="2050" max="2050" width="8.7109375" style="7" customWidth="1"/>
    <col min="2051" max="2051" width="11" style="7" customWidth="1"/>
    <col min="2052" max="2052" width="11.5703125" style="7" customWidth="1"/>
    <col min="2053" max="2057" width="8.7109375" style="7" customWidth="1"/>
    <col min="2058" max="2058" width="9" style="7" customWidth="1"/>
    <col min="2059" max="2059" width="8.7109375" style="7" customWidth="1"/>
    <col min="2060" max="2060" width="10.85546875" style="7" customWidth="1"/>
    <col min="2061" max="2061" width="40.7109375" style="7" customWidth="1"/>
    <col min="2062" max="2304" width="9.140625" style="7"/>
    <col min="2305" max="2305" width="15.5703125" style="7" customWidth="1"/>
    <col min="2306" max="2306" width="8.7109375" style="7" customWidth="1"/>
    <col min="2307" max="2307" width="11" style="7" customWidth="1"/>
    <col min="2308" max="2308" width="11.5703125" style="7" customWidth="1"/>
    <col min="2309" max="2313" width="8.7109375" style="7" customWidth="1"/>
    <col min="2314" max="2314" width="9" style="7" customWidth="1"/>
    <col min="2315" max="2315" width="8.7109375" style="7" customWidth="1"/>
    <col min="2316" max="2316" width="10.85546875" style="7" customWidth="1"/>
    <col min="2317" max="2317" width="40.7109375" style="7" customWidth="1"/>
    <col min="2318" max="2560" width="9.140625" style="7"/>
    <col min="2561" max="2561" width="15.5703125" style="7" customWidth="1"/>
    <col min="2562" max="2562" width="8.7109375" style="7" customWidth="1"/>
    <col min="2563" max="2563" width="11" style="7" customWidth="1"/>
    <col min="2564" max="2564" width="11.5703125" style="7" customWidth="1"/>
    <col min="2565" max="2569" width="8.7109375" style="7" customWidth="1"/>
    <col min="2570" max="2570" width="9" style="7" customWidth="1"/>
    <col min="2571" max="2571" width="8.7109375" style="7" customWidth="1"/>
    <col min="2572" max="2572" width="10.85546875" style="7" customWidth="1"/>
    <col min="2573" max="2573" width="40.7109375" style="7" customWidth="1"/>
    <col min="2574" max="2816" width="9.140625" style="7"/>
    <col min="2817" max="2817" width="15.5703125" style="7" customWidth="1"/>
    <col min="2818" max="2818" width="8.7109375" style="7" customWidth="1"/>
    <col min="2819" max="2819" width="11" style="7" customWidth="1"/>
    <col min="2820" max="2820" width="11.5703125" style="7" customWidth="1"/>
    <col min="2821" max="2825" width="8.7109375" style="7" customWidth="1"/>
    <col min="2826" max="2826" width="9" style="7" customWidth="1"/>
    <col min="2827" max="2827" width="8.7109375" style="7" customWidth="1"/>
    <col min="2828" max="2828" width="10.85546875" style="7" customWidth="1"/>
    <col min="2829" max="2829" width="40.7109375" style="7" customWidth="1"/>
    <col min="2830" max="3072" width="9.140625" style="7"/>
    <col min="3073" max="3073" width="15.5703125" style="7" customWidth="1"/>
    <col min="3074" max="3074" width="8.7109375" style="7" customWidth="1"/>
    <col min="3075" max="3075" width="11" style="7" customWidth="1"/>
    <col min="3076" max="3076" width="11.5703125" style="7" customWidth="1"/>
    <col min="3077" max="3081" width="8.7109375" style="7" customWidth="1"/>
    <col min="3082" max="3082" width="9" style="7" customWidth="1"/>
    <col min="3083" max="3083" width="8.7109375" style="7" customWidth="1"/>
    <col min="3084" max="3084" width="10.85546875" style="7" customWidth="1"/>
    <col min="3085" max="3085" width="40.7109375" style="7" customWidth="1"/>
    <col min="3086" max="3328" width="9.140625" style="7"/>
    <col min="3329" max="3329" width="15.5703125" style="7" customWidth="1"/>
    <col min="3330" max="3330" width="8.7109375" style="7" customWidth="1"/>
    <col min="3331" max="3331" width="11" style="7" customWidth="1"/>
    <col min="3332" max="3332" width="11.5703125" style="7" customWidth="1"/>
    <col min="3333" max="3337" width="8.7109375" style="7" customWidth="1"/>
    <col min="3338" max="3338" width="9" style="7" customWidth="1"/>
    <col min="3339" max="3339" width="8.7109375" style="7" customWidth="1"/>
    <col min="3340" max="3340" width="10.85546875" style="7" customWidth="1"/>
    <col min="3341" max="3341" width="40.7109375" style="7" customWidth="1"/>
    <col min="3342" max="3584" width="9.140625" style="7"/>
    <col min="3585" max="3585" width="15.5703125" style="7" customWidth="1"/>
    <col min="3586" max="3586" width="8.7109375" style="7" customWidth="1"/>
    <col min="3587" max="3587" width="11" style="7" customWidth="1"/>
    <col min="3588" max="3588" width="11.5703125" style="7" customWidth="1"/>
    <col min="3589" max="3593" width="8.7109375" style="7" customWidth="1"/>
    <col min="3594" max="3594" width="9" style="7" customWidth="1"/>
    <col min="3595" max="3595" width="8.7109375" style="7" customWidth="1"/>
    <col min="3596" max="3596" width="10.85546875" style="7" customWidth="1"/>
    <col min="3597" max="3597" width="40.7109375" style="7" customWidth="1"/>
    <col min="3598" max="3840" width="9.140625" style="7"/>
    <col min="3841" max="3841" width="15.5703125" style="7" customWidth="1"/>
    <col min="3842" max="3842" width="8.7109375" style="7" customWidth="1"/>
    <col min="3843" max="3843" width="11" style="7" customWidth="1"/>
    <col min="3844" max="3844" width="11.5703125" style="7" customWidth="1"/>
    <col min="3845" max="3849" width="8.7109375" style="7" customWidth="1"/>
    <col min="3850" max="3850" width="9" style="7" customWidth="1"/>
    <col min="3851" max="3851" width="8.7109375" style="7" customWidth="1"/>
    <col min="3852" max="3852" width="10.85546875" style="7" customWidth="1"/>
    <col min="3853" max="3853" width="40.7109375" style="7" customWidth="1"/>
    <col min="3854" max="4096" width="9.140625" style="7"/>
    <col min="4097" max="4097" width="15.5703125" style="7" customWidth="1"/>
    <col min="4098" max="4098" width="8.7109375" style="7" customWidth="1"/>
    <col min="4099" max="4099" width="11" style="7" customWidth="1"/>
    <col min="4100" max="4100" width="11.5703125" style="7" customWidth="1"/>
    <col min="4101" max="4105" width="8.7109375" style="7" customWidth="1"/>
    <col min="4106" max="4106" width="9" style="7" customWidth="1"/>
    <col min="4107" max="4107" width="8.7109375" style="7" customWidth="1"/>
    <col min="4108" max="4108" width="10.85546875" style="7" customWidth="1"/>
    <col min="4109" max="4109" width="40.7109375" style="7" customWidth="1"/>
    <col min="4110" max="4352" width="9.140625" style="7"/>
    <col min="4353" max="4353" width="15.5703125" style="7" customWidth="1"/>
    <col min="4354" max="4354" width="8.7109375" style="7" customWidth="1"/>
    <col min="4355" max="4355" width="11" style="7" customWidth="1"/>
    <col min="4356" max="4356" width="11.5703125" style="7" customWidth="1"/>
    <col min="4357" max="4361" width="8.7109375" style="7" customWidth="1"/>
    <col min="4362" max="4362" width="9" style="7" customWidth="1"/>
    <col min="4363" max="4363" width="8.7109375" style="7" customWidth="1"/>
    <col min="4364" max="4364" width="10.85546875" style="7" customWidth="1"/>
    <col min="4365" max="4365" width="40.7109375" style="7" customWidth="1"/>
    <col min="4366" max="4608" width="9.140625" style="7"/>
    <col min="4609" max="4609" width="15.5703125" style="7" customWidth="1"/>
    <col min="4610" max="4610" width="8.7109375" style="7" customWidth="1"/>
    <col min="4611" max="4611" width="11" style="7" customWidth="1"/>
    <col min="4612" max="4612" width="11.5703125" style="7" customWidth="1"/>
    <col min="4613" max="4617" width="8.7109375" style="7" customWidth="1"/>
    <col min="4618" max="4618" width="9" style="7" customWidth="1"/>
    <col min="4619" max="4619" width="8.7109375" style="7" customWidth="1"/>
    <col min="4620" max="4620" width="10.85546875" style="7" customWidth="1"/>
    <col min="4621" max="4621" width="40.7109375" style="7" customWidth="1"/>
    <col min="4622" max="4864" width="9.140625" style="7"/>
    <col min="4865" max="4865" width="15.5703125" style="7" customWidth="1"/>
    <col min="4866" max="4866" width="8.7109375" style="7" customWidth="1"/>
    <col min="4867" max="4867" width="11" style="7" customWidth="1"/>
    <col min="4868" max="4868" width="11.5703125" style="7" customWidth="1"/>
    <col min="4869" max="4873" width="8.7109375" style="7" customWidth="1"/>
    <col min="4874" max="4874" width="9" style="7" customWidth="1"/>
    <col min="4875" max="4875" width="8.7109375" style="7" customWidth="1"/>
    <col min="4876" max="4876" width="10.85546875" style="7" customWidth="1"/>
    <col min="4877" max="4877" width="40.7109375" style="7" customWidth="1"/>
    <col min="4878" max="5120" width="9.140625" style="7"/>
    <col min="5121" max="5121" width="15.5703125" style="7" customWidth="1"/>
    <col min="5122" max="5122" width="8.7109375" style="7" customWidth="1"/>
    <col min="5123" max="5123" width="11" style="7" customWidth="1"/>
    <col min="5124" max="5124" width="11.5703125" style="7" customWidth="1"/>
    <col min="5125" max="5129" width="8.7109375" style="7" customWidth="1"/>
    <col min="5130" max="5130" width="9" style="7" customWidth="1"/>
    <col min="5131" max="5131" width="8.7109375" style="7" customWidth="1"/>
    <col min="5132" max="5132" width="10.85546875" style="7" customWidth="1"/>
    <col min="5133" max="5133" width="40.7109375" style="7" customWidth="1"/>
    <col min="5134" max="5376" width="9.140625" style="7"/>
    <col min="5377" max="5377" width="15.5703125" style="7" customWidth="1"/>
    <col min="5378" max="5378" width="8.7109375" style="7" customWidth="1"/>
    <col min="5379" max="5379" width="11" style="7" customWidth="1"/>
    <col min="5380" max="5380" width="11.5703125" style="7" customWidth="1"/>
    <col min="5381" max="5385" width="8.7109375" style="7" customWidth="1"/>
    <col min="5386" max="5386" width="9" style="7" customWidth="1"/>
    <col min="5387" max="5387" width="8.7109375" style="7" customWidth="1"/>
    <col min="5388" max="5388" width="10.85546875" style="7" customWidth="1"/>
    <col min="5389" max="5389" width="40.7109375" style="7" customWidth="1"/>
    <col min="5390" max="5632" width="9.140625" style="7"/>
    <col min="5633" max="5633" width="15.5703125" style="7" customWidth="1"/>
    <col min="5634" max="5634" width="8.7109375" style="7" customWidth="1"/>
    <col min="5635" max="5635" width="11" style="7" customWidth="1"/>
    <col min="5636" max="5636" width="11.5703125" style="7" customWidth="1"/>
    <col min="5637" max="5641" width="8.7109375" style="7" customWidth="1"/>
    <col min="5642" max="5642" width="9" style="7" customWidth="1"/>
    <col min="5643" max="5643" width="8.7109375" style="7" customWidth="1"/>
    <col min="5644" max="5644" width="10.85546875" style="7" customWidth="1"/>
    <col min="5645" max="5645" width="40.7109375" style="7" customWidth="1"/>
    <col min="5646" max="5888" width="9.140625" style="7"/>
    <col min="5889" max="5889" width="15.5703125" style="7" customWidth="1"/>
    <col min="5890" max="5890" width="8.7109375" style="7" customWidth="1"/>
    <col min="5891" max="5891" width="11" style="7" customWidth="1"/>
    <col min="5892" max="5892" width="11.5703125" style="7" customWidth="1"/>
    <col min="5893" max="5897" width="8.7109375" style="7" customWidth="1"/>
    <col min="5898" max="5898" width="9" style="7" customWidth="1"/>
    <col min="5899" max="5899" width="8.7109375" style="7" customWidth="1"/>
    <col min="5900" max="5900" width="10.85546875" style="7" customWidth="1"/>
    <col min="5901" max="5901" width="40.7109375" style="7" customWidth="1"/>
    <col min="5902" max="6144" width="9.140625" style="7"/>
    <col min="6145" max="6145" width="15.5703125" style="7" customWidth="1"/>
    <col min="6146" max="6146" width="8.7109375" style="7" customWidth="1"/>
    <col min="6147" max="6147" width="11" style="7" customWidth="1"/>
    <col min="6148" max="6148" width="11.5703125" style="7" customWidth="1"/>
    <col min="6149" max="6153" width="8.7109375" style="7" customWidth="1"/>
    <col min="6154" max="6154" width="9" style="7" customWidth="1"/>
    <col min="6155" max="6155" width="8.7109375" style="7" customWidth="1"/>
    <col min="6156" max="6156" width="10.85546875" style="7" customWidth="1"/>
    <col min="6157" max="6157" width="40.7109375" style="7" customWidth="1"/>
    <col min="6158" max="6400" width="9.140625" style="7"/>
    <col min="6401" max="6401" width="15.5703125" style="7" customWidth="1"/>
    <col min="6402" max="6402" width="8.7109375" style="7" customWidth="1"/>
    <col min="6403" max="6403" width="11" style="7" customWidth="1"/>
    <col min="6404" max="6404" width="11.5703125" style="7" customWidth="1"/>
    <col min="6405" max="6409" width="8.7109375" style="7" customWidth="1"/>
    <col min="6410" max="6410" width="9" style="7" customWidth="1"/>
    <col min="6411" max="6411" width="8.7109375" style="7" customWidth="1"/>
    <col min="6412" max="6412" width="10.85546875" style="7" customWidth="1"/>
    <col min="6413" max="6413" width="40.7109375" style="7" customWidth="1"/>
    <col min="6414" max="6656" width="9.140625" style="7"/>
    <col min="6657" max="6657" width="15.5703125" style="7" customWidth="1"/>
    <col min="6658" max="6658" width="8.7109375" style="7" customWidth="1"/>
    <col min="6659" max="6659" width="11" style="7" customWidth="1"/>
    <col min="6660" max="6660" width="11.5703125" style="7" customWidth="1"/>
    <col min="6661" max="6665" width="8.7109375" style="7" customWidth="1"/>
    <col min="6666" max="6666" width="9" style="7" customWidth="1"/>
    <col min="6667" max="6667" width="8.7109375" style="7" customWidth="1"/>
    <col min="6668" max="6668" width="10.85546875" style="7" customWidth="1"/>
    <col min="6669" max="6669" width="40.7109375" style="7" customWidth="1"/>
    <col min="6670" max="6912" width="9.140625" style="7"/>
    <col min="6913" max="6913" width="15.5703125" style="7" customWidth="1"/>
    <col min="6914" max="6914" width="8.7109375" style="7" customWidth="1"/>
    <col min="6915" max="6915" width="11" style="7" customWidth="1"/>
    <col min="6916" max="6916" width="11.5703125" style="7" customWidth="1"/>
    <col min="6917" max="6921" width="8.7109375" style="7" customWidth="1"/>
    <col min="6922" max="6922" width="9" style="7" customWidth="1"/>
    <col min="6923" max="6923" width="8.7109375" style="7" customWidth="1"/>
    <col min="6924" max="6924" width="10.85546875" style="7" customWidth="1"/>
    <col min="6925" max="6925" width="40.7109375" style="7" customWidth="1"/>
    <col min="6926" max="7168" width="9.140625" style="7"/>
    <col min="7169" max="7169" width="15.5703125" style="7" customWidth="1"/>
    <col min="7170" max="7170" width="8.7109375" style="7" customWidth="1"/>
    <col min="7171" max="7171" width="11" style="7" customWidth="1"/>
    <col min="7172" max="7172" width="11.5703125" style="7" customWidth="1"/>
    <col min="7173" max="7177" width="8.7109375" style="7" customWidth="1"/>
    <col min="7178" max="7178" width="9" style="7" customWidth="1"/>
    <col min="7179" max="7179" width="8.7109375" style="7" customWidth="1"/>
    <col min="7180" max="7180" width="10.85546875" style="7" customWidth="1"/>
    <col min="7181" max="7181" width="40.7109375" style="7" customWidth="1"/>
    <col min="7182" max="7424" width="9.140625" style="7"/>
    <col min="7425" max="7425" width="15.5703125" style="7" customWidth="1"/>
    <col min="7426" max="7426" width="8.7109375" style="7" customWidth="1"/>
    <col min="7427" max="7427" width="11" style="7" customWidth="1"/>
    <col min="7428" max="7428" width="11.5703125" style="7" customWidth="1"/>
    <col min="7429" max="7433" width="8.7109375" style="7" customWidth="1"/>
    <col min="7434" max="7434" width="9" style="7" customWidth="1"/>
    <col min="7435" max="7435" width="8.7109375" style="7" customWidth="1"/>
    <col min="7436" max="7436" width="10.85546875" style="7" customWidth="1"/>
    <col min="7437" max="7437" width="40.7109375" style="7" customWidth="1"/>
    <col min="7438" max="7680" width="9.140625" style="7"/>
    <col min="7681" max="7681" width="15.5703125" style="7" customWidth="1"/>
    <col min="7682" max="7682" width="8.7109375" style="7" customWidth="1"/>
    <col min="7683" max="7683" width="11" style="7" customWidth="1"/>
    <col min="7684" max="7684" width="11.5703125" style="7" customWidth="1"/>
    <col min="7685" max="7689" width="8.7109375" style="7" customWidth="1"/>
    <col min="7690" max="7690" width="9" style="7" customWidth="1"/>
    <col min="7691" max="7691" width="8.7109375" style="7" customWidth="1"/>
    <col min="7692" max="7692" width="10.85546875" style="7" customWidth="1"/>
    <col min="7693" max="7693" width="40.7109375" style="7" customWidth="1"/>
    <col min="7694" max="7936" width="9.140625" style="7"/>
    <col min="7937" max="7937" width="15.5703125" style="7" customWidth="1"/>
    <col min="7938" max="7938" width="8.7109375" style="7" customWidth="1"/>
    <col min="7939" max="7939" width="11" style="7" customWidth="1"/>
    <col min="7940" max="7940" width="11.5703125" style="7" customWidth="1"/>
    <col min="7941" max="7945" width="8.7109375" style="7" customWidth="1"/>
    <col min="7946" max="7946" width="9" style="7" customWidth="1"/>
    <col min="7947" max="7947" width="8.7109375" style="7" customWidth="1"/>
    <col min="7948" max="7948" width="10.85546875" style="7" customWidth="1"/>
    <col min="7949" max="7949" width="40.7109375" style="7" customWidth="1"/>
    <col min="7950" max="8192" width="9.140625" style="7"/>
    <col min="8193" max="8193" width="15.5703125" style="7" customWidth="1"/>
    <col min="8194" max="8194" width="8.7109375" style="7" customWidth="1"/>
    <col min="8195" max="8195" width="11" style="7" customWidth="1"/>
    <col min="8196" max="8196" width="11.5703125" style="7" customWidth="1"/>
    <col min="8197" max="8201" width="8.7109375" style="7" customWidth="1"/>
    <col min="8202" max="8202" width="9" style="7" customWidth="1"/>
    <col min="8203" max="8203" width="8.7109375" style="7" customWidth="1"/>
    <col min="8204" max="8204" width="10.85546875" style="7" customWidth="1"/>
    <col min="8205" max="8205" width="40.7109375" style="7" customWidth="1"/>
    <col min="8206" max="8448" width="9.140625" style="7"/>
    <col min="8449" max="8449" width="15.5703125" style="7" customWidth="1"/>
    <col min="8450" max="8450" width="8.7109375" style="7" customWidth="1"/>
    <col min="8451" max="8451" width="11" style="7" customWidth="1"/>
    <col min="8452" max="8452" width="11.5703125" style="7" customWidth="1"/>
    <col min="8453" max="8457" width="8.7109375" style="7" customWidth="1"/>
    <col min="8458" max="8458" width="9" style="7" customWidth="1"/>
    <col min="8459" max="8459" width="8.7109375" style="7" customWidth="1"/>
    <col min="8460" max="8460" width="10.85546875" style="7" customWidth="1"/>
    <col min="8461" max="8461" width="40.7109375" style="7" customWidth="1"/>
    <col min="8462" max="8704" width="9.140625" style="7"/>
    <col min="8705" max="8705" width="15.5703125" style="7" customWidth="1"/>
    <col min="8706" max="8706" width="8.7109375" style="7" customWidth="1"/>
    <col min="8707" max="8707" width="11" style="7" customWidth="1"/>
    <col min="8708" max="8708" width="11.5703125" style="7" customWidth="1"/>
    <col min="8709" max="8713" width="8.7109375" style="7" customWidth="1"/>
    <col min="8714" max="8714" width="9" style="7" customWidth="1"/>
    <col min="8715" max="8715" width="8.7109375" style="7" customWidth="1"/>
    <col min="8716" max="8716" width="10.85546875" style="7" customWidth="1"/>
    <col min="8717" max="8717" width="40.7109375" style="7" customWidth="1"/>
    <col min="8718" max="8960" width="9.140625" style="7"/>
    <col min="8961" max="8961" width="15.5703125" style="7" customWidth="1"/>
    <col min="8962" max="8962" width="8.7109375" style="7" customWidth="1"/>
    <col min="8963" max="8963" width="11" style="7" customWidth="1"/>
    <col min="8964" max="8964" width="11.5703125" style="7" customWidth="1"/>
    <col min="8965" max="8969" width="8.7109375" style="7" customWidth="1"/>
    <col min="8970" max="8970" width="9" style="7" customWidth="1"/>
    <col min="8971" max="8971" width="8.7109375" style="7" customWidth="1"/>
    <col min="8972" max="8972" width="10.85546875" style="7" customWidth="1"/>
    <col min="8973" max="8973" width="40.7109375" style="7" customWidth="1"/>
    <col min="8974" max="9216" width="9.140625" style="7"/>
    <col min="9217" max="9217" width="15.5703125" style="7" customWidth="1"/>
    <col min="9218" max="9218" width="8.7109375" style="7" customWidth="1"/>
    <col min="9219" max="9219" width="11" style="7" customWidth="1"/>
    <col min="9220" max="9220" width="11.5703125" style="7" customWidth="1"/>
    <col min="9221" max="9225" width="8.7109375" style="7" customWidth="1"/>
    <col min="9226" max="9226" width="9" style="7" customWidth="1"/>
    <col min="9227" max="9227" width="8.7109375" style="7" customWidth="1"/>
    <col min="9228" max="9228" width="10.85546875" style="7" customWidth="1"/>
    <col min="9229" max="9229" width="40.7109375" style="7" customWidth="1"/>
    <col min="9230" max="9472" width="9.140625" style="7"/>
    <col min="9473" max="9473" width="15.5703125" style="7" customWidth="1"/>
    <col min="9474" max="9474" width="8.7109375" style="7" customWidth="1"/>
    <col min="9475" max="9475" width="11" style="7" customWidth="1"/>
    <col min="9476" max="9476" width="11.5703125" style="7" customWidth="1"/>
    <col min="9477" max="9481" width="8.7109375" style="7" customWidth="1"/>
    <col min="9482" max="9482" width="9" style="7" customWidth="1"/>
    <col min="9483" max="9483" width="8.7109375" style="7" customWidth="1"/>
    <col min="9484" max="9484" width="10.85546875" style="7" customWidth="1"/>
    <col min="9485" max="9485" width="40.7109375" style="7" customWidth="1"/>
    <col min="9486" max="9728" width="9.140625" style="7"/>
    <col min="9729" max="9729" width="15.5703125" style="7" customWidth="1"/>
    <col min="9730" max="9730" width="8.7109375" style="7" customWidth="1"/>
    <col min="9731" max="9731" width="11" style="7" customWidth="1"/>
    <col min="9732" max="9732" width="11.5703125" style="7" customWidth="1"/>
    <col min="9733" max="9737" width="8.7109375" style="7" customWidth="1"/>
    <col min="9738" max="9738" width="9" style="7" customWidth="1"/>
    <col min="9739" max="9739" width="8.7109375" style="7" customWidth="1"/>
    <col min="9740" max="9740" width="10.85546875" style="7" customWidth="1"/>
    <col min="9741" max="9741" width="40.7109375" style="7" customWidth="1"/>
    <col min="9742" max="9984" width="9.140625" style="7"/>
    <col min="9985" max="9985" width="15.5703125" style="7" customWidth="1"/>
    <col min="9986" max="9986" width="8.7109375" style="7" customWidth="1"/>
    <col min="9987" max="9987" width="11" style="7" customWidth="1"/>
    <col min="9988" max="9988" width="11.5703125" style="7" customWidth="1"/>
    <col min="9989" max="9993" width="8.7109375" style="7" customWidth="1"/>
    <col min="9994" max="9994" width="9" style="7" customWidth="1"/>
    <col min="9995" max="9995" width="8.7109375" style="7" customWidth="1"/>
    <col min="9996" max="9996" width="10.85546875" style="7" customWidth="1"/>
    <col min="9997" max="9997" width="40.7109375" style="7" customWidth="1"/>
    <col min="9998" max="10240" width="9.140625" style="7"/>
    <col min="10241" max="10241" width="15.5703125" style="7" customWidth="1"/>
    <col min="10242" max="10242" width="8.7109375" style="7" customWidth="1"/>
    <col min="10243" max="10243" width="11" style="7" customWidth="1"/>
    <col min="10244" max="10244" width="11.5703125" style="7" customWidth="1"/>
    <col min="10245" max="10249" width="8.7109375" style="7" customWidth="1"/>
    <col min="10250" max="10250" width="9" style="7" customWidth="1"/>
    <col min="10251" max="10251" width="8.7109375" style="7" customWidth="1"/>
    <col min="10252" max="10252" width="10.85546875" style="7" customWidth="1"/>
    <col min="10253" max="10253" width="40.7109375" style="7" customWidth="1"/>
    <col min="10254" max="10496" width="9.140625" style="7"/>
    <col min="10497" max="10497" width="15.5703125" style="7" customWidth="1"/>
    <col min="10498" max="10498" width="8.7109375" style="7" customWidth="1"/>
    <col min="10499" max="10499" width="11" style="7" customWidth="1"/>
    <col min="10500" max="10500" width="11.5703125" style="7" customWidth="1"/>
    <col min="10501" max="10505" width="8.7109375" style="7" customWidth="1"/>
    <col min="10506" max="10506" width="9" style="7" customWidth="1"/>
    <col min="10507" max="10507" width="8.7109375" style="7" customWidth="1"/>
    <col min="10508" max="10508" width="10.85546875" style="7" customWidth="1"/>
    <col min="10509" max="10509" width="40.7109375" style="7" customWidth="1"/>
    <col min="10510" max="10752" width="9.140625" style="7"/>
    <col min="10753" max="10753" width="15.5703125" style="7" customWidth="1"/>
    <col min="10754" max="10754" width="8.7109375" style="7" customWidth="1"/>
    <col min="10755" max="10755" width="11" style="7" customWidth="1"/>
    <col min="10756" max="10756" width="11.5703125" style="7" customWidth="1"/>
    <col min="10757" max="10761" width="8.7109375" style="7" customWidth="1"/>
    <col min="10762" max="10762" width="9" style="7" customWidth="1"/>
    <col min="10763" max="10763" width="8.7109375" style="7" customWidth="1"/>
    <col min="10764" max="10764" width="10.85546875" style="7" customWidth="1"/>
    <col min="10765" max="10765" width="40.7109375" style="7" customWidth="1"/>
    <col min="10766" max="11008" width="9.140625" style="7"/>
    <col min="11009" max="11009" width="15.5703125" style="7" customWidth="1"/>
    <col min="11010" max="11010" width="8.7109375" style="7" customWidth="1"/>
    <col min="11011" max="11011" width="11" style="7" customWidth="1"/>
    <col min="11012" max="11012" width="11.5703125" style="7" customWidth="1"/>
    <col min="11013" max="11017" width="8.7109375" style="7" customWidth="1"/>
    <col min="11018" max="11018" width="9" style="7" customWidth="1"/>
    <col min="11019" max="11019" width="8.7109375" style="7" customWidth="1"/>
    <col min="11020" max="11020" width="10.85546875" style="7" customWidth="1"/>
    <col min="11021" max="11021" width="40.7109375" style="7" customWidth="1"/>
    <col min="11022" max="11264" width="9.140625" style="7"/>
    <col min="11265" max="11265" width="15.5703125" style="7" customWidth="1"/>
    <col min="11266" max="11266" width="8.7109375" style="7" customWidth="1"/>
    <col min="11267" max="11267" width="11" style="7" customWidth="1"/>
    <col min="11268" max="11268" width="11.5703125" style="7" customWidth="1"/>
    <col min="11269" max="11273" width="8.7109375" style="7" customWidth="1"/>
    <col min="11274" max="11274" width="9" style="7" customWidth="1"/>
    <col min="11275" max="11275" width="8.7109375" style="7" customWidth="1"/>
    <col min="11276" max="11276" width="10.85546875" style="7" customWidth="1"/>
    <col min="11277" max="11277" width="40.7109375" style="7" customWidth="1"/>
    <col min="11278" max="11520" width="9.140625" style="7"/>
    <col min="11521" max="11521" width="15.5703125" style="7" customWidth="1"/>
    <col min="11522" max="11522" width="8.7109375" style="7" customWidth="1"/>
    <col min="11523" max="11523" width="11" style="7" customWidth="1"/>
    <col min="11524" max="11524" width="11.5703125" style="7" customWidth="1"/>
    <col min="11525" max="11529" width="8.7109375" style="7" customWidth="1"/>
    <col min="11530" max="11530" width="9" style="7" customWidth="1"/>
    <col min="11531" max="11531" width="8.7109375" style="7" customWidth="1"/>
    <col min="11532" max="11532" width="10.85546875" style="7" customWidth="1"/>
    <col min="11533" max="11533" width="40.7109375" style="7" customWidth="1"/>
    <col min="11534" max="11776" width="9.140625" style="7"/>
    <col min="11777" max="11777" width="15.5703125" style="7" customWidth="1"/>
    <col min="11778" max="11778" width="8.7109375" style="7" customWidth="1"/>
    <col min="11779" max="11779" width="11" style="7" customWidth="1"/>
    <col min="11780" max="11780" width="11.5703125" style="7" customWidth="1"/>
    <col min="11781" max="11785" width="8.7109375" style="7" customWidth="1"/>
    <col min="11786" max="11786" width="9" style="7" customWidth="1"/>
    <col min="11787" max="11787" width="8.7109375" style="7" customWidth="1"/>
    <col min="11788" max="11788" width="10.85546875" style="7" customWidth="1"/>
    <col min="11789" max="11789" width="40.7109375" style="7" customWidth="1"/>
    <col min="11790" max="12032" width="9.140625" style="7"/>
    <col min="12033" max="12033" width="15.5703125" style="7" customWidth="1"/>
    <col min="12034" max="12034" width="8.7109375" style="7" customWidth="1"/>
    <col min="12035" max="12035" width="11" style="7" customWidth="1"/>
    <col min="12036" max="12036" width="11.5703125" style="7" customWidth="1"/>
    <col min="12037" max="12041" width="8.7109375" style="7" customWidth="1"/>
    <col min="12042" max="12042" width="9" style="7" customWidth="1"/>
    <col min="12043" max="12043" width="8.7109375" style="7" customWidth="1"/>
    <col min="12044" max="12044" width="10.85546875" style="7" customWidth="1"/>
    <col min="12045" max="12045" width="40.7109375" style="7" customWidth="1"/>
    <col min="12046" max="12288" width="9.140625" style="7"/>
    <col min="12289" max="12289" width="15.5703125" style="7" customWidth="1"/>
    <col min="12290" max="12290" width="8.7109375" style="7" customWidth="1"/>
    <col min="12291" max="12291" width="11" style="7" customWidth="1"/>
    <col min="12292" max="12292" width="11.5703125" style="7" customWidth="1"/>
    <col min="12293" max="12297" width="8.7109375" style="7" customWidth="1"/>
    <col min="12298" max="12298" width="9" style="7" customWidth="1"/>
    <col min="12299" max="12299" width="8.7109375" style="7" customWidth="1"/>
    <col min="12300" max="12300" width="10.85546875" style="7" customWidth="1"/>
    <col min="12301" max="12301" width="40.7109375" style="7" customWidth="1"/>
    <col min="12302" max="12544" width="9.140625" style="7"/>
    <col min="12545" max="12545" width="15.5703125" style="7" customWidth="1"/>
    <col min="12546" max="12546" width="8.7109375" style="7" customWidth="1"/>
    <col min="12547" max="12547" width="11" style="7" customWidth="1"/>
    <col min="12548" max="12548" width="11.5703125" style="7" customWidth="1"/>
    <col min="12549" max="12553" width="8.7109375" style="7" customWidth="1"/>
    <col min="12554" max="12554" width="9" style="7" customWidth="1"/>
    <col min="12555" max="12555" width="8.7109375" style="7" customWidth="1"/>
    <col min="12556" max="12556" width="10.85546875" style="7" customWidth="1"/>
    <col min="12557" max="12557" width="40.7109375" style="7" customWidth="1"/>
    <col min="12558" max="12800" width="9.140625" style="7"/>
    <col min="12801" max="12801" width="15.5703125" style="7" customWidth="1"/>
    <col min="12802" max="12802" width="8.7109375" style="7" customWidth="1"/>
    <col min="12803" max="12803" width="11" style="7" customWidth="1"/>
    <col min="12804" max="12804" width="11.5703125" style="7" customWidth="1"/>
    <col min="12805" max="12809" width="8.7109375" style="7" customWidth="1"/>
    <col min="12810" max="12810" width="9" style="7" customWidth="1"/>
    <col min="12811" max="12811" width="8.7109375" style="7" customWidth="1"/>
    <col min="12812" max="12812" width="10.85546875" style="7" customWidth="1"/>
    <col min="12813" max="12813" width="40.7109375" style="7" customWidth="1"/>
    <col min="12814" max="13056" width="9.140625" style="7"/>
    <col min="13057" max="13057" width="15.5703125" style="7" customWidth="1"/>
    <col min="13058" max="13058" width="8.7109375" style="7" customWidth="1"/>
    <col min="13059" max="13059" width="11" style="7" customWidth="1"/>
    <col min="13060" max="13060" width="11.5703125" style="7" customWidth="1"/>
    <col min="13061" max="13065" width="8.7109375" style="7" customWidth="1"/>
    <col min="13066" max="13066" width="9" style="7" customWidth="1"/>
    <col min="13067" max="13067" width="8.7109375" style="7" customWidth="1"/>
    <col min="13068" max="13068" width="10.85546875" style="7" customWidth="1"/>
    <col min="13069" max="13069" width="40.7109375" style="7" customWidth="1"/>
    <col min="13070" max="13312" width="9.140625" style="7"/>
    <col min="13313" max="13313" width="15.5703125" style="7" customWidth="1"/>
    <col min="13314" max="13314" width="8.7109375" style="7" customWidth="1"/>
    <col min="13315" max="13315" width="11" style="7" customWidth="1"/>
    <col min="13316" max="13316" width="11.5703125" style="7" customWidth="1"/>
    <col min="13317" max="13321" width="8.7109375" style="7" customWidth="1"/>
    <col min="13322" max="13322" width="9" style="7" customWidth="1"/>
    <col min="13323" max="13323" width="8.7109375" style="7" customWidth="1"/>
    <col min="13324" max="13324" width="10.85546875" style="7" customWidth="1"/>
    <col min="13325" max="13325" width="40.7109375" style="7" customWidth="1"/>
    <col min="13326" max="13568" width="9.140625" style="7"/>
    <col min="13569" max="13569" width="15.5703125" style="7" customWidth="1"/>
    <col min="13570" max="13570" width="8.7109375" style="7" customWidth="1"/>
    <col min="13571" max="13571" width="11" style="7" customWidth="1"/>
    <col min="13572" max="13572" width="11.5703125" style="7" customWidth="1"/>
    <col min="13573" max="13577" width="8.7109375" style="7" customWidth="1"/>
    <col min="13578" max="13578" width="9" style="7" customWidth="1"/>
    <col min="13579" max="13579" width="8.7109375" style="7" customWidth="1"/>
    <col min="13580" max="13580" width="10.85546875" style="7" customWidth="1"/>
    <col min="13581" max="13581" width="40.7109375" style="7" customWidth="1"/>
    <col min="13582" max="13824" width="9.140625" style="7"/>
    <col min="13825" max="13825" width="15.5703125" style="7" customWidth="1"/>
    <col min="13826" max="13826" width="8.7109375" style="7" customWidth="1"/>
    <col min="13827" max="13827" width="11" style="7" customWidth="1"/>
    <col min="13828" max="13828" width="11.5703125" style="7" customWidth="1"/>
    <col min="13829" max="13833" width="8.7109375" style="7" customWidth="1"/>
    <col min="13834" max="13834" width="9" style="7" customWidth="1"/>
    <col min="13835" max="13835" width="8.7109375" style="7" customWidth="1"/>
    <col min="13836" max="13836" width="10.85546875" style="7" customWidth="1"/>
    <col min="13837" max="13837" width="40.7109375" style="7" customWidth="1"/>
    <col min="13838" max="14080" width="9.140625" style="7"/>
    <col min="14081" max="14081" width="15.5703125" style="7" customWidth="1"/>
    <col min="14082" max="14082" width="8.7109375" style="7" customWidth="1"/>
    <col min="14083" max="14083" width="11" style="7" customWidth="1"/>
    <col min="14084" max="14084" width="11.5703125" style="7" customWidth="1"/>
    <col min="14085" max="14089" width="8.7109375" style="7" customWidth="1"/>
    <col min="14090" max="14090" width="9" style="7" customWidth="1"/>
    <col min="14091" max="14091" width="8.7109375" style="7" customWidth="1"/>
    <col min="14092" max="14092" width="10.85546875" style="7" customWidth="1"/>
    <col min="14093" max="14093" width="40.7109375" style="7" customWidth="1"/>
    <col min="14094" max="14336" width="9.140625" style="7"/>
    <col min="14337" max="14337" width="15.5703125" style="7" customWidth="1"/>
    <col min="14338" max="14338" width="8.7109375" style="7" customWidth="1"/>
    <col min="14339" max="14339" width="11" style="7" customWidth="1"/>
    <col min="14340" max="14340" width="11.5703125" style="7" customWidth="1"/>
    <col min="14341" max="14345" width="8.7109375" style="7" customWidth="1"/>
    <col min="14346" max="14346" width="9" style="7" customWidth="1"/>
    <col min="14347" max="14347" width="8.7109375" style="7" customWidth="1"/>
    <col min="14348" max="14348" width="10.85546875" style="7" customWidth="1"/>
    <col min="14349" max="14349" width="40.7109375" style="7" customWidth="1"/>
    <col min="14350" max="14592" width="9.140625" style="7"/>
    <col min="14593" max="14593" width="15.5703125" style="7" customWidth="1"/>
    <col min="14594" max="14594" width="8.7109375" style="7" customWidth="1"/>
    <col min="14595" max="14595" width="11" style="7" customWidth="1"/>
    <col min="14596" max="14596" width="11.5703125" style="7" customWidth="1"/>
    <col min="14597" max="14601" width="8.7109375" style="7" customWidth="1"/>
    <col min="14602" max="14602" width="9" style="7" customWidth="1"/>
    <col min="14603" max="14603" width="8.7109375" style="7" customWidth="1"/>
    <col min="14604" max="14604" width="10.85546875" style="7" customWidth="1"/>
    <col min="14605" max="14605" width="40.7109375" style="7" customWidth="1"/>
    <col min="14606" max="14848" width="9.140625" style="7"/>
    <col min="14849" max="14849" width="15.5703125" style="7" customWidth="1"/>
    <col min="14850" max="14850" width="8.7109375" style="7" customWidth="1"/>
    <col min="14851" max="14851" width="11" style="7" customWidth="1"/>
    <col min="14852" max="14852" width="11.5703125" style="7" customWidth="1"/>
    <col min="14853" max="14857" width="8.7109375" style="7" customWidth="1"/>
    <col min="14858" max="14858" width="9" style="7" customWidth="1"/>
    <col min="14859" max="14859" width="8.7109375" style="7" customWidth="1"/>
    <col min="14860" max="14860" width="10.85546875" style="7" customWidth="1"/>
    <col min="14861" max="14861" width="40.7109375" style="7" customWidth="1"/>
    <col min="14862" max="15104" width="9.140625" style="7"/>
    <col min="15105" max="15105" width="15.5703125" style="7" customWidth="1"/>
    <col min="15106" max="15106" width="8.7109375" style="7" customWidth="1"/>
    <col min="15107" max="15107" width="11" style="7" customWidth="1"/>
    <col min="15108" max="15108" width="11.5703125" style="7" customWidth="1"/>
    <col min="15109" max="15113" width="8.7109375" style="7" customWidth="1"/>
    <col min="15114" max="15114" width="9" style="7" customWidth="1"/>
    <col min="15115" max="15115" width="8.7109375" style="7" customWidth="1"/>
    <col min="15116" max="15116" width="10.85546875" style="7" customWidth="1"/>
    <col min="15117" max="15117" width="40.7109375" style="7" customWidth="1"/>
    <col min="15118" max="15360" width="9.140625" style="7"/>
    <col min="15361" max="15361" width="15.5703125" style="7" customWidth="1"/>
    <col min="15362" max="15362" width="8.7109375" style="7" customWidth="1"/>
    <col min="15363" max="15363" width="11" style="7" customWidth="1"/>
    <col min="15364" max="15364" width="11.5703125" style="7" customWidth="1"/>
    <col min="15365" max="15369" width="8.7109375" style="7" customWidth="1"/>
    <col min="15370" max="15370" width="9" style="7" customWidth="1"/>
    <col min="15371" max="15371" width="8.7109375" style="7" customWidth="1"/>
    <col min="15372" max="15372" width="10.85546875" style="7" customWidth="1"/>
    <col min="15373" max="15373" width="40.7109375" style="7" customWidth="1"/>
    <col min="15374" max="15616" width="9.140625" style="7"/>
    <col min="15617" max="15617" width="15.5703125" style="7" customWidth="1"/>
    <col min="15618" max="15618" width="8.7109375" style="7" customWidth="1"/>
    <col min="15619" max="15619" width="11" style="7" customWidth="1"/>
    <col min="15620" max="15620" width="11.5703125" style="7" customWidth="1"/>
    <col min="15621" max="15625" width="8.7109375" style="7" customWidth="1"/>
    <col min="15626" max="15626" width="9" style="7" customWidth="1"/>
    <col min="15627" max="15627" width="8.7109375" style="7" customWidth="1"/>
    <col min="15628" max="15628" width="10.85546875" style="7" customWidth="1"/>
    <col min="15629" max="15629" width="40.7109375" style="7" customWidth="1"/>
    <col min="15630" max="15872" width="9.140625" style="7"/>
    <col min="15873" max="15873" width="15.5703125" style="7" customWidth="1"/>
    <col min="15874" max="15874" width="8.7109375" style="7" customWidth="1"/>
    <col min="15875" max="15875" width="11" style="7" customWidth="1"/>
    <col min="15876" max="15876" width="11.5703125" style="7" customWidth="1"/>
    <col min="15877" max="15881" width="8.7109375" style="7" customWidth="1"/>
    <col min="15882" max="15882" width="9" style="7" customWidth="1"/>
    <col min="15883" max="15883" width="8.7109375" style="7" customWidth="1"/>
    <col min="15884" max="15884" width="10.85546875" style="7" customWidth="1"/>
    <col min="15885" max="15885" width="40.7109375" style="7" customWidth="1"/>
    <col min="15886" max="16128" width="9.140625" style="7"/>
    <col min="16129" max="16129" width="15.5703125" style="7" customWidth="1"/>
    <col min="16130" max="16130" width="8.7109375" style="7" customWidth="1"/>
    <col min="16131" max="16131" width="11" style="7" customWidth="1"/>
    <col min="16132" max="16132" width="11.5703125" style="7" customWidth="1"/>
    <col min="16133" max="16137" width="8.7109375" style="7" customWidth="1"/>
    <col min="16138" max="16138" width="9" style="7" customWidth="1"/>
    <col min="16139" max="16139" width="8.7109375" style="7" customWidth="1"/>
    <col min="16140" max="16140" width="10.85546875" style="7" customWidth="1"/>
    <col min="16141" max="16141" width="40.7109375" style="7" customWidth="1"/>
    <col min="16142" max="16384" width="9.140625" style="7"/>
  </cols>
  <sheetData>
    <row r="1" spans="1:13" ht="24" customHeight="1">
      <c r="A1" s="6" t="s">
        <v>0</v>
      </c>
      <c r="B1" s="6"/>
      <c r="C1" s="6"/>
      <c r="D1" s="6"/>
      <c r="E1" s="6"/>
      <c r="F1" s="6"/>
      <c r="G1" s="6"/>
      <c r="H1" s="6"/>
      <c r="I1" s="6"/>
      <c r="J1" s="6"/>
      <c r="K1" s="6"/>
      <c r="L1" s="6"/>
      <c r="M1" s="6"/>
    </row>
    <row r="2" spans="1:13" ht="24" customHeight="1">
      <c r="A2" s="8" t="s">
        <v>1</v>
      </c>
      <c r="C2" s="68" t="s">
        <v>2</v>
      </c>
      <c r="D2" s="68"/>
      <c r="E2" s="68"/>
      <c r="F2" s="69"/>
      <c r="G2" s="70" t="s">
        <v>3</v>
      </c>
      <c r="I2" s="72">
        <v>41862</v>
      </c>
      <c r="J2" s="72"/>
      <c r="K2" s="73"/>
      <c r="L2" s="74"/>
    </row>
    <row r="3" spans="1:13" ht="24" customHeight="1">
      <c r="A3" s="15" t="s">
        <v>4</v>
      </c>
      <c r="C3" s="139"/>
      <c r="D3" s="139"/>
      <c r="E3" s="139"/>
      <c r="F3" s="69"/>
      <c r="G3" s="74" t="s">
        <v>5</v>
      </c>
      <c r="I3" s="19">
        <f>I2+6</f>
        <v>41868</v>
      </c>
      <c r="J3" s="19"/>
      <c r="K3" s="76"/>
      <c r="L3" s="74"/>
    </row>
    <row r="4" spans="1:13" s="77" customFormat="1" ht="24" customHeight="1">
      <c r="A4" s="15"/>
      <c r="B4" s="15"/>
      <c r="C4" s="15"/>
      <c r="D4" s="15"/>
      <c r="E4" s="74"/>
      <c r="F4" s="74"/>
      <c r="G4" s="74"/>
      <c r="H4" s="74"/>
      <c r="I4" s="74"/>
      <c r="J4" s="74"/>
      <c r="K4" s="74"/>
      <c r="L4" s="74"/>
      <c r="M4" s="16"/>
    </row>
    <row r="5" spans="1:13" s="77" customFormat="1" ht="24" customHeight="1">
      <c r="A5" s="21" t="s">
        <v>6</v>
      </c>
      <c r="B5" s="21" t="s">
        <v>7</v>
      </c>
      <c r="C5" s="21" t="s">
        <v>8</v>
      </c>
      <c r="D5" s="21" t="s">
        <v>9</v>
      </c>
      <c r="E5" s="78" t="s">
        <v>10</v>
      </c>
      <c r="F5" s="78" t="s">
        <v>11</v>
      </c>
      <c r="G5" s="78" t="s">
        <v>12</v>
      </c>
      <c r="H5" s="78" t="s">
        <v>13</v>
      </c>
      <c r="I5" s="78" t="s">
        <v>14</v>
      </c>
      <c r="J5" s="78" t="s">
        <v>15</v>
      </c>
      <c r="K5" s="78" t="s">
        <v>16</v>
      </c>
      <c r="L5" s="80" t="s">
        <v>17</v>
      </c>
      <c r="M5" s="21" t="s">
        <v>18</v>
      </c>
    </row>
    <row r="6" spans="1:13" ht="24" customHeight="1">
      <c r="A6" s="21"/>
      <c r="B6" s="23"/>
      <c r="C6" s="23"/>
      <c r="D6" s="21"/>
      <c r="E6" s="81"/>
      <c r="F6" s="81"/>
      <c r="G6" s="81"/>
      <c r="H6" s="81"/>
      <c r="I6" s="81"/>
      <c r="J6" s="81"/>
      <c r="K6" s="81"/>
      <c r="L6" s="80"/>
      <c r="M6" s="25"/>
    </row>
    <row r="7" spans="1:13" ht="25.5">
      <c r="A7" s="26" t="s">
        <v>19</v>
      </c>
      <c r="B7" s="26" t="s">
        <v>44</v>
      </c>
      <c r="C7" s="27"/>
      <c r="D7" s="27"/>
      <c r="E7" s="27"/>
      <c r="F7" s="107">
        <v>1</v>
      </c>
      <c r="G7" s="27"/>
      <c r="H7" s="107"/>
      <c r="I7" s="107"/>
      <c r="J7" s="107"/>
      <c r="K7" s="107"/>
      <c r="L7" s="26">
        <f t="shared" ref="L7:L13" si="0">SUM(E7:K7)</f>
        <v>1</v>
      </c>
      <c r="M7" s="29" t="s">
        <v>182</v>
      </c>
    </row>
    <row r="8" spans="1:13" ht="35.25" customHeight="1">
      <c r="A8" s="26" t="s">
        <v>19</v>
      </c>
      <c r="B8" s="26" t="s">
        <v>28</v>
      </c>
      <c r="C8" s="27" t="s">
        <v>29</v>
      </c>
      <c r="D8" s="27"/>
      <c r="E8" s="27"/>
      <c r="F8" s="107">
        <v>0.5</v>
      </c>
      <c r="G8" s="27"/>
      <c r="H8" s="107"/>
      <c r="I8" s="107"/>
      <c r="J8" s="107"/>
      <c r="K8" s="107"/>
      <c r="L8" s="26">
        <f t="shared" si="0"/>
        <v>0.5</v>
      </c>
      <c r="M8" s="29" t="s">
        <v>183</v>
      </c>
    </row>
    <row r="9" spans="1:13" ht="15">
      <c r="A9" s="26" t="s">
        <v>19</v>
      </c>
      <c r="B9" s="26" t="s">
        <v>23</v>
      </c>
      <c r="C9" s="27" t="s">
        <v>24</v>
      </c>
      <c r="D9" s="27"/>
      <c r="E9" s="27"/>
      <c r="F9" s="107">
        <v>1</v>
      </c>
      <c r="G9" s="27">
        <v>1</v>
      </c>
      <c r="H9" s="107">
        <v>1</v>
      </c>
      <c r="I9" s="107">
        <v>1</v>
      </c>
      <c r="J9" s="107"/>
      <c r="K9" s="107"/>
      <c r="L9" s="26">
        <f>SUM(E9:K9)</f>
        <v>4</v>
      </c>
      <c r="M9" s="30" t="s">
        <v>25</v>
      </c>
    </row>
    <row r="10" spans="1:13" ht="15">
      <c r="A10" s="26" t="s">
        <v>19</v>
      </c>
      <c r="B10" s="26" t="s">
        <v>20</v>
      </c>
      <c r="C10" s="27" t="s">
        <v>21</v>
      </c>
      <c r="D10" s="27"/>
      <c r="E10" s="27"/>
      <c r="F10" s="107">
        <v>1</v>
      </c>
      <c r="G10" s="115"/>
      <c r="H10" s="107"/>
      <c r="I10" s="107"/>
      <c r="J10" s="107"/>
      <c r="K10" s="27"/>
      <c r="L10" s="26">
        <f t="shared" si="0"/>
        <v>1</v>
      </c>
      <c r="M10" s="108" t="s">
        <v>22</v>
      </c>
    </row>
    <row r="11" spans="1:13" ht="15">
      <c r="A11" s="26" t="s">
        <v>19</v>
      </c>
      <c r="B11" s="26" t="s">
        <v>28</v>
      </c>
      <c r="C11" s="27" t="s">
        <v>40</v>
      </c>
      <c r="D11" s="27"/>
      <c r="E11" s="27"/>
      <c r="F11" s="27">
        <v>0.5</v>
      </c>
      <c r="G11" s="27"/>
      <c r="H11" s="107"/>
      <c r="I11" s="107">
        <v>3</v>
      </c>
      <c r="J11" s="107"/>
      <c r="K11" s="107"/>
      <c r="L11" s="26">
        <f t="shared" si="0"/>
        <v>3.5</v>
      </c>
      <c r="M11" s="29" t="s">
        <v>184</v>
      </c>
    </row>
    <row r="12" spans="1:13" ht="51">
      <c r="A12" s="26" t="s">
        <v>19</v>
      </c>
      <c r="B12" s="26" t="s">
        <v>23</v>
      </c>
      <c r="C12" s="27" t="s">
        <v>39</v>
      </c>
      <c r="D12" s="27"/>
      <c r="E12" s="27"/>
      <c r="F12" s="107">
        <v>1</v>
      </c>
      <c r="G12" s="107"/>
      <c r="H12" s="107">
        <v>2</v>
      </c>
      <c r="I12" s="107">
        <v>1</v>
      </c>
      <c r="J12" s="107"/>
      <c r="K12" s="107"/>
      <c r="L12" s="26">
        <f t="shared" si="0"/>
        <v>4</v>
      </c>
      <c r="M12" s="29" t="s">
        <v>185</v>
      </c>
    </row>
    <row r="13" spans="1:13" ht="15">
      <c r="A13" s="26" t="s">
        <v>19</v>
      </c>
      <c r="B13" s="26" t="s">
        <v>41</v>
      </c>
      <c r="C13" s="27"/>
      <c r="D13" s="27"/>
      <c r="E13" s="27"/>
      <c r="F13" s="27"/>
      <c r="G13" s="107">
        <v>2</v>
      </c>
      <c r="H13" s="107">
        <v>2</v>
      </c>
      <c r="I13" s="107">
        <v>4</v>
      </c>
      <c r="J13" s="107"/>
      <c r="K13" s="107"/>
      <c r="L13" s="26">
        <f t="shared" si="0"/>
        <v>8</v>
      </c>
      <c r="M13" s="108" t="s">
        <v>186</v>
      </c>
    </row>
    <row r="14" spans="1:13" ht="15">
      <c r="A14" s="26" t="s">
        <v>19</v>
      </c>
      <c r="B14" s="26" t="s">
        <v>42</v>
      </c>
      <c r="C14" s="83"/>
      <c r="D14" s="83"/>
      <c r="E14" s="109"/>
      <c r="F14" s="109"/>
      <c r="G14" s="110"/>
      <c r="H14" s="110">
        <v>3</v>
      </c>
      <c r="I14" s="110"/>
      <c r="J14" s="110"/>
      <c r="K14" s="110"/>
      <c r="L14" s="111">
        <f t="shared" ref="L14:L29" si="1">SUM(E14:K14)</f>
        <v>3</v>
      </c>
      <c r="M14" s="112" t="s">
        <v>187</v>
      </c>
    </row>
    <row r="15" spans="1:13" ht="24" customHeight="1">
      <c r="A15" s="26" t="s">
        <v>19</v>
      </c>
      <c r="B15" s="26"/>
      <c r="C15" s="83"/>
      <c r="D15" s="83"/>
      <c r="E15" s="109"/>
      <c r="F15" s="109"/>
      <c r="G15" s="110"/>
      <c r="H15" s="110"/>
      <c r="I15" s="110"/>
      <c r="J15" s="110"/>
      <c r="K15" s="110"/>
      <c r="L15" s="111">
        <f t="shared" si="1"/>
        <v>0</v>
      </c>
      <c r="M15" s="30" t="s">
        <v>45</v>
      </c>
    </row>
    <row r="16" spans="1:13" ht="24" customHeight="1">
      <c r="A16" s="26" t="s">
        <v>19</v>
      </c>
      <c r="B16" s="26"/>
      <c r="C16" s="83"/>
      <c r="D16" s="83"/>
      <c r="E16" s="109"/>
      <c r="F16" s="109"/>
      <c r="G16" s="110"/>
      <c r="H16" s="110"/>
      <c r="I16" s="110"/>
      <c r="J16" s="110"/>
      <c r="K16" s="110"/>
      <c r="L16" s="111">
        <f t="shared" si="1"/>
        <v>0</v>
      </c>
      <c r="M16" s="30"/>
    </row>
    <row r="17" spans="1:13" ht="24" customHeight="1">
      <c r="A17" s="26" t="s">
        <v>19</v>
      </c>
      <c r="B17" s="26"/>
      <c r="C17" s="83"/>
      <c r="D17" s="83"/>
      <c r="E17" s="109"/>
      <c r="F17" s="109"/>
      <c r="G17" s="110"/>
      <c r="H17" s="110"/>
      <c r="I17" s="140"/>
      <c r="J17" s="110"/>
      <c r="K17" s="110"/>
      <c r="L17" s="111">
        <f t="shared" si="1"/>
        <v>0</v>
      </c>
      <c r="M17" s="112"/>
    </row>
    <row r="18" spans="1:13" ht="24" customHeight="1">
      <c r="A18" s="26" t="s">
        <v>19</v>
      </c>
      <c r="B18" s="26"/>
      <c r="C18" s="83"/>
      <c r="D18" s="94"/>
      <c r="E18" s="109"/>
      <c r="F18" s="109"/>
      <c r="G18" s="110"/>
      <c r="H18" s="110"/>
      <c r="I18" s="110"/>
      <c r="J18" s="110"/>
      <c r="K18" s="110"/>
      <c r="L18" s="111">
        <f t="shared" si="1"/>
        <v>0</v>
      </c>
      <c r="M18" s="31"/>
    </row>
    <row r="19" spans="1:13" ht="24" customHeight="1">
      <c r="A19" s="26" t="s">
        <v>19</v>
      </c>
      <c r="B19" s="26"/>
      <c r="C19" s="83"/>
      <c r="D19" s="94"/>
      <c r="E19" s="109"/>
      <c r="F19" s="109"/>
      <c r="G19" s="110"/>
      <c r="H19" s="110"/>
      <c r="I19" s="110"/>
      <c r="J19" s="110"/>
      <c r="K19" s="110"/>
      <c r="L19" s="111">
        <f t="shared" si="1"/>
        <v>0</v>
      </c>
      <c r="M19" s="31"/>
    </row>
    <row r="20" spans="1:13" ht="24" customHeight="1">
      <c r="A20" s="26" t="s">
        <v>19</v>
      </c>
      <c r="B20" s="26"/>
      <c r="C20" s="83"/>
      <c r="D20" s="94"/>
      <c r="E20" s="109"/>
      <c r="F20" s="109"/>
      <c r="G20" s="110"/>
      <c r="H20" s="110"/>
      <c r="I20" s="110"/>
      <c r="J20" s="110"/>
      <c r="K20" s="110"/>
      <c r="L20" s="111">
        <f t="shared" si="1"/>
        <v>0</v>
      </c>
      <c r="M20" s="31"/>
    </row>
    <row r="21" spans="1:13" ht="24" customHeight="1">
      <c r="A21" s="26" t="s">
        <v>19</v>
      </c>
      <c r="B21" s="26"/>
      <c r="C21" s="83"/>
      <c r="D21" s="83"/>
      <c r="E21" s="109"/>
      <c r="F21" s="109"/>
      <c r="G21" s="110"/>
      <c r="H21" s="110"/>
      <c r="I21" s="110"/>
      <c r="J21" s="110"/>
      <c r="K21" s="110"/>
      <c r="L21" s="111">
        <f t="shared" si="1"/>
        <v>0</v>
      </c>
      <c r="M21" s="141"/>
    </row>
    <row r="22" spans="1:13" ht="24" customHeight="1">
      <c r="A22" s="26" t="s">
        <v>19</v>
      </c>
      <c r="B22" s="26"/>
      <c r="C22" s="83"/>
      <c r="D22" s="94"/>
      <c r="E22" s="109"/>
      <c r="F22" s="109"/>
      <c r="G22" s="110"/>
      <c r="H22" s="110"/>
      <c r="I22" s="110"/>
      <c r="J22" s="110"/>
      <c r="K22" s="110"/>
      <c r="L22" s="111">
        <f t="shared" si="1"/>
        <v>0</v>
      </c>
      <c r="M22" s="31"/>
    </row>
    <row r="23" spans="1:13" ht="24" customHeight="1">
      <c r="A23" s="26" t="s">
        <v>19</v>
      </c>
      <c r="B23" s="26"/>
      <c r="C23" s="83"/>
      <c r="D23" s="94"/>
      <c r="E23" s="109"/>
      <c r="F23" s="109"/>
      <c r="G23" s="110"/>
      <c r="H23" s="110"/>
      <c r="I23" s="110"/>
      <c r="J23" s="110"/>
      <c r="K23" s="110"/>
      <c r="L23" s="111">
        <f t="shared" si="1"/>
        <v>0</v>
      </c>
      <c r="M23" s="31"/>
    </row>
    <row r="24" spans="1:13" ht="24" customHeight="1">
      <c r="A24" s="26" t="s">
        <v>19</v>
      </c>
      <c r="B24" s="26"/>
      <c r="C24" s="83"/>
      <c r="D24" s="94"/>
      <c r="E24" s="109"/>
      <c r="F24" s="109"/>
      <c r="G24" s="110"/>
      <c r="H24" s="110"/>
      <c r="I24" s="110"/>
      <c r="J24" s="110"/>
      <c r="K24" s="110"/>
      <c r="L24" s="111">
        <f t="shared" si="1"/>
        <v>0</v>
      </c>
      <c r="M24" s="31"/>
    </row>
    <row r="25" spans="1:13" ht="24" customHeight="1">
      <c r="A25" s="26" t="s">
        <v>19</v>
      </c>
      <c r="B25" s="26"/>
      <c r="C25" s="83"/>
      <c r="D25" s="94"/>
      <c r="E25" s="109"/>
      <c r="F25" s="109"/>
      <c r="G25" s="110"/>
      <c r="H25" s="110"/>
      <c r="I25" s="110"/>
      <c r="J25" s="110"/>
      <c r="K25" s="110"/>
      <c r="L25" s="111">
        <f t="shared" si="1"/>
        <v>0</v>
      </c>
      <c r="M25" s="31"/>
    </row>
    <row r="26" spans="1:13" ht="24" customHeight="1">
      <c r="A26" s="26" t="s">
        <v>19</v>
      </c>
      <c r="B26" s="26"/>
      <c r="C26" s="83"/>
      <c r="D26" s="94"/>
      <c r="E26" s="109"/>
      <c r="F26" s="109"/>
      <c r="G26" s="110"/>
      <c r="H26" s="110"/>
      <c r="I26" s="110"/>
      <c r="J26" s="110"/>
      <c r="K26" s="110"/>
      <c r="L26" s="111">
        <f t="shared" si="1"/>
        <v>0</v>
      </c>
      <c r="M26" s="31"/>
    </row>
    <row r="27" spans="1:13" ht="24" customHeight="1">
      <c r="A27" s="26" t="s">
        <v>19</v>
      </c>
      <c r="B27" s="26"/>
      <c r="C27" s="83"/>
      <c r="D27" s="94"/>
      <c r="E27" s="109"/>
      <c r="F27" s="109"/>
      <c r="G27" s="110"/>
      <c r="H27" s="110"/>
      <c r="I27" s="110"/>
      <c r="J27" s="110"/>
      <c r="K27" s="110"/>
      <c r="L27" s="111">
        <f t="shared" si="1"/>
        <v>0</v>
      </c>
      <c r="M27" s="31"/>
    </row>
    <row r="28" spans="1:13" ht="24" customHeight="1">
      <c r="A28" s="26" t="s">
        <v>19</v>
      </c>
      <c r="B28" s="26"/>
      <c r="C28" s="83"/>
      <c r="D28" s="94"/>
      <c r="E28" s="109"/>
      <c r="F28" s="109"/>
      <c r="G28" s="110"/>
      <c r="H28" s="110"/>
      <c r="I28" s="110"/>
      <c r="J28" s="110"/>
      <c r="K28" s="110"/>
      <c r="L28" s="111">
        <f t="shared" si="1"/>
        <v>0</v>
      </c>
      <c r="M28" s="31"/>
    </row>
    <row r="29" spans="1:13" ht="24" customHeight="1">
      <c r="A29" s="26" t="s">
        <v>19</v>
      </c>
      <c r="B29" s="26"/>
      <c r="C29" s="83"/>
      <c r="D29" s="94"/>
      <c r="E29" s="109"/>
      <c r="F29" s="109"/>
      <c r="G29" s="110"/>
      <c r="H29" s="110"/>
      <c r="I29" s="110"/>
      <c r="J29" s="110"/>
      <c r="K29" s="110"/>
      <c r="L29" s="111">
        <f t="shared" si="1"/>
        <v>0</v>
      </c>
      <c r="M29" s="31"/>
    </row>
    <row r="30" spans="1:13" ht="24" customHeight="1">
      <c r="A30" s="40" t="s">
        <v>30</v>
      </c>
      <c r="B30" s="41"/>
      <c r="C30" s="41"/>
      <c r="D30" s="42"/>
      <c r="E30" s="142">
        <f>SUM(E7:E29)</f>
        <v>0</v>
      </c>
      <c r="F30" s="142">
        <f t="shared" ref="F30:L30" si="2">SUM(F7:F29)</f>
        <v>5</v>
      </c>
      <c r="G30" s="96">
        <f t="shared" si="2"/>
        <v>3</v>
      </c>
      <c r="H30" s="96">
        <f t="shared" si="2"/>
        <v>8</v>
      </c>
      <c r="I30" s="96">
        <f t="shared" si="2"/>
        <v>9</v>
      </c>
      <c r="J30" s="96">
        <f t="shared" si="2"/>
        <v>0</v>
      </c>
      <c r="K30" s="96">
        <f t="shared" si="2"/>
        <v>0</v>
      </c>
      <c r="L30" s="96">
        <f t="shared" si="2"/>
        <v>25</v>
      </c>
      <c r="M30" s="44"/>
    </row>
    <row r="31" spans="1:13" ht="24" customHeight="1">
      <c r="A31" s="45"/>
      <c r="B31" s="46"/>
      <c r="C31" s="46"/>
      <c r="D31" s="47"/>
      <c r="E31" s="143"/>
      <c r="F31" s="143"/>
      <c r="G31" s="98"/>
      <c r="H31" s="98"/>
      <c r="I31" s="98"/>
      <c r="J31" s="98"/>
      <c r="K31" s="98"/>
      <c r="L31" s="98"/>
      <c r="M31" s="44"/>
    </row>
    <row r="32" spans="1:13" ht="24" customHeight="1">
      <c r="A32" s="48" t="s">
        <v>31</v>
      </c>
      <c r="B32" s="49"/>
      <c r="C32" s="49"/>
      <c r="D32" s="50"/>
      <c r="E32" s="99" t="s">
        <v>10</v>
      </c>
      <c r="F32" s="78" t="s">
        <v>11</v>
      </c>
      <c r="G32" s="78" t="s">
        <v>12</v>
      </c>
      <c r="H32" s="78" t="s">
        <v>13</v>
      </c>
      <c r="I32" s="78" t="s">
        <v>14</v>
      </c>
      <c r="J32" s="78" t="s">
        <v>15</v>
      </c>
      <c r="K32" s="78" t="s">
        <v>16</v>
      </c>
      <c r="L32" s="80" t="s">
        <v>17</v>
      </c>
      <c r="M32" s="21" t="s">
        <v>18</v>
      </c>
    </row>
    <row r="33" spans="1:13" s="77" customFormat="1" ht="24" customHeight="1">
      <c r="A33" s="48"/>
      <c r="B33" s="49"/>
      <c r="C33" s="49"/>
      <c r="D33" s="49"/>
      <c r="E33" s="81"/>
      <c r="F33" s="81"/>
      <c r="G33" s="81"/>
      <c r="H33" s="81"/>
      <c r="I33" s="81"/>
      <c r="J33" s="81"/>
      <c r="K33" s="81"/>
      <c r="L33" s="80"/>
      <c r="M33" s="25"/>
    </row>
    <row r="34" spans="1:13" s="77" customFormat="1" ht="38.25">
      <c r="A34" s="52" t="s">
        <v>32</v>
      </c>
      <c r="B34" s="53" t="str">
        <f>+'[1]Week 1'!B34:D34</f>
        <v>Administration</v>
      </c>
      <c r="C34" s="54"/>
      <c r="D34" s="55"/>
      <c r="E34" s="27"/>
      <c r="F34" s="27">
        <v>1</v>
      </c>
      <c r="G34" s="107">
        <v>4</v>
      </c>
      <c r="H34" s="107"/>
      <c r="I34" s="107">
        <v>1</v>
      </c>
      <c r="J34" s="107"/>
      <c r="K34" s="107"/>
      <c r="L34" s="26">
        <f t="shared" ref="L34:L40" si="3">SUM(E34:K34)</f>
        <v>6</v>
      </c>
      <c r="M34" s="29" t="s">
        <v>188</v>
      </c>
    </row>
    <row r="35" spans="1:13" ht="24" customHeight="1">
      <c r="A35" s="52" t="s">
        <v>32</v>
      </c>
      <c r="B35" s="53" t="str">
        <f>+'[1]Week 1'!B35:D35</f>
        <v>Women on Wheels</v>
      </c>
      <c r="C35" s="54"/>
      <c r="D35" s="55"/>
      <c r="E35" s="27"/>
      <c r="F35" s="27"/>
      <c r="G35" s="107"/>
      <c r="H35" s="107"/>
      <c r="I35" s="107"/>
      <c r="J35" s="107"/>
      <c r="K35" s="107"/>
      <c r="L35" s="26">
        <f t="shared" si="3"/>
        <v>0</v>
      </c>
      <c r="M35" s="29"/>
    </row>
    <row r="36" spans="1:13" ht="24" customHeight="1">
      <c r="A36" s="52" t="s">
        <v>32</v>
      </c>
      <c r="B36" s="53" t="str">
        <f>+'[1]Week 1'!B36:D36</f>
        <v>Contract Dev</v>
      </c>
      <c r="C36" s="54"/>
      <c r="D36" s="55"/>
      <c r="E36" s="27"/>
      <c r="F36" s="27"/>
      <c r="G36" s="107"/>
      <c r="H36" s="107"/>
      <c r="I36" s="107"/>
      <c r="J36" s="107"/>
      <c r="K36" s="107"/>
      <c r="L36" s="26">
        <f t="shared" si="3"/>
        <v>0</v>
      </c>
      <c r="M36" s="35"/>
    </row>
    <row r="37" spans="1:13" ht="24" customHeight="1">
      <c r="A37" s="52" t="s">
        <v>32</v>
      </c>
      <c r="B37" s="53" t="s">
        <v>31</v>
      </c>
      <c r="C37" s="54"/>
      <c r="D37" s="55"/>
      <c r="E37" s="27"/>
      <c r="F37" s="27"/>
      <c r="G37" s="107"/>
      <c r="H37" s="107">
        <v>1.25</v>
      </c>
      <c r="I37" s="107"/>
      <c r="J37" s="107"/>
      <c r="K37" s="107"/>
      <c r="L37" s="26">
        <f t="shared" si="3"/>
        <v>1.25</v>
      </c>
      <c r="M37" s="29" t="s">
        <v>189</v>
      </c>
    </row>
    <row r="38" spans="1:13" ht="24" customHeight="1">
      <c r="A38" s="52" t="s">
        <v>32</v>
      </c>
      <c r="B38" s="53" t="s">
        <v>33</v>
      </c>
      <c r="C38" s="54"/>
      <c r="D38" s="55"/>
      <c r="E38" s="27"/>
      <c r="F38" s="27"/>
      <c r="G38" s="107"/>
      <c r="H38" s="107"/>
      <c r="I38" s="107"/>
      <c r="J38" s="107"/>
      <c r="K38" s="107"/>
      <c r="L38" s="26">
        <f t="shared" si="3"/>
        <v>0</v>
      </c>
      <c r="M38" s="35"/>
    </row>
    <row r="39" spans="1:13" ht="24" customHeight="1">
      <c r="A39" s="52" t="s">
        <v>32</v>
      </c>
      <c r="B39" s="53" t="str">
        <f>+'[1]Week 1'!B39:D39</f>
        <v>Partnership volunteer</v>
      </c>
      <c r="C39" s="54"/>
      <c r="D39" s="55"/>
      <c r="E39" s="27"/>
      <c r="F39" s="27"/>
      <c r="G39" s="107"/>
      <c r="H39" s="107"/>
      <c r="I39" s="107"/>
      <c r="J39" s="107"/>
      <c r="K39" s="107"/>
      <c r="L39" s="26">
        <f t="shared" si="3"/>
        <v>0</v>
      </c>
      <c r="M39" s="29"/>
    </row>
    <row r="40" spans="1:13" ht="24" customHeight="1">
      <c r="A40" s="52" t="s">
        <v>32</v>
      </c>
      <c r="B40" s="53" t="s">
        <v>34</v>
      </c>
      <c r="C40" s="54"/>
      <c r="D40" s="55"/>
      <c r="E40" s="27"/>
      <c r="F40" s="27"/>
      <c r="G40" s="107"/>
      <c r="H40" s="107"/>
      <c r="I40" s="107"/>
      <c r="J40" s="107"/>
      <c r="K40" s="107"/>
      <c r="L40" s="26">
        <f t="shared" si="3"/>
        <v>0</v>
      </c>
      <c r="M40" s="29"/>
    </row>
    <row r="41" spans="1:13" ht="24" customHeight="1">
      <c r="A41" s="52" t="s">
        <v>32</v>
      </c>
      <c r="B41" s="100" t="s">
        <v>35</v>
      </c>
      <c r="C41" s="101"/>
      <c r="D41" s="102"/>
      <c r="E41" s="27"/>
      <c r="F41" s="27"/>
      <c r="G41" s="107"/>
      <c r="H41" s="107"/>
      <c r="I41" s="107"/>
      <c r="J41" s="107"/>
      <c r="K41" s="107"/>
      <c r="L41" s="26">
        <f>SUM(E41:K41)</f>
        <v>0</v>
      </c>
      <c r="M41" s="29"/>
    </row>
    <row r="42" spans="1:13" ht="24" customHeight="1">
      <c r="A42" s="52" t="s">
        <v>32</v>
      </c>
      <c r="B42" s="100" t="s">
        <v>36</v>
      </c>
      <c r="C42" s="101"/>
      <c r="D42" s="102"/>
      <c r="E42" s="27"/>
      <c r="F42" s="27">
        <v>2</v>
      </c>
      <c r="G42" s="107">
        <v>1</v>
      </c>
      <c r="H42" s="107">
        <v>0.5</v>
      </c>
      <c r="I42" s="107"/>
      <c r="J42" s="107"/>
      <c r="K42" s="107"/>
      <c r="L42" s="26">
        <f>SUM(E42:K42)</f>
        <v>3.5</v>
      </c>
      <c r="M42" s="29" t="s">
        <v>190</v>
      </c>
    </row>
    <row r="43" spans="1:13" ht="24" customHeight="1">
      <c r="A43" s="52" t="s">
        <v>32</v>
      </c>
      <c r="B43" s="100" t="s">
        <v>37</v>
      </c>
      <c r="C43" s="101"/>
      <c r="D43" s="102"/>
      <c r="E43" s="27"/>
      <c r="F43" s="27"/>
      <c r="G43" s="107"/>
      <c r="H43" s="107"/>
      <c r="I43" s="107"/>
      <c r="J43" s="107"/>
      <c r="K43" s="107"/>
      <c r="L43" s="26">
        <f>SUM(E43:K43)</f>
        <v>0</v>
      </c>
      <c r="M43" s="144"/>
    </row>
    <row r="44" spans="1:13" ht="24" customHeight="1">
      <c r="A44" s="52" t="s">
        <v>32</v>
      </c>
      <c r="B44" s="100" t="s">
        <v>38</v>
      </c>
      <c r="C44" s="101"/>
      <c r="D44" s="102"/>
      <c r="E44" s="109"/>
      <c r="F44" s="109"/>
      <c r="G44" s="110"/>
      <c r="H44" s="110"/>
      <c r="I44" s="110"/>
      <c r="J44" s="110"/>
      <c r="K44" s="110"/>
      <c r="L44" s="145">
        <f>SUM(E44:K44)</f>
        <v>0</v>
      </c>
      <c r="M44" s="30"/>
    </row>
    <row r="45" spans="1:13" ht="24" customHeight="1">
      <c r="A45" s="40" t="s">
        <v>30</v>
      </c>
      <c r="B45" s="41"/>
      <c r="C45" s="41"/>
      <c r="D45" s="42"/>
      <c r="E45" s="143">
        <f>SUM(E30:E44)</f>
        <v>0</v>
      </c>
      <c r="F45" s="143">
        <f t="shared" ref="F45:L45" si="4">SUM(F30:F44)</f>
        <v>8</v>
      </c>
      <c r="G45" s="98">
        <f t="shared" si="4"/>
        <v>8</v>
      </c>
      <c r="H45" s="98">
        <f t="shared" si="4"/>
        <v>9.75</v>
      </c>
      <c r="I45" s="98">
        <f t="shared" si="4"/>
        <v>10</v>
      </c>
      <c r="J45" s="98">
        <f t="shared" si="4"/>
        <v>0</v>
      </c>
      <c r="K45" s="98">
        <f t="shared" si="4"/>
        <v>0</v>
      </c>
      <c r="L45" s="98">
        <f t="shared" si="4"/>
        <v>35.75</v>
      </c>
      <c r="M45" s="44"/>
    </row>
  </sheetData>
  <sheetProtection selectLockedCells="1" selectUnlockedCells="1"/>
  <mergeCells count="40">
    <mergeCell ref="B44:D44"/>
    <mergeCell ref="A45:D45"/>
    <mergeCell ref="B38:D38"/>
    <mergeCell ref="B39:D39"/>
    <mergeCell ref="B40:D40"/>
    <mergeCell ref="B41:D41"/>
    <mergeCell ref="B42:D42"/>
    <mergeCell ref="B43:D43"/>
    <mergeCell ref="L32:L33"/>
    <mergeCell ref="M32:M33"/>
    <mergeCell ref="B34:D34"/>
    <mergeCell ref="B35:D35"/>
    <mergeCell ref="B36:D36"/>
    <mergeCell ref="B37:D37"/>
    <mergeCell ref="L5:L6"/>
    <mergeCell ref="M5:M6"/>
    <mergeCell ref="A30:D30"/>
    <mergeCell ref="E32:E33"/>
    <mergeCell ref="F32:F33"/>
    <mergeCell ref="G32:G33"/>
    <mergeCell ref="H32:H33"/>
    <mergeCell ref="I32:I33"/>
    <mergeCell ref="J32:J33"/>
    <mergeCell ref="K32:K33"/>
    <mergeCell ref="F5:F6"/>
    <mergeCell ref="G5:G6"/>
    <mergeCell ref="H5:H6"/>
    <mergeCell ref="I5:I6"/>
    <mergeCell ref="J5:J6"/>
    <mergeCell ref="K5:K6"/>
    <mergeCell ref="A1:M1"/>
    <mergeCell ref="C2:E2"/>
    <mergeCell ref="I2:J2"/>
    <mergeCell ref="C3:E3"/>
    <mergeCell ref="I3:J3"/>
    <mergeCell ref="A5:A6"/>
    <mergeCell ref="B5:B6"/>
    <mergeCell ref="C5:C6"/>
    <mergeCell ref="D5:D6"/>
    <mergeCell ref="E5:E6"/>
  </mergeCells>
  <printOptions horizontalCentered="1"/>
  <pageMargins left="0.5" right="0.5" top="0.5" bottom="0.5" header="0.5" footer="0.5"/>
  <pageSetup scale="50" orientation="landscape" r:id="rId1"/>
  <headerFooter alignWithMargins="0"/>
  <rowBreaks count="1" manualBreakCount="1">
    <brk id="31" max="16383" man="1"/>
  </rowBreaks>
  <drawing r:id="rId2"/>
</worksheet>
</file>

<file path=xl/worksheets/sheet19.xml><?xml version="1.0" encoding="utf-8"?>
<worksheet xmlns="http://schemas.openxmlformats.org/spreadsheetml/2006/main" xmlns:r="http://schemas.openxmlformats.org/officeDocument/2006/relationships">
  <dimension ref="A1:M45"/>
  <sheetViews>
    <sheetView showGridLines="0" showZeros="0" topLeftCell="A34" zoomScaleNormal="100" zoomScaleSheetLayoutView="75" workbookViewId="0">
      <selection activeCell="E42" sqref="E42:M42"/>
    </sheetView>
  </sheetViews>
  <sheetFormatPr defaultRowHeight="12.75"/>
  <cols>
    <col min="1" max="1" width="15.5703125" style="7" customWidth="1"/>
    <col min="2" max="2" width="8.7109375" style="7" customWidth="1"/>
    <col min="3" max="3" width="11" style="7" customWidth="1"/>
    <col min="4" max="4" width="11.5703125" style="7" customWidth="1"/>
    <col min="5" max="11" width="8.7109375" style="7" customWidth="1"/>
    <col min="12" max="12" width="10.85546875" style="7" customWidth="1"/>
    <col min="13" max="13" width="40.7109375" style="16" customWidth="1"/>
    <col min="14" max="256" width="9.140625" style="7"/>
    <col min="257" max="257" width="15.5703125" style="7" customWidth="1"/>
    <col min="258" max="258" width="8.7109375" style="7" customWidth="1"/>
    <col min="259" max="259" width="11" style="7" customWidth="1"/>
    <col min="260" max="260" width="11.5703125" style="7" customWidth="1"/>
    <col min="261" max="267" width="8.7109375" style="7" customWidth="1"/>
    <col min="268" max="268" width="10.85546875" style="7" customWidth="1"/>
    <col min="269" max="269" width="40.7109375" style="7" customWidth="1"/>
    <col min="270" max="512" width="9.140625" style="7"/>
    <col min="513" max="513" width="15.5703125" style="7" customWidth="1"/>
    <col min="514" max="514" width="8.7109375" style="7" customWidth="1"/>
    <col min="515" max="515" width="11" style="7" customWidth="1"/>
    <col min="516" max="516" width="11.5703125" style="7" customWidth="1"/>
    <col min="517" max="523" width="8.7109375" style="7" customWidth="1"/>
    <col min="524" max="524" width="10.85546875" style="7" customWidth="1"/>
    <col min="525" max="525" width="40.7109375" style="7" customWidth="1"/>
    <col min="526" max="768" width="9.140625" style="7"/>
    <col min="769" max="769" width="15.5703125" style="7" customWidth="1"/>
    <col min="770" max="770" width="8.7109375" style="7" customWidth="1"/>
    <col min="771" max="771" width="11" style="7" customWidth="1"/>
    <col min="772" max="772" width="11.5703125" style="7" customWidth="1"/>
    <col min="773" max="779" width="8.7109375" style="7" customWidth="1"/>
    <col min="780" max="780" width="10.85546875" style="7" customWidth="1"/>
    <col min="781" max="781" width="40.7109375" style="7" customWidth="1"/>
    <col min="782" max="1024" width="9.140625" style="7"/>
    <col min="1025" max="1025" width="15.5703125" style="7" customWidth="1"/>
    <col min="1026" max="1026" width="8.7109375" style="7" customWidth="1"/>
    <col min="1027" max="1027" width="11" style="7" customWidth="1"/>
    <col min="1028" max="1028" width="11.5703125" style="7" customWidth="1"/>
    <col min="1029" max="1035" width="8.7109375" style="7" customWidth="1"/>
    <col min="1036" max="1036" width="10.85546875" style="7" customWidth="1"/>
    <col min="1037" max="1037" width="40.7109375" style="7" customWidth="1"/>
    <col min="1038" max="1280" width="9.140625" style="7"/>
    <col min="1281" max="1281" width="15.5703125" style="7" customWidth="1"/>
    <col min="1282" max="1282" width="8.7109375" style="7" customWidth="1"/>
    <col min="1283" max="1283" width="11" style="7" customWidth="1"/>
    <col min="1284" max="1284" width="11.5703125" style="7" customWidth="1"/>
    <col min="1285" max="1291" width="8.7109375" style="7" customWidth="1"/>
    <col min="1292" max="1292" width="10.85546875" style="7" customWidth="1"/>
    <col min="1293" max="1293" width="40.7109375" style="7" customWidth="1"/>
    <col min="1294" max="1536" width="9.140625" style="7"/>
    <col min="1537" max="1537" width="15.5703125" style="7" customWidth="1"/>
    <col min="1538" max="1538" width="8.7109375" style="7" customWidth="1"/>
    <col min="1539" max="1539" width="11" style="7" customWidth="1"/>
    <col min="1540" max="1540" width="11.5703125" style="7" customWidth="1"/>
    <col min="1541" max="1547" width="8.7109375" style="7" customWidth="1"/>
    <col min="1548" max="1548" width="10.85546875" style="7" customWidth="1"/>
    <col min="1549" max="1549" width="40.7109375" style="7" customWidth="1"/>
    <col min="1550" max="1792" width="9.140625" style="7"/>
    <col min="1793" max="1793" width="15.5703125" style="7" customWidth="1"/>
    <col min="1794" max="1794" width="8.7109375" style="7" customWidth="1"/>
    <col min="1795" max="1795" width="11" style="7" customWidth="1"/>
    <col min="1796" max="1796" width="11.5703125" style="7" customWidth="1"/>
    <col min="1797" max="1803" width="8.7109375" style="7" customWidth="1"/>
    <col min="1804" max="1804" width="10.85546875" style="7" customWidth="1"/>
    <col min="1805" max="1805" width="40.7109375" style="7" customWidth="1"/>
    <col min="1806" max="2048" width="9.140625" style="7"/>
    <col min="2049" max="2049" width="15.5703125" style="7" customWidth="1"/>
    <col min="2050" max="2050" width="8.7109375" style="7" customWidth="1"/>
    <col min="2051" max="2051" width="11" style="7" customWidth="1"/>
    <col min="2052" max="2052" width="11.5703125" style="7" customWidth="1"/>
    <col min="2053" max="2059" width="8.7109375" style="7" customWidth="1"/>
    <col min="2060" max="2060" width="10.85546875" style="7" customWidth="1"/>
    <col min="2061" max="2061" width="40.7109375" style="7" customWidth="1"/>
    <col min="2062" max="2304" width="9.140625" style="7"/>
    <col min="2305" max="2305" width="15.5703125" style="7" customWidth="1"/>
    <col min="2306" max="2306" width="8.7109375" style="7" customWidth="1"/>
    <col min="2307" max="2307" width="11" style="7" customWidth="1"/>
    <col min="2308" max="2308" width="11.5703125" style="7" customWidth="1"/>
    <col min="2309" max="2315" width="8.7109375" style="7" customWidth="1"/>
    <col min="2316" max="2316" width="10.85546875" style="7" customWidth="1"/>
    <col min="2317" max="2317" width="40.7109375" style="7" customWidth="1"/>
    <col min="2318" max="2560" width="9.140625" style="7"/>
    <col min="2561" max="2561" width="15.5703125" style="7" customWidth="1"/>
    <col min="2562" max="2562" width="8.7109375" style="7" customWidth="1"/>
    <col min="2563" max="2563" width="11" style="7" customWidth="1"/>
    <col min="2564" max="2564" width="11.5703125" style="7" customWidth="1"/>
    <col min="2565" max="2571" width="8.7109375" style="7" customWidth="1"/>
    <col min="2572" max="2572" width="10.85546875" style="7" customWidth="1"/>
    <col min="2573" max="2573" width="40.7109375" style="7" customWidth="1"/>
    <col min="2574" max="2816" width="9.140625" style="7"/>
    <col min="2817" max="2817" width="15.5703125" style="7" customWidth="1"/>
    <col min="2818" max="2818" width="8.7109375" style="7" customWidth="1"/>
    <col min="2819" max="2819" width="11" style="7" customWidth="1"/>
    <col min="2820" max="2820" width="11.5703125" style="7" customWidth="1"/>
    <col min="2821" max="2827" width="8.7109375" style="7" customWidth="1"/>
    <col min="2828" max="2828" width="10.85546875" style="7" customWidth="1"/>
    <col min="2829" max="2829" width="40.7109375" style="7" customWidth="1"/>
    <col min="2830" max="3072" width="9.140625" style="7"/>
    <col min="3073" max="3073" width="15.5703125" style="7" customWidth="1"/>
    <col min="3074" max="3074" width="8.7109375" style="7" customWidth="1"/>
    <col min="3075" max="3075" width="11" style="7" customWidth="1"/>
    <col min="3076" max="3076" width="11.5703125" style="7" customWidth="1"/>
    <col min="3077" max="3083" width="8.7109375" style="7" customWidth="1"/>
    <col min="3084" max="3084" width="10.85546875" style="7" customWidth="1"/>
    <col min="3085" max="3085" width="40.7109375" style="7" customWidth="1"/>
    <col min="3086" max="3328" width="9.140625" style="7"/>
    <col min="3329" max="3329" width="15.5703125" style="7" customWidth="1"/>
    <col min="3330" max="3330" width="8.7109375" style="7" customWidth="1"/>
    <col min="3331" max="3331" width="11" style="7" customWidth="1"/>
    <col min="3332" max="3332" width="11.5703125" style="7" customWidth="1"/>
    <col min="3333" max="3339" width="8.7109375" style="7" customWidth="1"/>
    <col min="3340" max="3340" width="10.85546875" style="7" customWidth="1"/>
    <col min="3341" max="3341" width="40.7109375" style="7" customWidth="1"/>
    <col min="3342" max="3584" width="9.140625" style="7"/>
    <col min="3585" max="3585" width="15.5703125" style="7" customWidth="1"/>
    <col min="3586" max="3586" width="8.7109375" style="7" customWidth="1"/>
    <col min="3587" max="3587" width="11" style="7" customWidth="1"/>
    <col min="3588" max="3588" width="11.5703125" style="7" customWidth="1"/>
    <col min="3589" max="3595" width="8.7109375" style="7" customWidth="1"/>
    <col min="3596" max="3596" width="10.85546875" style="7" customWidth="1"/>
    <col min="3597" max="3597" width="40.7109375" style="7" customWidth="1"/>
    <col min="3598" max="3840" width="9.140625" style="7"/>
    <col min="3841" max="3841" width="15.5703125" style="7" customWidth="1"/>
    <col min="3842" max="3842" width="8.7109375" style="7" customWidth="1"/>
    <col min="3843" max="3843" width="11" style="7" customWidth="1"/>
    <col min="3844" max="3844" width="11.5703125" style="7" customWidth="1"/>
    <col min="3845" max="3851" width="8.7109375" style="7" customWidth="1"/>
    <col min="3852" max="3852" width="10.85546875" style="7" customWidth="1"/>
    <col min="3853" max="3853" width="40.7109375" style="7" customWidth="1"/>
    <col min="3854" max="4096" width="9.140625" style="7"/>
    <col min="4097" max="4097" width="15.5703125" style="7" customWidth="1"/>
    <col min="4098" max="4098" width="8.7109375" style="7" customWidth="1"/>
    <col min="4099" max="4099" width="11" style="7" customWidth="1"/>
    <col min="4100" max="4100" width="11.5703125" style="7" customWidth="1"/>
    <col min="4101" max="4107" width="8.7109375" style="7" customWidth="1"/>
    <col min="4108" max="4108" width="10.85546875" style="7" customWidth="1"/>
    <col min="4109" max="4109" width="40.7109375" style="7" customWidth="1"/>
    <col min="4110" max="4352" width="9.140625" style="7"/>
    <col min="4353" max="4353" width="15.5703125" style="7" customWidth="1"/>
    <col min="4354" max="4354" width="8.7109375" style="7" customWidth="1"/>
    <col min="4355" max="4355" width="11" style="7" customWidth="1"/>
    <col min="4356" max="4356" width="11.5703125" style="7" customWidth="1"/>
    <col min="4357" max="4363" width="8.7109375" style="7" customWidth="1"/>
    <col min="4364" max="4364" width="10.85546875" style="7" customWidth="1"/>
    <col min="4365" max="4365" width="40.7109375" style="7" customWidth="1"/>
    <col min="4366" max="4608" width="9.140625" style="7"/>
    <col min="4609" max="4609" width="15.5703125" style="7" customWidth="1"/>
    <col min="4610" max="4610" width="8.7109375" style="7" customWidth="1"/>
    <col min="4611" max="4611" width="11" style="7" customWidth="1"/>
    <col min="4612" max="4612" width="11.5703125" style="7" customWidth="1"/>
    <col min="4613" max="4619" width="8.7109375" style="7" customWidth="1"/>
    <col min="4620" max="4620" width="10.85546875" style="7" customWidth="1"/>
    <col min="4621" max="4621" width="40.7109375" style="7" customWidth="1"/>
    <col min="4622" max="4864" width="9.140625" style="7"/>
    <col min="4865" max="4865" width="15.5703125" style="7" customWidth="1"/>
    <col min="4866" max="4866" width="8.7109375" style="7" customWidth="1"/>
    <col min="4867" max="4867" width="11" style="7" customWidth="1"/>
    <col min="4868" max="4868" width="11.5703125" style="7" customWidth="1"/>
    <col min="4869" max="4875" width="8.7109375" style="7" customWidth="1"/>
    <col min="4876" max="4876" width="10.85546875" style="7" customWidth="1"/>
    <col min="4877" max="4877" width="40.7109375" style="7" customWidth="1"/>
    <col min="4878" max="5120" width="9.140625" style="7"/>
    <col min="5121" max="5121" width="15.5703125" style="7" customWidth="1"/>
    <col min="5122" max="5122" width="8.7109375" style="7" customWidth="1"/>
    <col min="5123" max="5123" width="11" style="7" customWidth="1"/>
    <col min="5124" max="5124" width="11.5703125" style="7" customWidth="1"/>
    <col min="5125" max="5131" width="8.7109375" style="7" customWidth="1"/>
    <col min="5132" max="5132" width="10.85546875" style="7" customWidth="1"/>
    <col min="5133" max="5133" width="40.7109375" style="7" customWidth="1"/>
    <col min="5134" max="5376" width="9.140625" style="7"/>
    <col min="5377" max="5377" width="15.5703125" style="7" customWidth="1"/>
    <col min="5378" max="5378" width="8.7109375" style="7" customWidth="1"/>
    <col min="5379" max="5379" width="11" style="7" customWidth="1"/>
    <col min="5380" max="5380" width="11.5703125" style="7" customWidth="1"/>
    <col min="5381" max="5387" width="8.7109375" style="7" customWidth="1"/>
    <col min="5388" max="5388" width="10.85546875" style="7" customWidth="1"/>
    <col min="5389" max="5389" width="40.7109375" style="7" customWidth="1"/>
    <col min="5390" max="5632" width="9.140625" style="7"/>
    <col min="5633" max="5633" width="15.5703125" style="7" customWidth="1"/>
    <col min="5634" max="5634" width="8.7109375" style="7" customWidth="1"/>
    <col min="5635" max="5635" width="11" style="7" customWidth="1"/>
    <col min="5636" max="5636" width="11.5703125" style="7" customWidth="1"/>
    <col min="5637" max="5643" width="8.7109375" style="7" customWidth="1"/>
    <col min="5644" max="5644" width="10.85546875" style="7" customWidth="1"/>
    <col min="5645" max="5645" width="40.7109375" style="7" customWidth="1"/>
    <col min="5646" max="5888" width="9.140625" style="7"/>
    <col min="5889" max="5889" width="15.5703125" style="7" customWidth="1"/>
    <col min="5890" max="5890" width="8.7109375" style="7" customWidth="1"/>
    <col min="5891" max="5891" width="11" style="7" customWidth="1"/>
    <col min="5892" max="5892" width="11.5703125" style="7" customWidth="1"/>
    <col min="5893" max="5899" width="8.7109375" style="7" customWidth="1"/>
    <col min="5900" max="5900" width="10.85546875" style="7" customWidth="1"/>
    <col min="5901" max="5901" width="40.7109375" style="7" customWidth="1"/>
    <col min="5902" max="6144" width="9.140625" style="7"/>
    <col min="6145" max="6145" width="15.5703125" style="7" customWidth="1"/>
    <col min="6146" max="6146" width="8.7109375" style="7" customWidth="1"/>
    <col min="6147" max="6147" width="11" style="7" customWidth="1"/>
    <col min="6148" max="6148" width="11.5703125" style="7" customWidth="1"/>
    <col min="6149" max="6155" width="8.7109375" style="7" customWidth="1"/>
    <col min="6156" max="6156" width="10.85546875" style="7" customWidth="1"/>
    <col min="6157" max="6157" width="40.7109375" style="7" customWidth="1"/>
    <col min="6158" max="6400" width="9.140625" style="7"/>
    <col min="6401" max="6401" width="15.5703125" style="7" customWidth="1"/>
    <col min="6402" max="6402" width="8.7109375" style="7" customWidth="1"/>
    <col min="6403" max="6403" width="11" style="7" customWidth="1"/>
    <col min="6404" max="6404" width="11.5703125" style="7" customWidth="1"/>
    <col min="6405" max="6411" width="8.7109375" style="7" customWidth="1"/>
    <col min="6412" max="6412" width="10.85546875" style="7" customWidth="1"/>
    <col min="6413" max="6413" width="40.7109375" style="7" customWidth="1"/>
    <col min="6414" max="6656" width="9.140625" style="7"/>
    <col min="6657" max="6657" width="15.5703125" style="7" customWidth="1"/>
    <col min="6658" max="6658" width="8.7109375" style="7" customWidth="1"/>
    <col min="6659" max="6659" width="11" style="7" customWidth="1"/>
    <col min="6660" max="6660" width="11.5703125" style="7" customWidth="1"/>
    <col min="6661" max="6667" width="8.7109375" style="7" customWidth="1"/>
    <col min="6668" max="6668" width="10.85546875" style="7" customWidth="1"/>
    <col min="6669" max="6669" width="40.7109375" style="7" customWidth="1"/>
    <col min="6670" max="6912" width="9.140625" style="7"/>
    <col min="6913" max="6913" width="15.5703125" style="7" customWidth="1"/>
    <col min="6914" max="6914" width="8.7109375" style="7" customWidth="1"/>
    <col min="6915" max="6915" width="11" style="7" customWidth="1"/>
    <col min="6916" max="6916" width="11.5703125" style="7" customWidth="1"/>
    <col min="6917" max="6923" width="8.7109375" style="7" customWidth="1"/>
    <col min="6924" max="6924" width="10.85546875" style="7" customWidth="1"/>
    <col min="6925" max="6925" width="40.7109375" style="7" customWidth="1"/>
    <col min="6926" max="7168" width="9.140625" style="7"/>
    <col min="7169" max="7169" width="15.5703125" style="7" customWidth="1"/>
    <col min="7170" max="7170" width="8.7109375" style="7" customWidth="1"/>
    <col min="7171" max="7171" width="11" style="7" customWidth="1"/>
    <col min="7172" max="7172" width="11.5703125" style="7" customWidth="1"/>
    <col min="7173" max="7179" width="8.7109375" style="7" customWidth="1"/>
    <col min="7180" max="7180" width="10.85546875" style="7" customWidth="1"/>
    <col min="7181" max="7181" width="40.7109375" style="7" customWidth="1"/>
    <col min="7182" max="7424" width="9.140625" style="7"/>
    <col min="7425" max="7425" width="15.5703125" style="7" customWidth="1"/>
    <col min="7426" max="7426" width="8.7109375" style="7" customWidth="1"/>
    <col min="7427" max="7427" width="11" style="7" customWidth="1"/>
    <col min="7428" max="7428" width="11.5703125" style="7" customWidth="1"/>
    <col min="7429" max="7435" width="8.7109375" style="7" customWidth="1"/>
    <col min="7436" max="7436" width="10.85546875" style="7" customWidth="1"/>
    <col min="7437" max="7437" width="40.7109375" style="7" customWidth="1"/>
    <col min="7438" max="7680" width="9.140625" style="7"/>
    <col min="7681" max="7681" width="15.5703125" style="7" customWidth="1"/>
    <col min="7682" max="7682" width="8.7109375" style="7" customWidth="1"/>
    <col min="7683" max="7683" width="11" style="7" customWidth="1"/>
    <col min="7684" max="7684" width="11.5703125" style="7" customWidth="1"/>
    <col min="7685" max="7691" width="8.7109375" style="7" customWidth="1"/>
    <col min="7692" max="7692" width="10.85546875" style="7" customWidth="1"/>
    <col min="7693" max="7693" width="40.7109375" style="7" customWidth="1"/>
    <col min="7694" max="7936" width="9.140625" style="7"/>
    <col min="7937" max="7937" width="15.5703125" style="7" customWidth="1"/>
    <col min="7938" max="7938" width="8.7109375" style="7" customWidth="1"/>
    <col min="7939" max="7939" width="11" style="7" customWidth="1"/>
    <col min="7940" max="7940" width="11.5703125" style="7" customWidth="1"/>
    <col min="7941" max="7947" width="8.7109375" style="7" customWidth="1"/>
    <col min="7948" max="7948" width="10.85546875" style="7" customWidth="1"/>
    <col min="7949" max="7949" width="40.7109375" style="7" customWidth="1"/>
    <col min="7950" max="8192" width="9.140625" style="7"/>
    <col min="8193" max="8193" width="15.5703125" style="7" customWidth="1"/>
    <col min="8194" max="8194" width="8.7109375" style="7" customWidth="1"/>
    <col min="8195" max="8195" width="11" style="7" customWidth="1"/>
    <col min="8196" max="8196" width="11.5703125" style="7" customWidth="1"/>
    <col min="8197" max="8203" width="8.7109375" style="7" customWidth="1"/>
    <col min="8204" max="8204" width="10.85546875" style="7" customWidth="1"/>
    <col min="8205" max="8205" width="40.7109375" style="7" customWidth="1"/>
    <col min="8206" max="8448" width="9.140625" style="7"/>
    <col min="8449" max="8449" width="15.5703125" style="7" customWidth="1"/>
    <col min="8450" max="8450" width="8.7109375" style="7" customWidth="1"/>
    <col min="8451" max="8451" width="11" style="7" customWidth="1"/>
    <col min="8452" max="8452" width="11.5703125" style="7" customWidth="1"/>
    <col min="8453" max="8459" width="8.7109375" style="7" customWidth="1"/>
    <col min="8460" max="8460" width="10.85546875" style="7" customWidth="1"/>
    <col min="8461" max="8461" width="40.7109375" style="7" customWidth="1"/>
    <col min="8462" max="8704" width="9.140625" style="7"/>
    <col min="8705" max="8705" width="15.5703125" style="7" customWidth="1"/>
    <col min="8706" max="8706" width="8.7109375" style="7" customWidth="1"/>
    <col min="8707" max="8707" width="11" style="7" customWidth="1"/>
    <col min="8708" max="8708" width="11.5703125" style="7" customWidth="1"/>
    <col min="8709" max="8715" width="8.7109375" style="7" customWidth="1"/>
    <col min="8716" max="8716" width="10.85546875" style="7" customWidth="1"/>
    <col min="8717" max="8717" width="40.7109375" style="7" customWidth="1"/>
    <col min="8718" max="8960" width="9.140625" style="7"/>
    <col min="8961" max="8961" width="15.5703125" style="7" customWidth="1"/>
    <col min="8962" max="8962" width="8.7109375" style="7" customWidth="1"/>
    <col min="8963" max="8963" width="11" style="7" customWidth="1"/>
    <col min="8964" max="8964" width="11.5703125" style="7" customWidth="1"/>
    <col min="8965" max="8971" width="8.7109375" style="7" customWidth="1"/>
    <col min="8972" max="8972" width="10.85546875" style="7" customWidth="1"/>
    <col min="8973" max="8973" width="40.7109375" style="7" customWidth="1"/>
    <col min="8974" max="9216" width="9.140625" style="7"/>
    <col min="9217" max="9217" width="15.5703125" style="7" customWidth="1"/>
    <col min="9218" max="9218" width="8.7109375" style="7" customWidth="1"/>
    <col min="9219" max="9219" width="11" style="7" customWidth="1"/>
    <col min="9220" max="9220" width="11.5703125" style="7" customWidth="1"/>
    <col min="9221" max="9227" width="8.7109375" style="7" customWidth="1"/>
    <col min="9228" max="9228" width="10.85546875" style="7" customWidth="1"/>
    <col min="9229" max="9229" width="40.7109375" style="7" customWidth="1"/>
    <col min="9230" max="9472" width="9.140625" style="7"/>
    <col min="9473" max="9473" width="15.5703125" style="7" customWidth="1"/>
    <col min="9474" max="9474" width="8.7109375" style="7" customWidth="1"/>
    <col min="9475" max="9475" width="11" style="7" customWidth="1"/>
    <col min="9476" max="9476" width="11.5703125" style="7" customWidth="1"/>
    <col min="9477" max="9483" width="8.7109375" style="7" customWidth="1"/>
    <col min="9484" max="9484" width="10.85546875" style="7" customWidth="1"/>
    <col min="9485" max="9485" width="40.7109375" style="7" customWidth="1"/>
    <col min="9486" max="9728" width="9.140625" style="7"/>
    <col min="9729" max="9729" width="15.5703125" style="7" customWidth="1"/>
    <col min="9730" max="9730" width="8.7109375" style="7" customWidth="1"/>
    <col min="9731" max="9731" width="11" style="7" customWidth="1"/>
    <col min="9732" max="9732" width="11.5703125" style="7" customWidth="1"/>
    <col min="9733" max="9739" width="8.7109375" style="7" customWidth="1"/>
    <col min="9740" max="9740" width="10.85546875" style="7" customWidth="1"/>
    <col min="9741" max="9741" width="40.7109375" style="7" customWidth="1"/>
    <col min="9742" max="9984" width="9.140625" style="7"/>
    <col min="9985" max="9985" width="15.5703125" style="7" customWidth="1"/>
    <col min="9986" max="9986" width="8.7109375" style="7" customWidth="1"/>
    <col min="9987" max="9987" width="11" style="7" customWidth="1"/>
    <col min="9988" max="9988" width="11.5703125" style="7" customWidth="1"/>
    <col min="9989" max="9995" width="8.7109375" style="7" customWidth="1"/>
    <col min="9996" max="9996" width="10.85546875" style="7" customWidth="1"/>
    <col min="9997" max="9997" width="40.7109375" style="7" customWidth="1"/>
    <col min="9998" max="10240" width="9.140625" style="7"/>
    <col min="10241" max="10241" width="15.5703125" style="7" customWidth="1"/>
    <col min="10242" max="10242" width="8.7109375" style="7" customWidth="1"/>
    <col min="10243" max="10243" width="11" style="7" customWidth="1"/>
    <col min="10244" max="10244" width="11.5703125" style="7" customWidth="1"/>
    <col min="10245" max="10251" width="8.7109375" style="7" customWidth="1"/>
    <col min="10252" max="10252" width="10.85546875" style="7" customWidth="1"/>
    <col min="10253" max="10253" width="40.7109375" style="7" customWidth="1"/>
    <col min="10254" max="10496" width="9.140625" style="7"/>
    <col min="10497" max="10497" width="15.5703125" style="7" customWidth="1"/>
    <col min="10498" max="10498" width="8.7109375" style="7" customWidth="1"/>
    <col min="10499" max="10499" width="11" style="7" customWidth="1"/>
    <col min="10500" max="10500" width="11.5703125" style="7" customWidth="1"/>
    <col min="10501" max="10507" width="8.7109375" style="7" customWidth="1"/>
    <col min="10508" max="10508" width="10.85546875" style="7" customWidth="1"/>
    <col min="10509" max="10509" width="40.7109375" style="7" customWidth="1"/>
    <col min="10510" max="10752" width="9.140625" style="7"/>
    <col min="10753" max="10753" width="15.5703125" style="7" customWidth="1"/>
    <col min="10754" max="10754" width="8.7109375" style="7" customWidth="1"/>
    <col min="10755" max="10755" width="11" style="7" customWidth="1"/>
    <col min="10756" max="10756" width="11.5703125" style="7" customWidth="1"/>
    <col min="10757" max="10763" width="8.7109375" style="7" customWidth="1"/>
    <col min="10764" max="10764" width="10.85546875" style="7" customWidth="1"/>
    <col min="10765" max="10765" width="40.7109375" style="7" customWidth="1"/>
    <col min="10766" max="11008" width="9.140625" style="7"/>
    <col min="11009" max="11009" width="15.5703125" style="7" customWidth="1"/>
    <col min="11010" max="11010" width="8.7109375" style="7" customWidth="1"/>
    <col min="11011" max="11011" width="11" style="7" customWidth="1"/>
    <col min="11012" max="11012" width="11.5703125" style="7" customWidth="1"/>
    <col min="11013" max="11019" width="8.7109375" style="7" customWidth="1"/>
    <col min="11020" max="11020" width="10.85546875" style="7" customWidth="1"/>
    <col min="11021" max="11021" width="40.7109375" style="7" customWidth="1"/>
    <col min="11022" max="11264" width="9.140625" style="7"/>
    <col min="11265" max="11265" width="15.5703125" style="7" customWidth="1"/>
    <col min="11266" max="11266" width="8.7109375" style="7" customWidth="1"/>
    <col min="11267" max="11267" width="11" style="7" customWidth="1"/>
    <col min="11268" max="11268" width="11.5703125" style="7" customWidth="1"/>
    <col min="11269" max="11275" width="8.7109375" style="7" customWidth="1"/>
    <col min="11276" max="11276" width="10.85546875" style="7" customWidth="1"/>
    <col min="11277" max="11277" width="40.7109375" style="7" customWidth="1"/>
    <col min="11278" max="11520" width="9.140625" style="7"/>
    <col min="11521" max="11521" width="15.5703125" style="7" customWidth="1"/>
    <col min="11522" max="11522" width="8.7109375" style="7" customWidth="1"/>
    <col min="11523" max="11523" width="11" style="7" customWidth="1"/>
    <col min="11524" max="11524" width="11.5703125" style="7" customWidth="1"/>
    <col min="11525" max="11531" width="8.7109375" style="7" customWidth="1"/>
    <col min="11532" max="11532" width="10.85546875" style="7" customWidth="1"/>
    <col min="11533" max="11533" width="40.7109375" style="7" customWidth="1"/>
    <col min="11534" max="11776" width="9.140625" style="7"/>
    <col min="11777" max="11777" width="15.5703125" style="7" customWidth="1"/>
    <col min="11778" max="11778" width="8.7109375" style="7" customWidth="1"/>
    <col min="11779" max="11779" width="11" style="7" customWidth="1"/>
    <col min="11780" max="11780" width="11.5703125" style="7" customWidth="1"/>
    <col min="11781" max="11787" width="8.7109375" style="7" customWidth="1"/>
    <col min="11788" max="11788" width="10.85546875" style="7" customWidth="1"/>
    <col min="11789" max="11789" width="40.7109375" style="7" customWidth="1"/>
    <col min="11790" max="12032" width="9.140625" style="7"/>
    <col min="12033" max="12033" width="15.5703125" style="7" customWidth="1"/>
    <col min="12034" max="12034" width="8.7109375" style="7" customWidth="1"/>
    <col min="12035" max="12035" width="11" style="7" customWidth="1"/>
    <col min="12036" max="12036" width="11.5703125" style="7" customWidth="1"/>
    <col min="12037" max="12043" width="8.7109375" style="7" customWidth="1"/>
    <col min="12044" max="12044" width="10.85546875" style="7" customWidth="1"/>
    <col min="12045" max="12045" width="40.7109375" style="7" customWidth="1"/>
    <col min="12046" max="12288" width="9.140625" style="7"/>
    <col min="12289" max="12289" width="15.5703125" style="7" customWidth="1"/>
    <col min="12290" max="12290" width="8.7109375" style="7" customWidth="1"/>
    <col min="12291" max="12291" width="11" style="7" customWidth="1"/>
    <col min="12292" max="12292" width="11.5703125" style="7" customWidth="1"/>
    <col min="12293" max="12299" width="8.7109375" style="7" customWidth="1"/>
    <col min="12300" max="12300" width="10.85546875" style="7" customWidth="1"/>
    <col min="12301" max="12301" width="40.7109375" style="7" customWidth="1"/>
    <col min="12302" max="12544" width="9.140625" style="7"/>
    <col min="12545" max="12545" width="15.5703125" style="7" customWidth="1"/>
    <col min="12546" max="12546" width="8.7109375" style="7" customWidth="1"/>
    <col min="12547" max="12547" width="11" style="7" customWidth="1"/>
    <col min="12548" max="12548" width="11.5703125" style="7" customWidth="1"/>
    <col min="12549" max="12555" width="8.7109375" style="7" customWidth="1"/>
    <col min="12556" max="12556" width="10.85546875" style="7" customWidth="1"/>
    <col min="12557" max="12557" width="40.7109375" style="7" customWidth="1"/>
    <col min="12558" max="12800" width="9.140625" style="7"/>
    <col min="12801" max="12801" width="15.5703125" style="7" customWidth="1"/>
    <col min="12802" max="12802" width="8.7109375" style="7" customWidth="1"/>
    <col min="12803" max="12803" width="11" style="7" customWidth="1"/>
    <col min="12804" max="12804" width="11.5703125" style="7" customWidth="1"/>
    <col min="12805" max="12811" width="8.7109375" style="7" customWidth="1"/>
    <col min="12812" max="12812" width="10.85546875" style="7" customWidth="1"/>
    <col min="12813" max="12813" width="40.7109375" style="7" customWidth="1"/>
    <col min="12814" max="13056" width="9.140625" style="7"/>
    <col min="13057" max="13057" width="15.5703125" style="7" customWidth="1"/>
    <col min="13058" max="13058" width="8.7109375" style="7" customWidth="1"/>
    <col min="13059" max="13059" width="11" style="7" customWidth="1"/>
    <col min="13060" max="13060" width="11.5703125" style="7" customWidth="1"/>
    <col min="13061" max="13067" width="8.7109375" style="7" customWidth="1"/>
    <col min="13068" max="13068" width="10.85546875" style="7" customWidth="1"/>
    <col min="13069" max="13069" width="40.7109375" style="7" customWidth="1"/>
    <col min="13070" max="13312" width="9.140625" style="7"/>
    <col min="13313" max="13313" width="15.5703125" style="7" customWidth="1"/>
    <col min="13314" max="13314" width="8.7109375" style="7" customWidth="1"/>
    <col min="13315" max="13315" width="11" style="7" customWidth="1"/>
    <col min="13316" max="13316" width="11.5703125" style="7" customWidth="1"/>
    <col min="13317" max="13323" width="8.7109375" style="7" customWidth="1"/>
    <col min="13324" max="13324" width="10.85546875" style="7" customWidth="1"/>
    <col min="13325" max="13325" width="40.7109375" style="7" customWidth="1"/>
    <col min="13326" max="13568" width="9.140625" style="7"/>
    <col min="13569" max="13569" width="15.5703125" style="7" customWidth="1"/>
    <col min="13570" max="13570" width="8.7109375" style="7" customWidth="1"/>
    <col min="13571" max="13571" width="11" style="7" customWidth="1"/>
    <col min="13572" max="13572" width="11.5703125" style="7" customWidth="1"/>
    <col min="13573" max="13579" width="8.7109375" style="7" customWidth="1"/>
    <col min="13580" max="13580" width="10.85546875" style="7" customWidth="1"/>
    <col min="13581" max="13581" width="40.7109375" style="7" customWidth="1"/>
    <col min="13582" max="13824" width="9.140625" style="7"/>
    <col min="13825" max="13825" width="15.5703125" style="7" customWidth="1"/>
    <col min="13826" max="13826" width="8.7109375" style="7" customWidth="1"/>
    <col min="13827" max="13827" width="11" style="7" customWidth="1"/>
    <col min="13828" max="13828" width="11.5703125" style="7" customWidth="1"/>
    <col min="13829" max="13835" width="8.7109375" style="7" customWidth="1"/>
    <col min="13836" max="13836" width="10.85546875" style="7" customWidth="1"/>
    <col min="13837" max="13837" width="40.7109375" style="7" customWidth="1"/>
    <col min="13838" max="14080" width="9.140625" style="7"/>
    <col min="14081" max="14081" width="15.5703125" style="7" customWidth="1"/>
    <col min="14082" max="14082" width="8.7109375" style="7" customWidth="1"/>
    <col min="14083" max="14083" width="11" style="7" customWidth="1"/>
    <col min="14084" max="14084" width="11.5703125" style="7" customWidth="1"/>
    <col min="14085" max="14091" width="8.7109375" style="7" customWidth="1"/>
    <col min="14092" max="14092" width="10.85546875" style="7" customWidth="1"/>
    <col min="14093" max="14093" width="40.7109375" style="7" customWidth="1"/>
    <col min="14094" max="14336" width="9.140625" style="7"/>
    <col min="14337" max="14337" width="15.5703125" style="7" customWidth="1"/>
    <col min="14338" max="14338" width="8.7109375" style="7" customWidth="1"/>
    <col min="14339" max="14339" width="11" style="7" customWidth="1"/>
    <col min="14340" max="14340" width="11.5703125" style="7" customWidth="1"/>
    <col min="14341" max="14347" width="8.7109375" style="7" customWidth="1"/>
    <col min="14348" max="14348" width="10.85546875" style="7" customWidth="1"/>
    <col min="14349" max="14349" width="40.7109375" style="7" customWidth="1"/>
    <col min="14350" max="14592" width="9.140625" style="7"/>
    <col min="14593" max="14593" width="15.5703125" style="7" customWidth="1"/>
    <col min="14594" max="14594" width="8.7109375" style="7" customWidth="1"/>
    <col min="14595" max="14595" width="11" style="7" customWidth="1"/>
    <col min="14596" max="14596" width="11.5703125" style="7" customWidth="1"/>
    <col min="14597" max="14603" width="8.7109375" style="7" customWidth="1"/>
    <col min="14604" max="14604" width="10.85546875" style="7" customWidth="1"/>
    <col min="14605" max="14605" width="40.7109375" style="7" customWidth="1"/>
    <col min="14606" max="14848" width="9.140625" style="7"/>
    <col min="14849" max="14849" width="15.5703125" style="7" customWidth="1"/>
    <col min="14850" max="14850" width="8.7109375" style="7" customWidth="1"/>
    <col min="14851" max="14851" width="11" style="7" customWidth="1"/>
    <col min="14852" max="14852" width="11.5703125" style="7" customWidth="1"/>
    <col min="14853" max="14859" width="8.7109375" style="7" customWidth="1"/>
    <col min="14860" max="14860" width="10.85546875" style="7" customWidth="1"/>
    <col min="14861" max="14861" width="40.7109375" style="7" customWidth="1"/>
    <col min="14862" max="15104" width="9.140625" style="7"/>
    <col min="15105" max="15105" width="15.5703125" style="7" customWidth="1"/>
    <col min="15106" max="15106" width="8.7109375" style="7" customWidth="1"/>
    <col min="15107" max="15107" width="11" style="7" customWidth="1"/>
    <col min="15108" max="15108" width="11.5703125" style="7" customWidth="1"/>
    <col min="15109" max="15115" width="8.7109375" style="7" customWidth="1"/>
    <col min="15116" max="15116" width="10.85546875" style="7" customWidth="1"/>
    <col min="15117" max="15117" width="40.7109375" style="7" customWidth="1"/>
    <col min="15118" max="15360" width="9.140625" style="7"/>
    <col min="15361" max="15361" width="15.5703125" style="7" customWidth="1"/>
    <col min="15362" max="15362" width="8.7109375" style="7" customWidth="1"/>
    <col min="15363" max="15363" width="11" style="7" customWidth="1"/>
    <col min="15364" max="15364" width="11.5703125" style="7" customWidth="1"/>
    <col min="15365" max="15371" width="8.7109375" style="7" customWidth="1"/>
    <col min="15372" max="15372" width="10.85546875" style="7" customWidth="1"/>
    <col min="15373" max="15373" width="40.7109375" style="7" customWidth="1"/>
    <col min="15374" max="15616" width="9.140625" style="7"/>
    <col min="15617" max="15617" width="15.5703125" style="7" customWidth="1"/>
    <col min="15618" max="15618" width="8.7109375" style="7" customWidth="1"/>
    <col min="15619" max="15619" width="11" style="7" customWidth="1"/>
    <col min="15620" max="15620" width="11.5703125" style="7" customWidth="1"/>
    <col min="15621" max="15627" width="8.7109375" style="7" customWidth="1"/>
    <col min="15628" max="15628" width="10.85546875" style="7" customWidth="1"/>
    <col min="15629" max="15629" width="40.7109375" style="7" customWidth="1"/>
    <col min="15630" max="15872" width="9.140625" style="7"/>
    <col min="15873" max="15873" width="15.5703125" style="7" customWidth="1"/>
    <col min="15874" max="15874" width="8.7109375" style="7" customWidth="1"/>
    <col min="15875" max="15875" width="11" style="7" customWidth="1"/>
    <col min="15876" max="15876" width="11.5703125" style="7" customWidth="1"/>
    <col min="15877" max="15883" width="8.7109375" style="7" customWidth="1"/>
    <col min="15884" max="15884" width="10.85546875" style="7" customWidth="1"/>
    <col min="15885" max="15885" width="40.7109375" style="7" customWidth="1"/>
    <col min="15886" max="16128" width="9.140625" style="7"/>
    <col min="16129" max="16129" width="15.5703125" style="7" customWidth="1"/>
    <col min="16130" max="16130" width="8.7109375" style="7" customWidth="1"/>
    <col min="16131" max="16131" width="11" style="7" customWidth="1"/>
    <col min="16132" max="16132" width="11.5703125" style="7" customWidth="1"/>
    <col min="16133" max="16139" width="8.7109375" style="7" customWidth="1"/>
    <col min="16140" max="16140" width="10.85546875" style="7" customWidth="1"/>
    <col min="16141" max="16141" width="40.7109375" style="7" customWidth="1"/>
    <col min="16142" max="16384" width="9.140625" style="7"/>
  </cols>
  <sheetData>
    <row r="1" spans="1:13" ht="24" customHeight="1">
      <c r="A1" s="6" t="s">
        <v>0</v>
      </c>
      <c r="B1" s="6"/>
      <c r="C1" s="6"/>
      <c r="D1" s="6"/>
      <c r="E1" s="6"/>
      <c r="F1" s="6"/>
      <c r="G1" s="6"/>
      <c r="H1" s="6"/>
      <c r="I1" s="6"/>
      <c r="J1" s="6"/>
      <c r="K1" s="6"/>
      <c r="L1" s="6"/>
      <c r="M1" s="6"/>
    </row>
    <row r="2" spans="1:13" ht="24" customHeight="1">
      <c r="A2" s="8" t="s">
        <v>1</v>
      </c>
      <c r="C2" s="60" t="str">
        <f>+'[9]Week 1'!C2</f>
        <v>Wendi Kallins</v>
      </c>
      <c r="D2" s="61"/>
      <c r="E2" s="11"/>
      <c r="F2" s="12"/>
      <c r="G2" s="8" t="s">
        <v>3</v>
      </c>
      <c r="I2" s="13">
        <f>+'[9]Week 1'!I3:J3+1</f>
        <v>41869</v>
      </c>
      <c r="J2" s="13"/>
      <c r="K2" s="14"/>
      <c r="L2" s="15"/>
    </row>
    <row r="3" spans="1:13" ht="24" customHeight="1">
      <c r="A3" s="15" t="s">
        <v>4</v>
      </c>
      <c r="C3" s="17">
        <f>'[9]Week 1'!C3:E3</f>
        <v>0</v>
      </c>
      <c r="D3" s="17"/>
      <c r="E3" s="18"/>
      <c r="F3" s="12"/>
      <c r="G3" s="15" t="s">
        <v>5</v>
      </c>
      <c r="I3" s="19">
        <f>I2+6</f>
        <v>41875</v>
      </c>
      <c r="J3" s="19"/>
      <c r="K3" s="20"/>
      <c r="L3" s="15"/>
    </row>
    <row r="4" spans="1:13" ht="24" customHeight="1">
      <c r="A4" s="15"/>
      <c r="B4" s="15"/>
      <c r="C4" s="15"/>
      <c r="D4" s="15"/>
      <c r="E4" s="15"/>
      <c r="F4" s="15"/>
      <c r="G4" s="15"/>
      <c r="H4" s="15"/>
      <c r="I4" s="15"/>
      <c r="J4" s="15"/>
      <c r="K4" s="15"/>
      <c r="L4" s="15"/>
    </row>
    <row r="5" spans="1:13" ht="24" customHeight="1">
      <c r="A5" s="21" t="s">
        <v>6</v>
      </c>
      <c r="B5" s="21" t="s">
        <v>7</v>
      </c>
      <c r="C5" s="21" t="s">
        <v>8</v>
      </c>
      <c r="D5" s="21" t="s">
        <v>9</v>
      </c>
      <c r="E5" s="22" t="s">
        <v>10</v>
      </c>
      <c r="F5" s="22" t="s">
        <v>11</v>
      </c>
      <c r="G5" s="22" t="s">
        <v>12</v>
      </c>
      <c r="H5" s="22" t="s">
        <v>13</v>
      </c>
      <c r="I5" s="22" t="s">
        <v>14</v>
      </c>
      <c r="J5" s="22" t="s">
        <v>15</v>
      </c>
      <c r="K5" s="22" t="s">
        <v>16</v>
      </c>
      <c r="L5" s="21" t="s">
        <v>17</v>
      </c>
      <c r="M5" s="21" t="s">
        <v>18</v>
      </c>
    </row>
    <row r="6" spans="1:13" ht="24" customHeight="1">
      <c r="A6" s="21"/>
      <c r="B6" s="23"/>
      <c r="C6" s="23"/>
      <c r="D6" s="21"/>
      <c r="E6" s="24"/>
      <c r="F6" s="24"/>
      <c r="G6" s="24"/>
      <c r="H6" s="24"/>
      <c r="I6" s="24"/>
      <c r="J6" s="24"/>
      <c r="K6" s="24"/>
      <c r="L6" s="21"/>
      <c r="M6" s="25"/>
    </row>
    <row r="7" spans="1:13" ht="51">
      <c r="A7" s="26" t="s">
        <v>19</v>
      </c>
      <c r="B7" s="26" t="s">
        <v>23</v>
      </c>
      <c r="C7" s="27" t="s">
        <v>26</v>
      </c>
      <c r="D7" s="27"/>
      <c r="E7" s="27">
        <v>0.5</v>
      </c>
      <c r="F7" s="107">
        <v>0.5</v>
      </c>
      <c r="G7" s="27">
        <v>1</v>
      </c>
      <c r="H7" s="107">
        <v>0.5</v>
      </c>
      <c r="I7" s="107">
        <v>1</v>
      </c>
      <c r="J7" s="107"/>
      <c r="K7" s="107"/>
      <c r="L7" s="26">
        <f t="shared" ref="L7:L13" si="0">SUM(E7:K7)</f>
        <v>3.5</v>
      </c>
      <c r="M7" s="29" t="s">
        <v>191</v>
      </c>
    </row>
    <row r="8" spans="1:13" ht="25.5">
      <c r="A8" s="26" t="s">
        <v>19</v>
      </c>
      <c r="B8" s="26" t="s">
        <v>23</v>
      </c>
      <c r="C8" s="27" t="s">
        <v>24</v>
      </c>
      <c r="D8" s="27"/>
      <c r="E8" s="27">
        <v>1</v>
      </c>
      <c r="F8" s="107">
        <v>1</v>
      </c>
      <c r="G8" s="27">
        <v>1</v>
      </c>
      <c r="H8" s="107">
        <v>1</v>
      </c>
      <c r="I8" s="107">
        <v>1</v>
      </c>
      <c r="J8" s="107"/>
      <c r="K8" s="107"/>
      <c r="L8" s="26">
        <f t="shared" si="0"/>
        <v>5</v>
      </c>
      <c r="M8" s="29" t="s">
        <v>153</v>
      </c>
    </row>
    <row r="9" spans="1:13" ht="76.5">
      <c r="A9" s="26" t="s">
        <v>19</v>
      </c>
      <c r="B9" s="26" t="s">
        <v>44</v>
      </c>
      <c r="C9" s="27"/>
      <c r="D9" s="27"/>
      <c r="E9" s="27">
        <v>1</v>
      </c>
      <c r="F9" s="107">
        <v>1.5</v>
      </c>
      <c r="G9" s="27">
        <v>3</v>
      </c>
      <c r="H9" s="107">
        <v>0.5</v>
      </c>
      <c r="I9" s="107"/>
      <c r="J9" s="107"/>
      <c r="K9" s="107"/>
      <c r="L9" s="26">
        <f t="shared" si="0"/>
        <v>6</v>
      </c>
      <c r="M9" s="30" t="s">
        <v>192</v>
      </c>
    </row>
    <row r="10" spans="1:13" ht="38.25">
      <c r="A10" s="26" t="s">
        <v>19</v>
      </c>
      <c r="B10" s="26" t="s">
        <v>62</v>
      </c>
      <c r="C10" s="27"/>
      <c r="D10" s="27"/>
      <c r="E10" s="27">
        <v>5</v>
      </c>
      <c r="F10" s="107">
        <v>0.5</v>
      </c>
      <c r="G10" s="27"/>
      <c r="H10" s="107"/>
      <c r="I10" s="107">
        <v>0.5</v>
      </c>
      <c r="J10" s="107"/>
      <c r="K10" s="107"/>
      <c r="L10" s="26">
        <f t="shared" si="0"/>
        <v>6</v>
      </c>
      <c r="M10" s="108" t="s">
        <v>193</v>
      </c>
    </row>
    <row r="11" spans="1:13" ht="38.25">
      <c r="A11" s="26" t="s">
        <v>19</v>
      </c>
      <c r="B11" s="26" t="s">
        <v>46</v>
      </c>
      <c r="C11" s="27" t="s">
        <v>47</v>
      </c>
      <c r="D11" s="27"/>
      <c r="E11" s="27">
        <v>0.5</v>
      </c>
      <c r="F11" s="27">
        <v>0.25</v>
      </c>
      <c r="G11" s="27"/>
      <c r="H11" s="107"/>
      <c r="I11" s="107"/>
      <c r="J11" s="107"/>
      <c r="K11" s="107"/>
      <c r="L11" s="26">
        <f>SUM(E11:K11)</f>
        <v>0.75</v>
      </c>
      <c r="M11" s="29" t="s">
        <v>194</v>
      </c>
    </row>
    <row r="12" spans="1:13" ht="38.25">
      <c r="A12" s="26" t="s">
        <v>19</v>
      </c>
      <c r="B12" s="26" t="s">
        <v>28</v>
      </c>
      <c r="C12" s="27" t="s">
        <v>29</v>
      </c>
      <c r="D12" s="27"/>
      <c r="E12" s="27"/>
      <c r="F12" s="107">
        <v>1</v>
      </c>
      <c r="G12" s="107"/>
      <c r="H12" s="107"/>
      <c r="I12" s="107">
        <v>0.5</v>
      </c>
      <c r="J12" s="107"/>
      <c r="K12" s="107"/>
      <c r="L12" s="26">
        <f t="shared" si="0"/>
        <v>1.5</v>
      </c>
      <c r="M12" s="29" t="s">
        <v>195</v>
      </c>
    </row>
    <row r="13" spans="1:13" ht="15">
      <c r="A13" s="26" t="s">
        <v>19</v>
      </c>
      <c r="B13" s="26" t="s">
        <v>28</v>
      </c>
      <c r="C13" s="27" t="s">
        <v>40</v>
      </c>
      <c r="D13" s="27"/>
      <c r="E13" s="27"/>
      <c r="F13" s="27"/>
      <c r="G13" s="107">
        <v>2.5</v>
      </c>
      <c r="H13" s="107"/>
      <c r="I13" s="107"/>
      <c r="J13" s="107"/>
      <c r="K13" s="107"/>
      <c r="L13" s="26">
        <f t="shared" si="0"/>
        <v>2.5</v>
      </c>
      <c r="M13" s="108" t="s">
        <v>196</v>
      </c>
    </row>
    <row r="14" spans="1:13" ht="38.25">
      <c r="A14" s="26" t="s">
        <v>19</v>
      </c>
      <c r="B14" s="26" t="s">
        <v>23</v>
      </c>
      <c r="C14" s="83" t="s">
        <v>50</v>
      </c>
      <c r="D14" s="83"/>
      <c r="E14" s="109"/>
      <c r="F14" s="109"/>
      <c r="G14" s="110"/>
      <c r="H14" s="110">
        <v>3</v>
      </c>
      <c r="I14" s="110">
        <v>1</v>
      </c>
      <c r="J14" s="110"/>
      <c r="K14" s="110"/>
      <c r="L14" s="111">
        <f>SUM(E14:K14)</f>
        <v>4</v>
      </c>
      <c r="M14" s="112" t="s">
        <v>197</v>
      </c>
    </row>
    <row r="15" spans="1:13" ht="15">
      <c r="A15" s="26" t="s">
        <v>19</v>
      </c>
      <c r="B15" s="26" t="s">
        <v>41</v>
      </c>
      <c r="C15" s="83"/>
      <c r="D15" s="83"/>
      <c r="E15" s="109"/>
      <c r="F15" s="109"/>
      <c r="G15" s="110"/>
      <c r="H15" s="110">
        <v>0.5</v>
      </c>
      <c r="I15" s="110">
        <v>0.5</v>
      </c>
      <c r="J15" s="110"/>
      <c r="K15" s="110"/>
      <c r="L15" s="111">
        <f>SUM(E15:K15)</f>
        <v>1</v>
      </c>
      <c r="M15" s="30" t="s">
        <v>198</v>
      </c>
    </row>
    <row r="16" spans="1:13" ht="15">
      <c r="A16" s="26" t="s">
        <v>19</v>
      </c>
      <c r="B16" s="26" t="s">
        <v>20</v>
      </c>
      <c r="C16" s="27" t="s">
        <v>21</v>
      </c>
      <c r="D16" s="27"/>
      <c r="E16" s="27"/>
      <c r="F16" s="27"/>
      <c r="G16" s="107"/>
      <c r="H16" s="107"/>
      <c r="I16" s="107">
        <v>0.25</v>
      </c>
      <c r="J16" s="107"/>
      <c r="K16" s="27"/>
      <c r="L16" s="26">
        <f t="shared" ref="L16:L29" si="1">SUM(E16:K16)</f>
        <v>0.25</v>
      </c>
      <c r="M16" s="29" t="s">
        <v>22</v>
      </c>
    </row>
    <row r="17" spans="1:13" ht="15">
      <c r="A17" s="26" t="s">
        <v>19</v>
      </c>
      <c r="B17" s="26"/>
      <c r="C17" s="27"/>
      <c r="D17" s="27"/>
      <c r="E17" s="27"/>
      <c r="F17" s="27"/>
      <c r="G17" s="107"/>
      <c r="H17" s="107"/>
      <c r="I17" s="113"/>
      <c r="J17" s="107"/>
      <c r="K17" s="27"/>
      <c r="L17" s="26">
        <f t="shared" si="1"/>
        <v>0</v>
      </c>
      <c r="M17" s="29"/>
    </row>
    <row r="18" spans="1:13" ht="15">
      <c r="A18" s="26" t="s">
        <v>19</v>
      </c>
      <c r="B18" s="26"/>
      <c r="C18" s="27"/>
      <c r="D18" s="39"/>
      <c r="E18" s="27"/>
      <c r="F18" s="27"/>
      <c r="G18" s="107"/>
      <c r="H18" s="107"/>
      <c r="I18" s="107"/>
      <c r="J18" s="107"/>
      <c r="K18" s="27"/>
      <c r="L18" s="26">
        <f t="shared" si="1"/>
        <v>0</v>
      </c>
      <c r="M18" s="29"/>
    </row>
    <row r="19" spans="1:13" ht="15">
      <c r="A19" s="26" t="s">
        <v>19</v>
      </c>
      <c r="B19" s="26"/>
      <c r="C19" s="27"/>
      <c r="D19" s="39"/>
      <c r="E19" s="27"/>
      <c r="F19" s="27"/>
      <c r="G19" s="107"/>
      <c r="H19" s="107"/>
      <c r="I19" s="107"/>
      <c r="J19" s="107"/>
      <c r="K19" s="27"/>
      <c r="L19" s="26">
        <f t="shared" si="1"/>
        <v>0</v>
      </c>
      <c r="M19" s="29"/>
    </row>
    <row r="20" spans="1:13" ht="24" customHeight="1">
      <c r="A20" s="26" t="s">
        <v>19</v>
      </c>
      <c r="B20" s="26"/>
      <c r="C20" s="27"/>
      <c r="D20" s="39"/>
      <c r="E20" s="27"/>
      <c r="F20" s="27"/>
      <c r="G20" s="107"/>
      <c r="H20" s="107"/>
      <c r="I20" s="107"/>
      <c r="J20" s="107"/>
      <c r="K20" s="27"/>
      <c r="L20" s="26">
        <f t="shared" si="1"/>
        <v>0</v>
      </c>
      <c r="M20" s="29"/>
    </row>
    <row r="21" spans="1:13" ht="24" customHeight="1">
      <c r="A21" s="26" t="s">
        <v>19</v>
      </c>
      <c r="B21" s="26"/>
      <c r="C21" s="27"/>
      <c r="D21" s="27"/>
      <c r="E21" s="27"/>
      <c r="F21" s="27"/>
      <c r="G21" s="27"/>
      <c r="H21" s="27"/>
      <c r="I21" s="27"/>
      <c r="J21" s="27"/>
      <c r="K21" s="27"/>
      <c r="L21" s="26">
        <f t="shared" si="1"/>
        <v>0</v>
      </c>
      <c r="M21" s="114"/>
    </row>
    <row r="22" spans="1:13" ht="24" customHeight="1">
      <c r="A22" s="26" t="s">
        <v>19</v>
      </c>
      <c r="B22" s="26"/>
      <c r="C22" s="27"/>
      <c r="D22" s="39"/>
      <c r="E22" s="27"/>
      <c r="F22" s="27"/>
      <c r="G22" s="27"/>
      <c r="H22" s="27"/>
      <c r="I22" s="27"/>
      <c r="J22" s="27"/>
      <c r="K22" s="27"/>
      <c r="L22" s="26">
        <f t="shared" si="1"/>
        <v>0</v>
      </c>
      <c r="M22" s="35"/>
    </row>
    <row r="23" spans="1:13" ht="24" customHeight="1">
      <c r="A23" s="26" t="s">
        <v>19</v>
      </c>
      <c r="B23" s="26" t="s">
        <v>45</v>
      </c>
      <c r="C23" s="27"/>
      <c r="D23" s="39"/>
      <c r="E23" s="27"/>
      <c r="F23" s="27"/>
      <c r="G23" s="27"/>
      <c r="H23" s="27"/>
      <c r="I23" s="27"/>
      <c r="J23" s="27"/>
      <c r="K23" s="27"/>
      <c r="L23" s="26">
        <f t="shared" si="1"/>
        <v>0</v>
      </c>
      <c r="M23" s="29"/>
    </row>
    <row r="24" spans="1:13" ht="24" customHeight="1">
      <c r="A24" s="26" t="s">
        <v>19</v>
      </c>
      <c r="B24" s="26"/>
      <c r="C24" s="27"/>
      <c r="D24" s="39"/>
      <c r="E24" s="27"/>
      <c r="F24" s="27"/>
      <c r="G24" s="27"/>
      <c r="H24" s="27"/>
      <c r="I24" s="27"/>
      <c r="J24" s="27"/>
      <c r="K24" s="27"/>
      <c r="L24" s="26">
        <f t="shared" si="1"/>
        <v>0</v>
      </c>
      <c r="M24" s="35"/>
    </row>
    <row r="25" spans="1:13" ht="24" customHeight="1">
      <c r="A25" s="26" t="s">
        <v>19</v>
      </c>
      <c r="B25" s="26"/>
      <c r="C25" s="27"/>
      <c r="D25" s="39"/>
      <c r="E25" s="27"/>
      <c r="F25" s="27"/>
      <c r="G25" s="27"/>
      <c r="H25" s="27"/>
      <c r="I25" s="27"/>
      <c r="J25" s="27"/>
      <c r="K25" s="27"/>
      <c r="L25" s="26">
        <f t="shared" si="1"/>
        <v>0</v>
      </c>
      <c r="M25" s="35"/>
    </row>
    <row r="26" spans="1:13" ht="24" customHeight="1">
      <c r="A26" s="26" t="s">
        <v>19</v>
      </c>
      <c r="B26" s="26"/>
      <c r="C26" s="27"/>
      <c r="D26" s="39"/>
      <c r="E26" s="27"/>
      <c r="F26" s="27"/>
      <c r="G26" s="27"/>
      <c r="H26" s="27"/>
      <c r="I26" s="27"/>
      <c r="J26" s="27"/>
      <c r="K26" s="27"/>
      <c r="L26" s="26">
        <f t="shared" si="1"/>
        <v>0</v>
      </c>
      <c r="M26" s="35"/>
    </row>
    <row r="27" spans="1:13" ht="24" customHeight="1">
      <c r="A27" s="26" t="s">
        <v>19</v>
      </c>
      <c r="B27" s="26"/>
      <c r="C27" s="27"/>
      <c r="D27" s="39"/>
      <c r="E27" s="27"/>
      <c r="F27" s="27"/>
      <c r="G27" s="27"/>
      <c r="H27" s="27"/>
      <c r="I27" s="27"/>
      <c r="J27" s="27"/>
      <c r="K27" s="27"/>
      <c r="L27" s="26">
        <f t="shared" si="1"/>
        <v>0</v>
      </c>
      <c r="M27" s="35"/>
    </row>
    <row r="28" spans="1:13" ht="24" customHeight="1">
      <c r="A28" s="26" t="s">
        <v>19</v>
      </c>
      <c r="B28" s="26"/>
      <c r="C28" s="27"/>
      <c r="D28" s="39"/>
      <c r="E28" s="27"/>
      <c r="F28" s="27"/>
      <c r="G28" s="27"/>
      <c r="H28" s="27"/>
      <c r="I28" s="27"/>
      <c r="J28" s="27"/>
      <c r="K28" s="27"/>
      <c r="L28" s="26">
        <f t="shared" si="1"/>
        <v>0</v>
      </c>
      <c r="M28" s="35"/>
    </row>
    <row r="29" spans="1:13" ht="24" customHeight="1">
      <c r="A29" s="26" t="s">
        <v>19</v>
      </c>
      <c r="B29" s="26"/>
      <c r="C29" s="27"/>
      <c r="D29" s="39"/>
      <c r="E29" s="27"/>
      <c r="F29" s="27"/>
      <c r="G29" s="27"/>
      <c r="H29" s="27"/>
      <c r="I29" s="27"/>
      <c r="J29" s="27"/>
      <c r="K29" s="27"/>
      <c r="L29" s="26">
        <f t="shared" si="1"/>
        <v>0</v>
      </c>
      <c r="M29" s="35"/>
    </row>
    <row r="30" spans="1:13" ht="24" customHeight="1">
      <c r="A30" s="40" t="s">
        <v>30</v>
      </c>
      <c r="B30" s="41"/>
      <c r="C30" s="41"/>
      <c r="D30" s="42"/>
      <c r="E30" s="43">
        <f>SUM(E7:E29)</f>
        <v>8</v>
      </c>
      <c r="F30" s="43">
        <f t="shared" ref="F30:L30" si="2">SUM(F7:F29)</f>
        <v>4.75</v>
      </c>
      <c r="G30" s="43">
        <f t="shared" si="2"/>
        <v>7.5</v>
      </c>
      <c r="H30" s="43">
        <f t="shared" si="2"/>
        <v>5.5</v>
      </c>
      <c r="I30" s="43">
        <f t="shared" si="2"/>
        <v>4.75</v>
      </c>
      <c r="J30" s="43">
        <f t="shared" si="2"/>
        <v>0</v>
      </c>
      <c r="K30" s="43">
        <f t="shared" si="2"/>
        <v>0</v>
      </c>
      <c r="L30" s="43">
        <f t="shared" si="2"/>
        <v>30.5</v>
      </c>
      <c r="M30" s="44"/>
    </row>
    <row r="31" spans="1:13" ht="24" customHeight="1">
      <c r="A31" s="45"/>
      <c r="B31" s="46"/>
      <c r="C31" s="46"/>
      <c r="D31" s="47"/>
      <c r="E31" s="43"/>
      <c r="F31" s="43"/>
      <c r="G31" s="43"/>
      <c r="H31" s="43"/>
      <c r="I31" s="43"/>
      <c r="J31" s="43"/>
      <c r="K31" s="43"/>
      <c r="L31" s="43"/>
      <c r="M31" s="44"/>
    </row>
    <row r="32" spans="1:13" ht="24" customHeight="1">
      <c r="A32" s="48" t="s">
        <v>31</v>
      </c>
      <c r="B32" s="49"/>
      <c r="C32" s="49"/>
      <c r="D32" s="50"/>
      <c r="E32" s="51" t="s">
        <v>10</v>
      </c>
      <c r="F32" s="22" t="s">
        <v>11</v>
      </c>
      <c r="G32" s="22" t="s">
        <v>12</v>
      </c>
      <c r="H32" s="22" t="s">
        <v>13</v>
      </c>
      <c r="I32" s="22" t="s">
        <v>14</v>
      </c>
      <c r="J32" s="22" t="s">
        <v>15</v>
      </c>
      <c r="K32" s="22" t="s">
        <v>16</v>
      </c>
      <c r="L32" s="21" t="s">
        <v>17</v>
      </c>
      <c r="M32" s="21" t="s">
        <v>18</v>
      </c>
    </row>
    <row r="33" spans="1:13" ht="24" customHeight="1">
      <c r="A33" s="48"/>
      <c r="B33" s="49"/>
      <c r="C33" s="49"/>
      <c r="D33" s="49"/>
      <c r="E33" s="24"/>
      <c r="F33" s="24"/>
      <c r="G33" s="24"/>
      <c r="H33" s="24"/>
      <c r="I33" s="24"/>
      <c r="J33" s="24"/>
      <c r="K33" s="24"/>
      <c r="L33" s="21"/>
      <c r="M33" s="25"/>
    </row>
    <row r="34" spans="1:13" ht="25.5">
      <c r="A34" s="52" t="s">
        <v>32</v>
      </c>
      <c r="B34" s="53" t="str">
        <f>+'[9]Week 1'!B34:D34</f>
        <v>Administration</v>
      </c>
      <c r="C34" s="54"/>
      <c r="D34" s="55"/>
      <c r="E34" s="27"/>
      <c r="F34" s="27">
        <v>1</v>
      </c>
      <c r="G34" s="107">
        <v>1</v>
      </c>
      <c r="H34" s="107">
        <v>1.5</v>
      </c>
      <c r="I34" s="107">
        <v>1</v>
      </c>
      <c r="J34" s="107"/>
      <c r="K34" s="107"/>
      <c r="L34" s="26">
        <f t="shared" ref="L34:L44" si="3">SUM(E34:K34)</f>
        <v>4.5</v>
      </c>
      <c r="M34" s="29" t="s">
        <v>199</v>
      </c>
    </row>
    <row r="35" spans="1:13" ht="25.5">
      <c r="A35" s="52" t="s">
        <v>32</v>
      </c>
      <c r="B35" s="53" t="str">
        <f>+'[9]Week 1'!B35:D35</f>
        <v>Women on Wheels</v>
      </c>
      <c r="C35" s="54"/>
      <c r="D35" s="55"/>
      <c r="E35" s="27"/>
      <c r="F35" s="27"/>
      <c r="G35" s="107"/>
      <c r="H35" s="107">
        <v>1</v>
      </c>
      <c r="I35" s="107">
        <v>1</v>
      </c>
      <c r="J35" s="107"/>
      <c r="K35" s="107"/>
      <c r="L35" s="26">
        <f t="shared" si="3"/>
        <v>2</v>
      </c>
      <c r="M35" s="29" t="s">
        <v>200</v>
      </c>
    </row>
    <row r="36" spans="1:13" ht="24" customHeight="1">
      <c r="A36" s="52" t="s">
        <v>32</v>
      </c>
      <c r="B36" s="53" t="str">
        <f>+'[9]Week 1'!B36:D36</f>
        <v>Contract Dev</v>
      </c>
      <c r="C36" s="54"/>
      <c r="D36" s="55"/>
      <c r="E36" s="27"/>
      <c r="F36" s="27"/>
      <c r="G36" s="107"/>
      <c r="H36" s="107"/>
      <c r="I36" s="107"/>
      <c r="J36" s="107"/>
      <c r="K36" s="107"/>
      <c r="L36" s="26">
        <f t="shared" si="3"/>
        <v>0</v>
      </c>
      <c r="M36" s="35"/>
    </row>
    <row r="37" spans="1:13" ht="24" customHeight="1">
      <c r="A37" s="52" t="s">
        <v>32</v>
      </c>
      <c r="B37" s="53" t="str">
        <f>+'[9]Week 1'!B37:D37</f>
        <v>MCBC</v>
      </c>
      <c r="C37" s="54"/>
      <c r="D37" s="55"/>
      <c r="E37" s="27"/>
      <c r="F37" s="27"/>
      <c r="G37" s="107"/>
      <c r="H37" s="107"/>
      <c r="I37" s="107"/>
      <c r="J37" s="107"/>
      <c r="K37" s="107"/>
      <c r="L37" s="26">
        <f t="shared" si="3"/>
        <v>0</v>
      </c>
      <c r="M37" s="29"/>
    </row>
    <row r="38" spans="1:13" ht="24" customHeight="1">
      <c r="A38" s="52" t="s">
        <v>32</v>
      </c>
      <c r="B38" s="53" t="str">
        <f>+'[9]Week 1'!B38:D38</f>
        <v>Membership</v>
      </c>
      <c r="C38" s="54"/>
      <c r="D38" s="55"/>
      <c r="E38" s="27"/>
      <c r="F38" s="27"/>
      <c r="G38" s="107"/>
      <c r="H38" s="107"/>
      <c r="I38" s="107"/>
      <c r="J38" s="107"/>
      <c r="K38" s="107"/>
      <c r="L38" s="26">
        <f t="shared" si="3"/>
        <v>0</v>
      </c>
      <c r="M38" s="35"/>
    </row>
    <row r="39" spans="1:13" ht="24" customHeight="1">
      <c r="A39" s="52" t="s">
        <v>32</v>
      </c>
      <c r="B39" s="53" t="str">
        <f>+'[9]Week 1'!B39:D39</f>
        <v>Partnership volunteer</v>
      </c>
      <c r="C39" s="54"/>
      <c r="D39" s="55"/>
      <c r="E39" s="27"/>
      <c r="F39" s="27"/>
      <c r="G39" s="107"/>
      <c r="H39" s="107"/>
      <c r="I39" s="107"/>
      <c r="J39" s="107"/>
      <c r="K39" s="107"/>
      <c r="L39" s="26">
        <f t="shared" si="3"/>
        <v>0</v>
      </c>
      <c r="M39" s="29"/>
    </row>
    <row r="40" spans="1:13" ht="24" customHeight="1">
      <c r="A40" s="52" t="s">
        <v>32</v>
      </c>
      <c r="B40" s="53" t="str">
        <f>+'[9]Week 1'!B40:D40</f>
        <v>Tiburon</v>
      </c>
      <c r="C40" s="54"/>
      <c r="D40" s="55"/>
      <c r="E40" s="27"/>
      <c r="F40" s="27"/>
      <c r="G40" s="107"/>
      <c r="H40" s="107"/>
      <c r="I40" s="107"/>
      <c r="J40" s="107"/>
      <c r="K40" s="107"/>
      <c r="L40" s="26">
        <f t="shared" si="3"/>
        <v>0</v>
      </c>
      <c r="M40" s="29"/>
    </row>
    <row r="41" spans="1:13" ht="15">
      <c r="A41" s="52" t="s">
        <v>32</v>
      </c>
      <c r="B41" s="53" t="str">
        <f>+'[9]Week 1'!B41:D41</f>
        <v>STAY grant family biking</v>
      </c>
      <c r="C41" s="54"/>
      <c r="D41" s="55"/>
      <c r="E41" s="27"/>
      <c r="F41" s="27"/>
      <c r="G41" s="107"/>
      <c r="H41" s="107"/>
      <c r="I41" s="107"/>
      <c r="J41" s="107"/>
      <c r="K41" s="107"/>
      <c r="L41" s="26">
        <f t="shared" si="3"/>
        <v>0</v>
      </c>
      <c r="M41" s="29"/>
    </row>
    <row r="42" spans="1:13" ht="25.5">
      <c r="A42" s="52" t="s">
        <v>32</v>
      </c>
      <c r="B42" s="53" t="str">
        <f>+'[9]Week 1'!B42:D42</f>
        <v>Stay Transit</v>
      </c>
      <c r="C42" s="54"/>
      <c r="D42" s="55"/>
      <c r="E42" s="27">
        <v>1</v>
      </c>
      <c r="F42" s="27">
        <v>3.5</v>
      </c>
      <c r="G42" s="107"/>
      <c r="H42" s="107"/>
      <c r="I42" s="107">
        <v>0.5</v>
      </c>
      <c r="J42" s="107"/>
      <c r="K42" s="107"/>
      <c r="L42" s="26">
        <f t="shared" si="3"/>
        <v>5</v>
      </c>
      <c r="M42" s="29" t="s">
        <v>201</v>
      </c>
    </row>
    <row r="43" spans="1:13" ht="24" customHeight="1">
      <c r="A43" s="52" t="s">
        <v>32</v>
      </c>
      <c r="B43" s="56" t="s">
        <v>37</v>
      </c>
      <c r="C43" s="57"/>
      <c r="D43" s="58"/>
      <c r="E43" s="27"/>
      <c r="F43" s="27"/>
      <c r="G43" s="27"/>
      <c r="H43" s="27"/>
      <c r="I43" s="27"/>
      <c r="J43" s="27"/>
      <c r="K43" s="27"/>
      <c r="L43" s="26">
        <f t="shared" si="3"/>
        <v>0</v>
      </c>
      <c r="M43" s="59"/>
    </row>
    <row r="44" spans="1:13" ht="24" customHeight="1">
      <c r="A44" s="52" t="s">
        <v>32</v>
      </c>
      <c r="B44" s="56" t="s">
        <v>38</v>
      </c>
      <c r="C44" s="57"/>
      <c r="D44" s="58"/>
      <c r="E44" s="27"/>
      <c r="F44" s="27"/>
      <c r="G44" s="27"/>
      <c r="H44" s="27"/>
      <c r="I44" s="27"/>
      <c r="J44" s="27"/>
      <c r="K44" s="27"/>
      <c r="L44" s="26">
        <f t="shared" si="3"/>
        <v>0</v>
      </c>
      <c r="M44" s="29"/>
    </row>
    <row r="45" spans="1:13" ht="24" customHeight="1">
      <c r="A45" s="40" t="s">
        <v>30</v>
      </c>
      <c r="B45" s="41"/>
      <c r="C45" s="41"/>
      <c r="D45" s="42"/>
      <c r="E45" s="43">
        <f>SUM(E30:E44)</f>
        <v>9</v>
      </c>
      <c r="F45" s="43">
        <f t="shared" ref="F45:L45" si="4">SUM(F30:F44)</f>
        <v>9.25</v>
      </c>
      <c r="G45" s="43">
        <f t="shared" si="4"/>
        <v>8.5</v>
      </c>
      <c r="H45" s="43">
        <f t="shared" si="4"/>
        <v>8</v>
      </c>
      <c r="I45" s="43">
        <f t="shared" si="4"/>
        <v>7.25</v>
      </c>
      <c r="J45" s="43">
        <f t="shared" si="4"/>
        <v>0</v>
      </c>
      <c r="K45" s="43">
        <f t="shared" si="4"/>
        <v>0</v>
      </c>
      <c r="L45" s="43">
        <f t="shared" si="4"/>
        <v>42</v>
      </c>
      <c r="M45" s="44"/>
    </row>
  </sheetData>
  <mergeCells count="38">
    <mergeCell ref="B42:D42"/>
    <mergeCell ref="B43:D43"/>
    <mergeCell ref="B44:D44"/>
    <mergeCell ref="A45:D45"/>
    <mergeCell ref="B36:D36"/>
    <mergeCell ref="B37:D37"/>
    <mergeCell ref="B38:D38"/>
    <mergeCell ref="B39:D39"/>
    <mergeCell ref="B40:D40"/>
    <mergeCell ref="B41:D41"/>
    <mergeCell ref="J32:J33"/>
    <mergeCell ref="K32:K33"/>
    <mergeCell ref="L32:L33"/>
    <mergeCell ref="M32:M33"/>
    <mergeCell ref="B34:D34"/>
    <mergeCell ref="B35:D35"/>
    <mergeCell ref="A30:D30"/>
    <mergeCell ref="E32:E33"/>
    <mergeCell ref="F32:F33"/>
    <mergeCell ref="G32:G33"/>
    <mergeCell ref="H32:H33"/>
    <mergeCell ref="I32:I33"/>
    <mergeCell ref="H5:H6"/>
    <mergeCell ref="I5:I6"/>
    <mergeCell ref="J5:J6"/>
    <mergeCell ref="K5:K6"/>
    <mergeCell ref="L5:L6"/>
    <mergeCell ref="M5:M6"/>
    <mergeCell ref="A1:M1"/>
    <mergeCell ref="I2:J2"/>
    <mergeCell ref="I3:J3"/>
    <mergeCell ref="A5:A6"/>
    <mergeCell ref="B5:B6"/>
    <mergeCell ref="C5:C6"/>
    <mergeCell ref="D5:D6"/>
    <mergeCell ref="E5:E6"/>
    <mergeCell ref="F5:F6"/>
    <mergeCell ref="G5:G6"/>
  </mergeCells>
  <printOptions horizontalCentered="1"/>
  <pageMargins left="0.5" right="0.5" top="0.5" bottom="0.5" header="0.5" footer="0.5"/>
  <pageSetup scale="5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dimension ref="A1:U35"/>
  <sheetViews>
    <sheetView topLeftCell="E1" workbookViewId="0">
      <pane ySplit="1" topLeftCell="A32" activePane="bottomLeft" state="frozen"/>
      <selection pane="bottomLeft" activeCell="N34" sqref="N34:T34"/>
    </sheetView>
  </sheetViews>
  <sheetFormatPr defaultRowHeight="12.75"/>
  <cols>
    <col min="1" max="1" width="23.5703125" customWidth="1"/>
    <col min="11" max="11" width="10.28515625" bestFit="1" customWidth="1"/>
    <col min="12" max="12" width="28" customWidth="1"/>
    <col min="14" max="15" width="9.28515625" bestFit="1" customWidth="1"/>
    <col min="16" max="16" width="10.28515625" bestFit="1" customWidth="1"/>
    <col min="17" max="17" width="9.28515625" bestFit="1" customWidth="1"/>
    <col min="18" max="18" width="11.7109375" customWidth="1"/>
    <col min="21" max="21" width="10.28515625" bestFit="1" customWidth="1"/>
  </cols>
  <sheetData>
    <row r="1" spans="1:20">
      <c r="A1" t="s">
        <v>63</v>
      </c>
      <c r="D1" t="s">
        <v>67</v>
      </c>
      <c r="E1" t="s">
        <v>68</v>
      </c>
      <c r="F1" t="s">
        <v>69</v>
      </c>
      <c r="G1" t="s">
        <v>70</v>
      </c>
      <c r="H1" t="s">
        <v>71</v>
      </c>
      <c r="K1" t="s">
        <v>65</v>
      </c>
      <c r="L1" t="s">
        <v>66</v>
      </c>
      <c r="M1" t="s">
        <v>76</v>
      </c>
      <c r="N1" t="s">
        <v>74</v>
      </c>
      <c r="O1" t="s">
        <v>75</v>
      </c>
      <c r="P1" t="s">
        <v>77</v>
      </c>
      <c r="Q1" t="s">
        <v>78</v>
      </c>
      <c r="R1" t="s">
        <v>79</v>
      </c>
      <c r="S1" t="s">
        <v>80</v>
      </c>
      <c r="T1" t="s">
        <v>81</v>
      </c>
    </row>
    <row r="2" spans="1:20">
      <c r="A2" t="s">
        <v>64</v>
      </c>
    </row>
    <row r="3" spans="1:20" ht="15">
      <c r="A3" t="s">
        <v>214</v>
      </c>
      <c r="D3" s="27">
        <v>2.5</v>
      </c>
      <c r="E3" s="27">
        <v>0.5</v>
      </c>
      <c r="F3" s="107"/>
      <c r="G3" s="107"/>
      <c r="H3" s="107"/>
      <c r="I3" s="107"/>
      <c r="J3" s="107"/>
      <c r="K3" s="26">
        <f t="shared" ref="K3" si="0">SUM(D3:J3)</f>
        <v>3</v>
      </c>
      <c r="L3" s="29" t="s">
        <v>125</v>
      </c>
      <c r="M3">
        <v>1</v>
      </c>
      <c r="R3">
        <v>2</v>
      </c>
    </row>
    <row r="4" spans="1:20" ht="38.25">
      <c r="A4" t="s">
        <v>218</v>
      </c>
      <c r="D4" s="27"/>
      <c r="E4" s="27"/>
      <c r="F4" s="107"/>
      <c r="G4" s="107"/>
      <c r="H4" s="107">
        <v>1</v>
      </c>
      <c r="I4" s="107"/>
      <c r="J4" s="107"/>
      <c r="K4" s="26">
        <f t="shared" ref="K4" si="1">SUM(D4:J4)</f>
        <v>1</v>
      </c>
      <c r="L4" s="29" t="s">
        <v>134</v>
      </c>
      <c r="R4">
        <v>1</v>
      </c>
    </row>
    <row r="5" spans="1:20" ht="15">
      <c r="A5" t="s">
        <v>217</v>
      </c>
      <c r="D5" s="27"/>
      <c r="E5" s="27"/>
      <c r="F5" s="107"/>
      <c r="G5" s="107">
        <v>1</v>
      </c>
      <c r="H5" s="107"/>
      <c r="I5" s="107"/>
      <c r="J5" s="107"/>
      <c r="K5" s="26">
        <f>SUM(D5:J5)</f>
        <v>1</v>
      </c>
      <c r="L5" s="29" t="s">
        <v>160</v>
      </c>
      <c r="R5">
        <v>1</v>
      </c>
    </row>
    <row r="6" spans="1:20" ht="25.5">
      <c r="A6" t="s">
        <v>219</v>
      </c>
      <c r="D6" s="27"/>
      <c r="E6" s="27"/>
      <c r="F6" s="107">
        <v>1</v>
      </c>
      <c r="G6" s="107">
        <v>0.5</v>
      </c>
      <c r="H6" s="107"/>
      <c r="I6" s="107"/>
      <c r="J6" s="107"/>
      <c r="K6" s="26">
        <f t="shared" ref="K6" si="2">SUM(D6:J6)</f>
        <v>1.5</v>
      </c>
      <c r="L6" s="29" t="s">
        <v>172</v>
      </c>
      <c r="M6">
        <v>0.5</v>
      </c>
      <c r="R6">
        <v>1</v>
      </c>
    </row>
    <row r="7" spans="1:20" ht="25.5">
      <c r="A7" t="s">
        <v>223</v>
      </c>
      <c r="D7" s="27"/>
      <c r="E7" s="27">
        <v>2</v>
      </c>
      <c r="F7" s="107">
        <v>1</v>
      </c>
      <c r="G7" s="107">
        <v>0.5</v>
      </c>
      <c r="H7" s="107"/>
      <c r="I7" s="107"/>
      <c r="J7" s="107"/>
      <c r="K7" s="26">
        <f>SUM(D7:J7)</f>
        <v>3.5</v>
      </c>
      <c r="L7" s="29" t="s">
        <v>190</v>
      </c>
      <c r="M7">
        <v>0.5</v>
      </c>
      <c r="R7">
        <v>3</v>
      </c>
    </row>
    <row r="8" spans="1:20" ht="25.5">
      <c r="A8" t="s">
        <v>224</v>
      </c>
      <c r="D8" s="27">
        <v>1</v>
      </c>
      <c r="E8" s="27">
        <v>3.5</v>
      </c>
      <c r="F8" s="107"/>
      <c r="G8" s="107"/>
      <c r="H8" s="107">
        <v>0.5</v>
      </c>
      <c r="I8" s="107"/>
      <c r="J8" s="107"/>
      <c r="K8" s="26">
        <f t="shared" ref="K8" si="3">SUM(D8:J8)</f>
        <v>5</v>
      </c>
      <c r="L8" s="29" t="s">
        <v>201</v>
      </c>
      <c r="R8">
        <v>5</v>
      </c>
    </row>
    <row r="9" spans="1:20" ht="15">
      <c r="K9" s="153">
        <f>SUM(K3:K8)</f>
        <v>15</v>
      </c>
    </row>
    <row r="10" spans="1:20">
      <c r="M10">
        <f>SUM(M3:M8)</f>
        <v>2</v>
      </c>
      <c r="N10">
        <f t="shared" ref="N10:T10" si="4">SUM(N3:N8)</f>
        <v>0</v>
      </c>
      <c r="O10">
        <f t="shared" si="4"/>
        <v>0</v>
      </c>
      <c r="P10">
        <f t="shared" si="4"/>
        <v>0</v>
      </c>
      <c r="Q10">
        <f t="shared" si="4"/>
        <v>0</v>
      </c>
      <c r="R10">
        <f t="shared" si="4"/>
        <v>13</v>
      </c>
      <c r="S10">
        <f t="shared" si="4"/>
        <v>0</v>
      </c>
      <c r="T10">
        <f t="shared" si="4"/>
        <v>0</v>
      </c>
    </row>
    <row r="11" spans="1:20">
      <c r="K11" s="4">
        <f>K9*60</f>
        <v>900</v>
      </c>
      <c r="M11" s="2">
        <f>M10*60</f>
        <v>120</v>
      </c>
      <c r="N11" s="2">
        <f t="shared" ref="M11:R11" si="5">N10*60</f>
        <v>0</v>
      </c>
      <c r="O11" s="2">
        <f t="shared" si="5"/>
        <v>0</v>
      </c>
      <c r="P11" s="2">
        <f t="shared" si="5"/>
        <v>0</v>
      </c>
      <c r="Q11" s="2">
        <f t="shared" si="5"/>
        <v>0</v>
      </c>
      <c r="R11" s="2">
        <f t="shared" si="5"/>
        <v>780</v>
      </c>
    </row>
    <row r="12" spans="1:20">
      <c r="A12" t="s">
        <v>72</v>
      </c>
    </row>
    <row r="13" spans="1:20" ht="38.25">
      <c r="A13" t="s">
        <v>213</v>
      </c>
      <c r="D13" s="27"/>
      <c r="E13" s="27">
        <v>2</v>
      </c>
      <c r="F13" s="27"/>
      <c r="G13" s="27"/>
      <c r="H13" s="27"/>
      <c r="I13" s="27"/>
      <c r="J13" s="27"/>
      <c r="K13" s="26">
        <f t="shared" ref="K13" si="6">SUM(D13:J13)</f>
        <v>2</v>
      </c>
      <c r="L13" s="35" t="s">
        <v>99</v>
      </c>
      <c r="R13">
        <v>2</v>
      </c>
    </row>
    <row r="14" spans="1:20" ht="38.25">
      <c r="D14" s="85"/>
      <c r="E14" s="85"/>
      <c r="F14" s="86"/>
      <c r="G14" s="86">
        <v>2</v>
      </c>
      <c r="H14" s="86">
        <v>4</v>
      </c>
      <c r="I14" s="86"/>
      <c r="J14" s="86"/>
      <c r="K14" s="103">
        <f t="shared" ref="K14" si="7">SUM(D14:J14)</f>
        <v>6</v>
      </c>
      <c r="L14" s="33" t="s">
        <v>103</v>
      </c>
      <c r="R14">
        <v>6</v>
      </c>
    </row>
    <row r="15" spans="1:20" ht="51">
      <c r="A15" t="s">
        <v>214</v>
      </c>
      <c r="D15" s="27"/>
      <c r="E15" s="27"/>
      <c r="F15" s="28">
        <v>1</v>
      </c>
      <c r="G15" s="28"/>
      <c r="H15" s="28"/>
      <c r="I15" s="28"/>
      <c r="J15" s="28"/>
      <c r="K15" s="26">
        <f t="shared" ref="K15:K19" si="8">SUM(D15:J15)</f>
        <v>1</v>
      </c>
      <c r="L15" s="35" t="s">
        <v>102</v>
      </c>
      <c r="R15">
        <v>1</v>
      </c>
    </row>
    <row r="16" spans="1:20" ht="51">
      <c r="D16" s="27">
        <v>4</v>
      </c>
      <c r="E16" s="27"/>
      <c r="F16" s="27"/>
      <c r="G16" s="27">
        <v>1</v>
      </c>
      <c r="H16" s="27">
        <v>5</v>
      </c>
      <c r="I16" s="27"/>
      <c r="J16" s="27"/>
      <c r="K16" s="26">
        <f t="shared" si="8"/>
        <v>10</v>
      </c>
      <c r="L16" s="35" t="s">
        <v>106</v>
      </c>
      <c r="R16">
        <v>10</v>
      </c>
    </row>
    <row r="17" spans="1:20" ht="38.25">
      <c r="A17" t="s">
        <v>215</v>
      </c>
      <c r="D17" s="27"/>
      <c r="E17" s="27"/>
      <c r="F17" s="28"/>
      <c r="G17" s="28">
        <v>1</v>
      </c>
      <c r="H17" s="28">
        <v>2.5</v>
      </c>
      <c r="I17" s="28"/>
      <c r="J17" s="28"/>
      <c r="K17" s="26">
        <f t="shared" si="8"/>
        <v>3.5</v>
      </c>
      <c r="L17" s="35" t="s">
        <v>109</v>
      </c>
      <c r="R17">
        <v>3.5</v>
      </c>
    </row>
    <row r="18" spans="1:20" ht="38.25">
      <c r="A18" t="s">
        <v>217</v>
      </c>
      <c r="D18" s="27"/>
      <c r="E18" s="27">
        <v>2</v>
      </c>
      <c r="F18" s="27"/>
      <c r="G18" s="27">
        <v>3</v>
      </c>
      <c r="H18" s="27">
        <v>1</v>
      </c>
      <c r="I18" s="27"/>
      <c r="J18" s="27"/>
      <c r="K18" s="26">
        <f t="shared" si="8"/>
        <v>6</v>
      </c>
      <c r="L18" s="35" t="s">
        <v>174</v>
      </c>
      <c r="R18">
        <v>6</v>
      </c>
    </row>
    <row r="19" spans="1:20" ht="15">
      <c r="A19" t="s">
        <v>220</v>
      </c>
      <c r="D19" s="27">
        <v>2.5</v>
      </c>
      <c r="E19" s="27">
        <v>4</v>
      </c>
      <c r="F19" s="28">
        <v>4</v>
      </c>
      <c r="G19" s="28">
        <v>3</v>
      </c>
      <c r="H19" s="28">
        <v>2</v>
      </c>
      <c r="I19" s="28">
        <v>1</v>
      </c>
      <c r="J19" s="28"/>
      <c r="K19" s="26">
        <f t="shared" si="8"/>
        <v>16.5</v>
      </c>
      <c r="L19" s="35" t="s">
        <v>176</v>
      </c>
      <c r="R19">
        <v>16.5</v>
      </c>
    </row>
    <row r="20" spans="1:20" ht="25.5">
      <c r="A20" t="s">
        <v>221</v>
      </c>
      <c r="D20" s="85"/>
      <c r="E20" s="85">
        <v>1</v>
      </c>
      <c r="F20" s="86">
        <v>8</v>
      </c>
      <c r="G20" s="86">
        <v>2</v>
      </c>
      <c r="H20" s="86">
        <v>8</v>
      </c>
      <c r="I20" s="86">
        <v>2</v>
      </c>
      <c r="J20" s="86"/>
      <c r="K20" s="103">
        <f t="shared" ref="K20" si="9">SUM(D20:J20)</f>
        <v>21</v>
      </c>
      <c r="L20" s="33" t="s">
        <v>178</v>
      </c>
      <c r="R20">
        <v>21</v>
      </c>
    </row>
    <row r="21" spans="1:20" ht="15">
      <c r="A21" t="s">
        <v>222</v>
      </c>
      <c r="D21" s="27">
        <v>3</v>
      </c>
      <c r="E21" s="27">
        <v>7</v>
      </c>
      <c r="F21" s="27">
        <v>0.5</v>
      </c>
      <c r="G21" s="27">
        <v>0.5</v>
      </c>
      <c r="H21" s="27"/>
      <c r="I21" s="27"/>
      <c r="J21" s="27"/>
      <c r="K21" s="26">
        <f t="shared" ref="K21" si="10">SUM(D21:J21)</f>
        <v>11</v>
      </c>
      <c r="L21" s="35" t="s">
        <v>181</v>
      </c>
      <c r="R21">
        <v>11</v>
      </c>
    </row>
    <row r="22" spans="1:20">
      <c r="K22">
        <f>SUM(K13:K21)</f>
        <v>77</v>
      </c>
      <c r="M22">
        <f>SUM(M13:M21)</f>
        <v>0</v>
      </c>
      <c r="N22">
        <f>SUM(N13:N21)</f>
        <v>0</v>
      </c>
      <c r="O22">
        <f>SUM(O13:O21)</f>
        <v>0</v>
      </c>
      <c r="P22">
        <f>SUM(P13:P21)</f>
        <v>0</v>
      </c>
      <c r="Q22">
        <f>SUM(Q13:Q21)</f>
        <v>0</v>
      </c>
      <c r="R22">
        <f>SUM(R13:R21)</f>
        <v>77</v>
      </c>
      <c r="S22">
        <f>SUM(S13:S21)</f>
        <v>0</v>
      </c>
      <c r="T22">
        <f>SUM(T13:T21)</f>
        <v>0</v>
      </c>
    </row>
    <row r="23" spans="1:20">
      <c r="K23" s="4">
        <f>K22*43</f>
        <v>3311</v>
      </c>
      <c r="M23">
        <f t="shared" ref="M23:T23" si="11">M22*43</f>
        <v>0</v>
      </c>
      <c r="N23" s="2">
        <f t="shared" si="11"/>
        <v>0</v>
      </c>
      <c r="O23" s="2">
        <f t="shared" si="11"/>
        <v>0</v>
      </c>
      <c r="P23" s="2">
        <f t="shared" si="11"/>
        <v>0</v>
      </c>
      <c r="Q23" s="2">
        <f t="shared" si="11"/>
        <v>0</v>
      </c>
      <c r="R23" s="2">
        <f t="shared" si="11"/>
        <v>3311</v>
      </c>
      <c r="S23">
        <f t="shared" si="11"/>
        <v>0</v>
      </c>
      <c r="T23">
        <f t="shared" si="11"/>
        <v>0</v>
      </c>
    </row>
    <row r="24" spans="1:20">
      <c r="A24" t="s">
        <v>73</v>
      </c>
    </row>
    <row r="25" spans="1:20" ht="114.75">
      <c r="A25" t="s">
        <v>213</v>
      </c>
      <c r="D25" s="121"/>
      <c r="E25" s="121"/>
      <c r="F25" s="121"/>
      <c r="G25" s="121">
        <v>2</v>
      </c>
      <c r="H25" s="121">
        <v>2.5</v>
      </c>
      <c r="I25" s="121"/>
      <c r="J25" s="121"/>
      <c r="K25" s="103">
        <f t="shared" ref="K25" si="12">SUM(D25:J25)</f>
        <v>4.5</v>
      </c>
      <c r="L25" s="133" t="s">
        <v>141</v>
      </c>
      <c r="R25">
        <v>4.5</v>
      </c>
    </row>
    <row r="26" spans="1:20" ht="76.5">
      <c r="A26" t="s">
        <v>216</v>
      </c>
      <c r="D26" s="27">
        <v>3</v>
      </c>
      <c r="E26" s="27"/>
      <c r="F26" s="27"/>
      <c r="G26" s="27"/>
      <c r="H26" s="27"/>
      <c r="I26" s="27"/>
      <c r="J26" s="27"/>
      <c r="K26" s="26">
        <f>SUM(D26:J26)</f>
        <v>3</v>
      </c>
      <c r="L26" s="35" t="s">
        <v>151</v>
      </c>
      <c r="R26">
        <v>3</v>
      </c>
    </row>
    <row r="27" spans="1:20" ht="63.75">
      <c r="D27" s="27"/>
      <c r="E27" s="27"/>
      <c r="F27" s="27"/>
      <c r="G27" s="27"/>
      <c r="H27" s="27">
        <v>2</v>
      </c>
      <c r="I27" s="27"/>
      <c r="J27" s="27"/>
      <c r="K27" s="26">
        <f>SUM(D27:J27)</f>
        <v>2</v>
      </c>
      <c r="L27" s="35" t="s">
        <v>152</v>
      </c>
      <c r="R27">
        <v>2</v>
      </c>
    </row>
    <row r="28" spans="1:20" ht="102">
      <c r="A28" t="s">
        <v>223</v>
      </c>
      <c r="D28" s="121">
        <v>4</v>
      </c>
      <c r="E28" s="121"/>
      <c r="F28" s="121"/>
      <c r="G28" s="121"/>
      <c r="H28" s="121"/>
      <c r="I28" s="121"/>
      <c r="J28" s="121"/>
      <c r="K28" s="103">
        <f t="shared" ref="K28:K29" si="13">SUM(D28:J28)</f>
        <v>4</v>
      </c>
      <c r="L28" s="125" t="s">
        <v>204</v>
      </c>
      <c r="M28" s="149"/>
      <c r="N28" s="150"/>
      <c r="O28" s="151"/>
      <c r="R28">
        <v>4</v>
      </c>
    </row>
    <row r="29" spans="1:20" ht="63.75">
      <c r="D29" s="121"/>
      <c r="E29" s="121">
        <v>3.5</v>
      </c>
      <c r="F29" s="121"/>
      <c r="G29" s="121"/>
      <c r="H29" s="121"/>
      <c r="I29" s="121"/>
      <c r="J29" s="121"/>
      <c r="K29" s="103">
        <f>SUM(D29:J29)</f>
        <v>3.5</v>
      </c>
      <c r="L29" s="125" t="s">
        <v>205</v>
      </c>
      <c r="M29" s="149"/>
      <c r="N29" s="150"/>
      <c r="O29" s="151"/>
      <c r="R29">
        <v>3.5</v>
      </c>
    </row>
    <row r="30" spans="1:20" ht="38.25">
      <c r="A30" t="s">
        <v>222</v>
      </c>
      <c r="D30" s="27"/>
      <c r="E30" s="27">
        <v>1.5</v>
      </c>
      <c r="F30" s="27"/>
      <c r="G30" s="27"/>
      <c r="H30" s="27"/>
      <c r="I30" s="27"/>
      <c r="J30" s="27"/>
      <c r="K30" s="26">
        <f t="shared" ref="K30:K31" si="14">SUM(D30:J30)</f>
        <v>1.5</v>
      </c>
      <c r="L30" s="35" t="s">
        <v>211</v>
      </c>
      <c r="M30" s="149"/>
      <c r="N30" s="150"/>
      <c r="O30" s="151"/>
      <c r="R30">
        <v>1.5</v>
      </c>
    </row>
    <row r="31" spans="1:20" ht="38.25">
      <c r="D31" s="27"/>
      <c r="E31" s="27"/>
      <c r="F31" s="27">
        <v>0.5</v>
      </c>
      <c r="G31" s="27"/>
      <c r="H31" s="27"/>
      <c r="I31" s="27"/>
      <c r="J31" s="27"/>
      <c r="K31" s="26">
        <f t="shared" si="14"/>
        <v>0.5</v>
      </c>
      <c r="L31" s="35" t="s">
        <v>212</v>
      </c>
      <c r="M31" s="149"/>
      <c r="N31" s="150"/>
      <c r="O31" s="151"/>
      <c r="R31">
        <v>0.5</v>
      </c>
    </row>
    <row r="32" spans="1:20" ht="15">
      <c r="D32" s="149"/>
      <c r="E32" s="149"/>
      <c r="F32" s="149"/>
      <c r="G32" s="149"/>
      <c r="H32" s="149"/>
      <c r="I32" s="149"/>
      <c r="J32" s="149"/>
      <c r="K32" s="152">
        <f>SUM(K25:K31)</f>
        <v>19</v>
      </c>
      <c r="L32" s="151"/>
      <c r="M32">
        <f t="shared" ref="M32:Q32" si="15">SUM(M25:M31)</f>
        <v>0</v>
      </c>
      <c r="N32">
        <f t="shared" si="15"/>
        <v>0</v>
      </c>
      <c r="O32">
        <f t="shared" si="15"/>
        <v>0</v>
      </c>
      <c r="P32">
        <f t="shared" si="15"/>
        <v>0</v>
      </c>
      <c r="Q32">
        <f t="shared" si="15"/>
        <v>0</v>
      </c>
      <c r="R32">
        <f>SUM(R25:R31)</f>
        <v>19</v>
      </c>
      <c r="S32">
        <f t="shared" ref="S32:T32" si="16">SUM(S25:S31)</f>
        <v>0</v>
      </c>
      <c r="T32">
        <f t="shared" si="16"/>
        <v>0</v>
      </c>
    </row>
    <row r="33" spans="11:21">
      <c r="K33" s="4">
        <f>K32*43</f>
        <v>817</v>
      </c>
      <c r="M33" s="2">
        <f>J27*43</f>
        <v>0</v>
      </c>
      <c r="N33" s="2">
        <f t="shared" ref="M33:T33" si="17">N27*43</f>
        <v>0</v>
      </c>
      <c r="O33" s="2">
        <f t="shared" si="17"/>
        <v>0</v>
      </c>
      <c r="P33" s="2">
        <f t="shared" si="17"/>
        <v>0</v>
      </c>
      <c r="Q33" s="2">
        <f t="shared" si="17"/>
        <v>0</v>
      </c>
      <c r="R33" s="2">
        <f>R32*43</f>
        <v>817</v>
      </c>
      <c r="S33" s="2">
        <f t="shared" si="17"/>
        <v>0</v>
      </c>
      <c r="T33" s="2">
        <f t="shared" si="17"/>
        <v>0</v>
      </c>
    </row>
    <row r="34" spans="11:21">
      <c r="K34" s="1" t="s">
        <v>45</v>
      </c>
      <c r="M34">
        <f>M10+M22+M32</f>
        <v>2</v>
      </c>
      <c r="N34">
        <f t="shared" ref="N34:T34" si="18">N10+N22+N32</f>
        <v>0</v>
      </c>
      <c r="O34">
        <f t="shared" si="18"/>
        <v>0</v>
      </c>
      <c r="P34">
        <f t="shared" si="18"/>
        <v>0</v>
      </c>
      <c r="Q34">
        <f t="shared" si="18"/>
        <v>0</v>
      </c>
      <c r="R34">
        <f t="shared" si="18"/>
        <v>109</v>
      </c>
      <c r="S34">
        <f t="shared" si="18"/>
        <v>0</v>
      </c>
      <c r="T34">
        <f t="shared" si="18"/>
        <v>0</v>
      </c>
    </row>
    <row r="35" spans="11:21">
      <c r="K35" s="5">
        <f>SUM(K33+K11+K23)</f>
        <v>5028</v>
      </c>
      <c r="M35" s="5">
        <f t="shared" ref="M35:T35" si="19">SUM(M33+M11+M23)</f>
        <v>120</v>
      </c>
      <c r="N35" s="5">
        <f t="shared" si="19"/>
        <v>0</v>
      </c>
      <c r="O35" s="5">
        <f t="shared" si="19"/>
        <v>0</v>
      </c>
      <c r="P35" s="5">
        <f t="shared" si="19"/>
        <v>0</v>
      </c>
      <c r="Q35" s="5">
        <f t="shared" si="19"/>
        <v>0</v>
      </c>
      <c r="R35" s="5">
        <f t="shared" si="19"/>
        <v>4908</v>
      </c>
      <c r="S35" s="5">
        <f t="shared" si="19"/>
        <v>0</v>
      </c>
      <c r="T35" s="5">
        <f t="shared" si="19"/>
        <v>0</v>
      </c>
      <c r="U35" s="5">
        <f>SUM(M35:T35)</f>
        <v>5028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sheetPr>
    <pageSetUpPr fitToPage="1"/>
  </sheetPr>
  <dimension ref="A1:M45"/>
  <sheetViews>
    <sheetView showGridLines="0" showZeros="0" topLeftCell="A31" zoomScale="125" zoomScaleNormal="100" workbookViewId="0">
      <selection activeCell="E38" sqref="E38:M39"/>
    </sheetView>
  </sheetViews>
  <sheetFormatPr defaultColWidth="8.85546875" defaultRowHeight="12.75"/>
  <cols>
    <col min="1" max="1" width="15.42578125" style="7" customWidth="1"/>
    <col min="2" max="2" width="8.7109375" style="7" customWidth="1"/>
    <col min="3" max="3" width="11" style="7" customWidth="1"/>
    <col min="4" max="4" width="11.42578125" style="7" customWidth="1"/>
    <col min="5" max="9" width="8.7109375" style="71" customWidth="1"/>
    <col min="10" max="10" width="9" style="71" customWidth="1"/>
    <col min="11" max="11" width="8.7109375" style="71" customWidth="1"/>
    <col min="12" max="12" width="10.85546875" style="71" customWidth="1"/>
    <col min="13" max="13" width="40.7109375" style="16" customWidth="1"/>
    <col min="14" max="256" width="8.85546875" style="7"/>
    <col min="257" max="257" width="15.42578125" style="7" customWidth="1"/>
    <col min="258" max="258" width="8.7109375" style="7" customWidth="1"/>
    <col min="259" max="259" width="11" style="7" customWidth="1"/>
    <col min="260" max="260" width="11.42578125" style="7" customWidth="1"/>
    <col min="261" max="265" width="8.7109375" style="7" customWidth="1"/>
    <col min="266" max="266" width="9" style="7" customWidth="1"/>
    <col min="267" max="267" width="8.7109375" style="7" customWidth="1"/>
    <col min="268" max="268" width="10.85546875" style="7" customWidth="1"/>
    <col min="269" max="269" width="40.7109375" style="7" customWidth="1"/>
    <col min="270" max="512" width="8.85546875" style="7"/>
    <col min="513" max="513" width="15.42578125" style="7" customWidth="1"/>
    <col min="514" max="514" width="8.7109375" style="7" customWidth="1"/>
    <col min="515" max="515" width="11" style="7" customWidth="1"/>
    <col min="516" max="516" width="11.42578125" style="7" customWidth="1"/>
    <col min="517" max="521" width="8.7109375" style="7" customWidth="1"/>
    <col min="522" max="522" width="9" style="7" customWidth="1"/>
    <col min="523" max="523" width="8.7109375" style="7" customWidth="1"/>
    <col min="524" max="524" width="10.85546875" style="7" customWidth="1"/>
    <col min="525" max="525" width="40.7109375" style="7" customWidth="1"/>
    <col min="526" max="768" width="8.85546875" style="7"/>
    <col min="769" max="769" width="15.42578125" style="7" customWidth="1"/>
    <col min="770" max="770" width="8.7109375" style="7" customWidth="1"/>
    <col min="771" max="771" width="11" style="7" customWidth="1"/>
    <col min="772" max="772" width="11.42578125" style="7" customWidth="1"/>
    <col min="773" max="777" width="8.7109375" style="7" customWidth="1"/>
    <col min="778" max="778" width="9" style="7" customWidth="1"/>
    <col min="779" max="779" width="8.7109375" style="7" customWidth="1"/>
    <col min="780" max="780" width="10.85546875" style="7" customWidth="1"/>
    <col min="781" max="781" width="40.7109375" style="7" customWidth="1"/>
    <col min="782" max="1024" width="8.85546875" style="7"/>
    <col min="1025" max="1025" width="15.42578125" style="7" customWidth="1"/>
    <col min="1026" max="1026" width="8.7109375" style="7" customWidth="1"/>
    <col min="1027" max="1027" width="11" style="7" customWidth="1"/>
    <col min="1028" max="1028" width="11.42578125" style="7" customWidth="1"/>
    <col min="1029" max="1033" width="8.7109375" style="7" customWidth="1"/>
    <col min="1034" max="1034" width="9" style="7" customWidth="1"/>
    <col min="1035" max="1035" width="8.7109375" style="7" customWidth="1"/>
    <col min="1036" max="1036" width="10.85546875" style="7" customWidth="1"/>
    <col min="1037" max="1037" width="40.7109375" style="7" customWidth="1"/>
    <col min="1038" max="1280" width="8.85546875" style="7"/>
    <col min="1281" max="1281" width="15.42578125" style="7" customWidth="1"/>
    <col min="1282" max="1282" width="8.7109375" style="7" customWidth="1"/>
    <col min="1283" max="1283" width="11" style="7" customWidth="1"/>
    <col min="1284" max="1284" width="11.42578125" style="7" customWidth="1"/>
    <col min="1285" max="1289" width="8.7109375" style="7" customWidth="1"/>
    <col min="1290" max="1290" width="9" style="7" customWidth="1"/>
    <col min="1291" max="1291" width="8.7109375" style="7" customWidth="1"/>
    <col min="1292" max="1292" width="10.85546875" style="7" customWidth="1"/>
    <col min="1293" max="1293" width="40.7109375" style="7" customWidth="1"/>
    <col min="1294" max="1536" width="8.85546875" style="7"/>
    <col min="1537" max="1537" width="15.42578125" style="7" customWidth="1"/>
    <col min="1538" max="1538" width="8.7109375" style="7" customWidth="1"/>
    <col min="1539" max="1539" width="11" style="7" customWidth="1"/>
    <col min="1540" max="1540" width="11.42578125" style="7" customWidth="1"/>
    <col min="1541" max="1545" width="8.7109375" style="7" customWidth="1"/>
    <col min="1546" max="1546" width="9" style="7" customWidth="1"/>
    <col min="1547" max="1547" width="8.7109375" style="7" customWidth="1"/>
    <col min="1548" max="1548" width="10.85546875" style="7" customWidth="1"/>
    <col min="1549" max="1549" width="40.7109375" style="7" customWidth="1"/>
    <col min="1550" max="1792" width="8.85546875" style="7"/>
    <col min="1793" max="1793" width="15.42578125" style="7" customWidth="1"/>
    <col min="1794" max="1794" width="8.7109375" style="7" customWidth="1"/>
    <col min="1795" max="1795" width="11" style="7" customWidth="1"/>
    <col min="1796" max="1796" width="11.42578125" style="7" customWidth="1"/>
    <col min="1797" max="1801" width="8.7109375" style="7" customWidth="1"/>
    <col min="1802" max="1802" width="9" style="7" customWidth="1"/>
    <col min="1803" max="1803" width="8.7109375" style="7" customWidth="1"/>
    <col min="1804" max="1804" width="10.85546875" style="7" customWidth="1"/>
    <col min="1805" max="1805" width="40.7109375" style="7" customWidth="1"/>
    <col min="1806" max="2048" width="8.85546875" style="7"/>
    <col min="2049" max="2049" width="15.42578125" style="7" customWidth="1"/>
    <col min="2050" max="2050" width="8.7109375" style="7" customWidth="1"/>
    <col min="2051" max="2051" width="11" style="7" customWidth="1"/>
    <col min="2052" max="2052" width="11.42578125" style="7" customWidth="1"/>
    <col min="2053" max="2057" width="8.7109375" style="7" customWidth="1"/>
    <col min="2058" max="2058" width="9" style="7" customWidth="1"/>
    <col min="2059" max="2059" width="8.7109375" style="7" customWidth="1"/>
    <col min="2060" max="2060" width="10.85546875" style="7" customWidth="1"/>
    <col min="2061" max="2061" width="40.7109375" style="7" customWidth="1"/>
    <col min="2062" max="2304" width="8.85546875" style="7"/>
    <col min="2305" max="2305" width="15.42578125" style="7" customWidth="1"/>
    <col min="2306" max="2306" width="8.7109375" style="7" customWidth="1"/>
    <col min="2307" max="2307" width="11" style="7" customWidth="1"/>
    <col min="2308" max="2308" width="11.42578125" style="7" customWidth="1"/>
    <col min="2309" max="2313" width="8.7109375" style="7" customWidth="1"/>
    <col min="2314" max="2314" width="9" style="7" customWidth="1"/>
    <col min="2315" max="2315" width="8.7109375" style="7" customWidth="1"/>
    <col min="2316" max="2316" width="10.85546875" style="7" customWidth="1"/>
    <col min="2317" max="2317" width="40.7109375" style="7" customWidth="1"/>
    <col min="2318" max="2560" width="8.85546875" style="7"/>
    <col min="2561" max="2561" width="15.42578125" style="7" customWidth="1"/>
    <col min="2562" max="2562" width="8.7109375" style="7" customWidth="1"/>
    <col min="2563" max="2563" width="11" style="7" customWidth="1"/>
    <col min="2564" max="2564" width="11.42578125" style="7" customWidth="1"/>
    <col min="2565" max="2569" width="8.7109375" style="7" customWidth="1"/>
    <col min="2570" max="2570" width="9" style="7" customWidth="1"/>
    <col min="2571" max="2571" width="8.7109375" style="7" customWidth="1"/>
    <col min="2572" max="2572" width="10.85546875" style="7" customWidth="1"/>
    <col min="2573" max="2573" width="40.7109375" style="7" customWidth="1"/>
    <col min="2574" max="2816" width="8.85546875" style="7"/>
    <col min="2817" max="2817" width="15.42578125" style="7" customWidth="1"/>
    <col min="2818" max="2818" width="8.7109375" style="7" customWidth="1"/>
    <col min="2819" max="2819" width="11" style="7" customWidth="1"/>
    <col min="2820" max="2820" width="11.42578125" style="7" customWidth="1"/>
    <col min="2821" max="2825" width="8.7109375" style="7" customWidth="1"/>
    <col min="2826" max="2826" width="9" style="7" customWidth="1"/>
    <col min="2827" max="2827" width="8.7109375" style="7" customWidth="1"/>
    <col min="2828" max="2828" width="10.85546875" style="7" customWidth="1"/>
    <col min="2829" max="2829" width="40.7109375" style="7" customWidth="1"/>
    <col min="2830" max="3072" width="8.85546875" style="7"/>
    <col min="3073" max="3073" width="15.42578125" style="7" customWidth="1"/>
    <col min="3074" max="3074" width="8.7109375" style="7" customWidth="1"/>
    <col min="3075" max="3075" width="11" style="7" customWidth="1"/>
    <col min="3076" max="3076" width="11.42578125" style="7" customWidth="1"/>
    <col min="3077" max="3081" width="8.7109375" style="7" customWidth="1"/>
    <col min="3082" max="3082" width="9" style="7" customWidth="1"/>
    <col min="3083" max="3083" width="8.7109375" style="7" customWidth="1"/>
    <col min="3084" max="3084" width="10.85546875" style="7" customWidth="1"/>
    <col min="3085" max="3085" width="40.7109375" style="7" customWidth="1"/>
    <col min="3086" max="3328" width="8.85546875" style="7"/>
    <col min="3329" max="3329" width="15.42578125" style="7" customWidth="1"/>
    <col min="3330" max="3330" width="8.7109375" style="7" customWidth="1"/>
    <col min="3331" max="3331" width="11" style="7" customWidth="1"/>
    <col min="3332" max="3332" width="11.42578125" style="7" customWidth="1"/>
    <col min="3333" max="3337" width="8.7109375" style="7" customWidth="1"/>
    <col min="3338" max="3338" width="9" style="7" customWidth="1"/>
    <col min="3339" max="3339" width="8.7109375" style="7" customWidth="1"/>
    <col min="3340" max="3340" width="10.85546875" style="7" customWidth="1"/>
    <col min="3341" max="3341" width="40.7109375" style="7" customWidth="1"/>
    <col min="3342" max="3584" width="8.85546875" style="7"/>
    <col min="3585" max="3585" width="15.42578125" style="7" customWidth="1"/>
    <col min="3586" max="3586" width="8.7109375" style="7" customWidth="1"/>
    <col min="3587" max="3587" width="11" style="7" customWidth="1"/>
    <col min="3588" max="3588" width="11.42578125" style="7" customWidth="1"/>
    <col min="3589" max="3593" width="8.7109375" style="7" customWidth="1"/>
    <col min="3594" max="3594" width="9" style="7" customWidth="1"/>
    <col min="3595" max="3595" width="8.7109375" style="7" customWidth="1"/>
    <col min="3596" max="3596" width="10.85546875" style="7" customWidth="1"/>
    <col min="3597" max="3597" width="40.7109375" style="7" customWidth="1"/>
    <col min="3598" max="3840" width="8.85546875" style="7"/>
    <col min="3841" max="3841" width="15.42578125" style="7" customWidth="1"/>
    <col min="3842" max="3842" width="8.7109375" style="7" customWidth="1"/>
    <col min="3843" max="3843" width="11" style="7" customWidth="1"/>
    <col min="3844" max="3844" width="11.42578125" style="7" customWidth="1"/>
    <col min="3845" max="3849" width="8.7109375" style="7" customWidth="1"/>
    <col min="3850" max="3850" width="9" style="7" customWidth="1"/>
    <col min="3851" max="3851" width="8.7109375" style="7" customWidth="1"/>
    <col min="3852" max="3852" width="10.85546875" style="7" customWidth="1"/>
    <col min="3853" max="3853" width="40.7109375" style="7" customWidth="1"/>
    <col min="3854" max="4096" width="8.85546875" style="7"/>
    <col min="4097" max="4097" width="15.42578125" style="7" customWidth="1"/>
    <col min="4098" max="4098" width="8.7109375" style="7" customWidth="1"/>
    <col min="4099" max="4099" width="11" style="7" customWidth="1"/>
    <col min="4100" max="4100" width="11.42578125" style="7" customWidth="1"/>
    <col min="4101" max="4105" width="8.7109375" style="7" customWidth="1"/>
    <col min="4106" max="4106" width="9" style="7" customWidth="1"/>
    <col min="4107" max="4107" width="8.7109375" style="7" customWidth="1"/>
    <col min="4108" max="4108" width="10.85546875" style="7" customWidth="1"/>
    <col min="4109" max="4109" width="40.7109375" style="7" customWidth="1"/>
    <col min="4110" max="4352" width="8.85546875" style="7"/>
    <col min="4353" max="4353" width="15.42578125" style="7" customWidth="1"/>
    <col min="4354" max="4354" width="8.7109375" style="7" customWidth="1"/>
    <col min="4355" max="4355" width="11" style="7" customWidth="1"/>
    <col min="4356" max="4356" width="11.42578125" style="7" customWidth="1"/>
    <col min="4357" max="4361" width="8.7109375" style="7" customWidth="1"/>
    <col min="4362" max="4362" width="9" style="7" customWidth="1"/>
    <col min="4363" max="4363" width="8.7109375" style="7" customWidth="1"/>
    <col min="4364" max="4364" width="10.85546875" style="7" customWidth="1"/>
    <col min="4365" max="4365" width="40.7109375" style="7" customWidth="1"/>
    <col min="4366" max="4608" width="8.85546875" style="7"/>
    <col min="4609" max="4609" width="15.42578125" style="7" customWidth="1"/>
    <col min="4610" max="4610" width="8.7109375" style="7" customWidth="1"/>
    <col min="4611" max="4611" width="11" style="7" customWidth="1"/>
    <col min="4612" max="4612" width="11.42578125" style="7" customWidth="1"/>
    <col min="4613" max="4617" width="8.7109375" style="7" customWidth="1"/>
    <col min="4618" max="4618" width="9" style="7" customWidth="1"/>
    <col min="4619" max="4619" width="8.7109375" style="7" customWidth="1"/>
    <col min="4620" max="4620" width="10.85546875" style="7" customWidth="1"/>
    <col min="4621" max="4621" width="40.7109375" style="7" customWidth="1"/>
    <col min="4622" max="4864" width="8.85546875" style="7"/>
    <col min="4865" max="4865" width="15.42578125" style="7" customWidth="1"/>
    <col min="4866" max="4866" width="8.7109375" style="7" customWidth="1"/>
    <col min="4867" max="4867" width="11" style="7" customWidth="1"/>
    <col min="4868" max="4868" width="11.42578125" style="7" customWidth="1"/>
    <col min="4869" max="4873" width="8.7109375" style="7" customWidth="1"/>
    <col min="4874" max="4874" width="9" style="7" customWidth="1"/>
    <col min="4875" max="4875" width="8.7109375" style="7" customWidth="1"/>
    <col min="4876" max="4876" width="10.85546875" style="7" customWidth="1"/>
    <col min="4877" max="4877" width="40.7109375" style="7" customWidth="1"/>
    <col min="4878" max="5120" width="8.85546875" style="7"/>
    <col min="5121" max="5121" width="15.42578125" style="7" customWidth="1"/>
    <col min="5122" max="5122" width="8.7109375" style="7" customWidth="1"/>
    <col min="5123" max="5123" width="11" style="7" customWidth="1"/>
    <col min="5124" max="5124" width="11.42578125" style="7" customWidth="1"/>
    <col min="5125" max="5129" width="8.7109375" style="7" customWidth="1"/>
    <col min="5130" max="5130" width="9" style="7" customWidth="1"/>
    <col min="5131" max="5131" width="8.7109375" style="7" customWidth="1"/>
    <col min="5132" max="5132" width="10.85546875" style="7" customWidth="1"/>
    <col min="5133" max="5133" width="40.7109375" style="7" customWidth="1"/>
    <col min="5134" max="5376" width="8.85546875" style="7"/>
    <col min="5377" max="5377" width="15.42578125" style="7" customWidth="1"/>
    <col min="5378" max="5378" width="8.7109375" style="7" customWidth="1"/>
    <col min="5379" max="5379" width="11" style="7" customWidth="1"/>
    <col min="5380" max="5380" width="11.42578125" style="7" customWidth="1"/>
    <col min="5381" max="5385" width="8.7109375" style="7" customWidth="1"/>
    <col min="5386" max="5386" width="9" style="7" customWidth="1"/>
    <col min="5387" max="5387" width="8.7109375" style="7" customWidth="1"/>
    <col min="5388" max="5388" width="10.85546875" style="7" customWidth="1"/>
    <col min="5389" max="5389" width="40.7109375" style="7" customWidth="1"/>
    <col min="5390" max="5632" width="8.85546875" style="7"/>
    <col min="5633" max="5633" width="15.42578125" style="7" customWidth="1"/>
    <col min="5634" max="5634" width="8.7109375" style="7" customWidth="1"/>
    <col min="5635" max="5635" width="11" style="7" customWidth="1"/>
    <col min="5636" max="5636" width="11.42578125" style="7" customWidth="1"/>
    <col min="5637" max="5641" width="8.7109375" style="7" customWidth="1"/>
    <col min="5642" max="5642" width="9" style="7" customWidth="1"/>
    <col min="5643" max="5643" width="8.7109375" style="7" customWidth="1"/>
    <col min="5644" max="5644" width="10.85546875" style="7" customWidth="1"/>
    <col min="5645" max="5645" width="40.7109375" style="7" customWidth="1"/>
    <col min="5646" max="5888" width="8.85546875" style="7"/>
    <col min="5889" max="5889" width="15.42578125" style="7" customWidth="1"/>
    <col min="5890" max="5890" width="8.7109375" style="7" customWidth="1"/>
    <col min="5891" max="5891" width="11" style="7" customWidth="1"/>
    <col min="5892" max="5892" width="11.42578125" style="7" customWidth="1"/>
    <col min="5893" max="5897" width="8.7109375" style="7" customWidth="1"/>
    <col min="5898" max="5898" width="9" style="7" customWidth="1"/>
    <col min="5899" max="5899" width="8.7109375" style="7" customWidth="1"/>
    <col min="5900" max="5900" width="10.85546875" style="7" customWidth="1"/>
    <col min="5901" max="5901" width="40.7109375" style="7" customWidth="1"/>
    <col min="5902" max="6144" width="8.85546875" style="7"/>
    <col min="6145" max="6145" width="15.42578125" style="7" customWidth="1"/>
    <col min="6146" max="6146" width="8.7109375" style="7" customWidth="1"/>
    <col min="6147" max="6147" width="11" style="7" customWidth="1"/>
    <col min="6148" max="6148" width="11.42578125" style="7" customWidth="1"/>
    <col min="6149" max="6153" width="8.7109375" style="7" customWidth="1"/>
    <col min="6154" max="6154" width="9" style="7" customWidth="1"/>
    <col min="6155" max="6155" width="8.7109375" style="7" customWidth="1"/>
    <col min="6156" max="6156" width="10.85546875" style="7" customWidth="1"/>
    <col min="6157" max="6157" width="40.7109375" style="7" customWidth="1"/>
    <col min="6158" max="6400" width="8.85546875" style="7"/>
    <col min="6401" max="6401" width="15.42578125" style="7" customWidth="1"/>
    <col min="6402" max="6402" width="8.7109375" style="7" customWidth="1"/>
    <col min="6403" max="6403" width="11" style="7" customWidth="1"/>
    <col min="6404" max="6404" width="11.42578125" style="7" customWidth="1"/>
    <col min="6405" max="6409" width="8.7109375" style="7" customWidth="1"/>
    <col min="6410" max="6410" width="9" style="7" customWidth="1"/>
    <col min="6411" max="6411" width="8.7109375" style="7" customWidth="1"/>
    <col min="6412" max="6412" width="10.85546875" style="7" customWidth="1"/>
    <col min="6413" max="6413" width="40.7109375" style="7" customWidth="1"/>
    <col min="6414" max="6656" width="8.85546875" style="7"/>
    <col min="6657" max="6657" width="15.42578125" style="7" customWidth="1"/>
    <col min="6658" max="6658" width="8.7109375" style="7" customWidth="1"/>
    <col min="6659" max="6659" width="11" style="7" customWidth="1"/>
    <col min="6660" max="6660" width="11.42578125" style="7" customWidth="1"/>
    <col min="6661" max="6665" width="8.7109375" style="7" customWidth="1"/>
    <col min="6666" max="6666" width="9" style="7" customWidth="1"/>
    <col min="6667" max="6667" width="8.7109375" style="7" customWidth="1"/>
    <col min="6668" max="6668" width="10.85546875" style="7" customWidth="1"/>
    <col min="6669" max="6669" width="40.7109375" style="7" customWidth="1"/>
    <col min="6670" max="6912" width="8.85546875" style="7"/>
    <col min="6913" max="6913" width="15.42578125" style="7" customWidth="1"/>
    <col min="6914" max="6914" width="8.7109375" style="7" customWidth="1"/>
    <col min="6915" max="6915" width="11" style="7" customWidth="1"/>
    <col min="6916" max="6916" width="11.42578125" style="7" customWidth="1"/>
    <col min="6917" max="6921" width="8.7109375" style="7" customWidth="1"/>
    <col min="6922" max="6922" width="9" style="7" customWidth="1"/>
    <col min="6923" max="6923" width="8.7109375" style="7" customWidth="1"/>
    <col min="6924" max="6924" width="10.85546875" style="7" customWidth="1"/>
    <col min="6925" max="6925" width="40.7109375" style="7" customWidth="1"/>
    <col min="6926" max="7168" width="8.85546875" style="7"/>
    <col min="7169" max="7169" width="15.42578125" style="7" customWidth="1"/>
    <col min="7170" max="7170" width="8.7109375" style="7" customWidth="1"/>
    <col min="7171" max="7171" width="11" style="7" customWidth="1"/>
    <col min="7172" max="7172" width="11.42578125" style="7" customWidth="1"/>
    <col min="7173" max="7177" width="8.7109375" style="7" customWidth="1"/>
    <col min="7178" max="7178" width="9" style="7" customWidth="1"/>
    <col min="7179" max="7179" width="8.7109375" style="7" customWidth="1"/>
    <col min="7180" max="7180" width="10.85546875" style="7" customWidth="1"/>
    <col min="7181" max="7181" width="40.7109375" style="7" customWidth="1"/>
    <col min="7182" max="7424" width="8.85546875" style="7"/>
    <col min="7425" max="7425" width="15.42578125" style="7" customWidth="1"/>
    <col min="7426" max="7426" width="8.7109375" style="7" customWidth="1"/>
    <col min="7427" max="7427" width="11" style="7" customWidth="1"/>
    <col min="7428" max="7428" width="11.42578125" style="7" customWidth="1"/>
    <col min="7429" max="7433" width="8.7109375" style="7" customWidth="1"/>
    <col min="7434" max="7434" width="9" style="7" customWidth="1"/>
    <col min="7435" max="7435" width="8.7109375" style="7" customWidth="1"/>
    <col min="7436" max="7436" width="10.85546875" style="7" customWidth="1"/>
    <col min="7437" max="7437" width="40.7109375" style="7" customWidth="1"/>
    <col min="7438" max="7680" width="8.85546875" style="7"/>
    <col min="7681" max="7681" width="15.42578125" style="7" customWidth="1"/>
    <col min="7682" max="7682" width="8.7109375" style="7" customWidth="1"/>
    <col min="7683" max="7683" width="11" style="7" customWidth="1"/>
    <col min="7684" max="7684" width="11.42578125" style="7" customWidth="1"/>
    <col min="7685" max="7689" width="8.7109375" style="7" customWidth="1"/>
    <col min="7690" max="7690" width="9" style="7" customWidth="1"/>
    <col min="7691" max="7691" width="8.7109375" style="7" customWidth="1"/>
    <col min="7692" max="7692" width="10.85546875" style="7" customWidth="1"/>
    <col min="7693" max="7693" width="40.7109375" style="7" customWidth="1"/>
    <col min="7694" max="7936" width="8.85546875" style="7"/>
    <col min="7937" max="7937" width="15.42578125" style="7" customWidth="1"/>
    <col min="7938" max="7938" width="8.7109375" style="7" customWidth="1"/>
    <col min="7939" max="7939" width="11" style="7" customWidth="1"/>
    <col min="7940" max="7940" width="11.42578125" style="7" customWidth="1"/>
    <col min="7941" max="7945" width="8.7109375" style="7" customWidth="1"/>
    <col min="7946" max="7946" width="9" style="7" customWidth="1"/>
    <col min="7947" max="7947" width="8.7109375" style="7" customWidth="1"/>
    <col min="7948" max="7948" width="10.85546875" style="7" customWidth="1"/>
    <col min="7949" max="7949" width="40.7109375" style="7" customWidth="1"/>
    <col min="7950" max="8192" width="8.85546875" style="7"/>
    <col min="8193" max="8193" width="15.42578125" style="7" customWidth="1"/>
    <col min="8194" max="8194" width="8.7109375" style="7" customWidth="1"/>
    <col min="8195" max="8195" width="11" style="7" customWidth="1"/>
    <col min="8196" max="8196" width="11.42578125" style="7" customWidth="1"/>
    <col min="8197" max="8201" width="8.7109375" style="7" customWidth="1"/>
    <col min="8202" max="8202" width="9" style="7" customWidth="1"/>
    <col min="8203" max="8203" width="8.7109375" style="7" customWidth="1"/>
    <col min="8204" max="8204" width="10.85546875" style="7" customWidth="1"/>
    <col min="8205" max="8205" width="40.7109375" style="7" customWidth="1"/>
    <col min="8206" max="8448" width="8.85546875" style="7"/>
    <col min="8449" max="8449" width="15.42578125" style="7" customWidth="1"/>
    <col min="8450" max="8450" width="8.7109375" style="7" customWidth="1"/>
    <col min="8451" max="8451" width="11" style="7" customWidth="1"/>
    <col min="8452" max="8452" width="11.42578125" style="7" customWidth="1"/>
    <col min="8453" max="8457" width="8.7109375" style="7" customWidth="1"/>
    <col min="8458" max="8458" width="9" style="7" customWidth="1"/>
    <col min="8459" max="8459" width="8.7109375" style="7" customWidth="1"/>
    <col min="8460" max="8460" width="10.85546875" style="7" customWidth="1"/>
    <col min="8461" max="8461" width="40.7109375" style="7" customWidth="1"/>
    <col min="8462" max="8704" width="8.85546875" style="7"/>
    <col min="8705" max="8705" width="15.42578125" style="7" customWidth="1"/>
    <col min="8706" max="8706" width="8.7109375" style="7" customWidth="1"/>
    <col min="8707" max="8707" width="11" style="7" customWidth="1"/>
    <col min="8708" max="8708" width="11.42578125" style="7" customWidth="1"/>
    <col min="8709" max="8713" width="8.7109375" style="7" customWidth="1"/>
    <col min="8714" max="8714" width="9" style="7" customWidth="1"/>
    <col min="8715" max="8715" width="8.7109375" style="7" customWidth="1"/>
    <col min="8716" max="8716" width="10.85546875" style="7" customWidth="1"/>
    <col min="8717" max="8717" width="40.7109375" style="7" customWidth="1"/>
    <col min="8718" max="8960" width="8.85546875" style="7"/>
    <col min="8961" max="8961" width="15.42578125" style="7" customWidth="1"/>
    <col min="8962" max="8962" width="8.7109375" style="7" customWidth="1"/>
    <col min="8963" max="8963" width="11" style="7" customWidth="1"/>
    <col min="8964" max="8964" width="11.42578125" style="7" customWidth="1"/>
    <col min="8965" max="8969" width="8.7109375" style="7" customWidth="1"/>
    <col min="8970" max="8970" width="9" style="7" customWidth="1"/>
    <col min="8971" max="8971" width="8.7109375" style="7" customWidth="1"/>
    <col min="8972" max="8972" width="10.85546875" style="7" customWidth="1"/>
    <col min="8973" max="8973" width="40.7109375" style="7" customWidth="1"/>
    <col min="8974" max="9216" width="8.85546875" style="7"/>
    <col min="9217" max="9217" width="15.42578125" style="7" customWidth="1"/>
    <col min="9218" max="9218" width="8.7109375" style="7" customWidth="1"/>
    <col min="9219" max="9219" width="11" style="7" customWidth="1"/>
    <col min="9220" max="9220" width="11.42578125" style="7" customWidth="1"/>
    <col min="9221" max="9225" width="8.7109375" style="7" customWidth="1"/>
    <col min="9226" max="9226" width="9" style="7" customWidth="1"/>
    <col min="9227" max="9227" width="8.7109375" style="7" customWidth="1"/>
    <col min="9228" max="9228" width="10.85546875" style="7" customWidth="1"/>
    <col min="9229" max="9229" width="40.7109375" style="7" customWidth="1"/>
    <col min="9230" max="9472" width="8.85546875" style="7"/>
    <col min="9473" max="9473" width="15.42578125" style="7" customWidth="1"/>
    <col min="9474" max="9474" width="8.7109375" style="7" customWidth="1"/>
    <col min="9475" max="9475" width="11" style="7" customWidth="1"/>
    <col min="9476" max="9476" width="11.42578125" style="7" customWidth="1"/>
    <col min="9477" max="9481" width="8.7109375" style="7" customWidth="1"/>
    <col min="9482" max="9482" width="9" style="7" customWidth="1"/>
    <col min="9483" max="9483" width="8.7109375" style="7" customWidth="1"/>
    <col min="9484" max="9484" width="10.85546875" style="7" customWidth="1"/>
    <col min="9485" max="9485" width="40.7109375" style="7" customWidth="1"/>
    <col min="9486" max="9728" width="8.85546875" style="7"/>
    <col min="9729" max="9729" width="15.42578125" style="7" customWidth="1"/>
    <col min="9730" max="9730" width="8.7109375" style="7" customWidth="1"/>
    <col min="9731" max="9731" width="11" style="7" customWidth="1"/>
    <col min="9732" max="9732" width="11.42578125" style="7" customWidth="1"/>
    <col min="9733" max="9737" width="8.7109375" style="7" customWidth="1"/>
    <col min="9738" max="9738" width="9" style="7" customWidth="1"/>
    <col min="9739" max="9739" width="8.7109375" style="7" customWidth="1"/>
    <col min="9740" max="9740" width="10.85546875" style="7" customWidth="1"/>
    <col min="9741" max="9741" width="40.7109375" style="7" customWidth="1"/>
    <col min="9742" max="9984" width="8.85546875" style="7"/>
    <col min="9985" max="9985" width="15.42578125" style="7" customWidth="1"/>
    <col min="9986" max="9986" width="8.7109375" style="7" customWidth="1"/>
    <col min="9987" max="9987" width="11" style="7" customWidth="1"/>
    <col min="9988" max="9988" width="11.42578125" style="7" customWidth="1"/>
    <col min="9989" max="9993" width="8.7109375" style="7" customWidth="1"/>
    <col min="9994" max="9994" width="9" style="7" customWidth="1"/>
    <col min="9995" max="9995" width="8.7109375" style="7" customWidth="1"/>
    <col min="9996" max="9996" width="10.85546875" style="7" customWidth="1"/>
    <col min="9997" max="9997" width="40.7109375" style="7" customWidth="1"/>
    <col min="9998" max="10240" width="8.85546875" style="7"/>
    <col min="10241" max="10241" width="15.42578125" style="7" customWidth="1"/>
    <col min="10242" max="10242" width="8.7109375" style="7" customWidth="1"/>
    <col min="10243" max="10243" width="11" style="7" customWidth="1"/>
    <col min="10244" max="10244" width="11.42578125" style="7" customWidth="1"/>
    <col min="10245" max="10249" width="8.7109375" style="7" customWidth="1"/>
    <col min="10250" max="10250" width="9" style="7" customWidth="1"/>
    <col min="10251" max="10251" width="8.7109375" style="7" customWidth="1"/>
    <col min="10252" max="10252" width="10.85546875" style="7" customWidth="1"/>
    <col min="10253" max="10253" width="40.7109375" style="7" customWidth="1"/>
    <col min="10254" max="10496" width="8.85546875" style="7"/>
    <col min="10497" max="10497" width="15.42578125" style="7" customWidth="1"/>
    <col min="10498" max="10498" width="8.7109375" style="7" customWidth="1"/>
    <col min="10499" max="10499" width="11" style="7" customWidth="1"/>
    <col min="10500" max="10500" width="11.42578125" style="7" customWidth="1"/>
    <col min="10501" max="10505" width="8.7109375" style="7" customWidth="1"/>
    <col min="10506" max="10506" width="9" style="7" customWidth="1"/>
    <col min="10507" max="10507" width="8.7109375" style="7" customWidth="1"/>
    <col min="10508" max="10508" width="10.85546875" style="7" customWidth="1"/>
    <col min="10509" max="10509" width="40.7109375" style="7" customWidth="1"/>
    <col min="10510" max="10752" width="8.85546875" style="7"/>
    <col min="10753" max="10753" width="15.42578125" style="7" customWidth="1"/>
    <col min="10754" max="10754" width="8.7109375" style="7" customWidth="1"/>
    <col min="10755" max="10755" width="11" style="7" customWidth="1"/>
    <col min="10756" max="10756" width="11.42578125" style="7" customWidth="1"/>
    <col min="10757" max="10761" width="8.7109375" style="7" customWidth="1"/>
    <col min="10762" max="10762" width="9" style="7" customWidth="1"/>
    <col min="10763" max="10763" width="8.7109375" style="7" customWidth="1"/>
    <col min="10764" max="10764" width="10.85546875" style="7" customWidth="1"/>
    <col min="10765" max="10765" width="40.7109375" style="7" customWidth="1"/>
    <col min="10766" max="11008" width="8.85546875" style="7"/>
    <col min="11009" max="11009" width="15.42578125" style="7" customWidth="1"/>
    <col min="11010" max="11010" width="8.7109375" style="7" customWidth="1"/>
    <col min="11011" max="11011" width="11" style="7" customWidth="1"/>
    <col min="11012" max="11012" width="11.42578125" style="7" customWidth="1"/>
    <col min="11013" max="11017" width="8.7109375" style="7" customWidth="1"/>
    <col min="11018" max="11018" width="9" style="7" customWidth="1"/>
    <col min="11019" max="11019" width="8.7109375" style="7" customWidth="1"/>
    <col min="11020" max="11020" width="10.85546875" style="7" customWidth="1"/>
    <col min="11021" max="11021" width="40.7109375" style="7" customWidth="1"/>
    <col min="11022" max="11264" width="8.85546875" style="7"/>
    <col min="11265" max="11265" width="15.42578125" style="7" customWidth="1"/>
    <col min="11266" max="11266" width="8.7109375" style="7" customWidth="1"/>
    <col min="11267" max="11267" width="11" style="7" customWidth="1"/>
    <col min="11268" max="11268" width="11.42578125" style="7" customWidth="1"/>
    <col min="11269" max="11273" width="8.7109375" style="7" customWidth="1"/>
    <col min="11274" max="11274" width="9" style="7" customWidth="1"/>
    <col min="11275" max="11275" width="8.7109375" style="7" customWidth="1"/>
    <col min="11276" max="11276" width="10.85546875" style="7" customWidth="1"/>
    <col min="11277" max="11277" width="40.7109375" style="7" customWidth="1"/>
    <col min="11278" max="11520" width="8.85546875" style="7"/>
    <col min="11521" max="11521" width="15.42578125" style="7" customWidth="1"/>
    <col min="11522" max="11522" width="8.7109375" style="7" customWidth="1"/>
    <col min="11523" max="11523" width="11" style="7" customWidth="1"/>
    <col min="11524" max="11524" width="11.42578125" style="7" customWidth="1"/>
    <col min="11525" max="11529" width="8.7109375" style="7" customWidth="1"/>
    <col min="11530" max="11530" width="9" style="7" customWidth="1"/>
    <col min="11531" max="11531" width="8.7109375" style="7" customWidth="1"/>
    <col min="11532" max="11532" width="10.85546875" style="7" customWidth="1"/>
    <col min="11533" max="11533" width="40.7109375" style="7" customWidth="1"/>
    <col min="11534" max="11776" width="8.85546875" style="7"/>
    <col min="11777" max="11777" width="15.42578125" style="7" customWidth="1"/>
    <col min="11778" max="11778" width="8.7109375" style="7" customWidth="1"/>
    <col min="11779" max="11779" width="11" style="7" customWidth="1"/>
    <col min="11780" max="11780" width="11.42578125" style="7" customWidth="1"/>
    <col min="11781" max="11785" width="8.7109375" style="7" customWidth="1"/>
    <col min="11786" max="11786" width="9" style="7" customWidth="1"/>
    <col min="11787" max="11787" width="8.7109375" style="7" customWidth="1"/>
    <col min="11788" max="11788" width="10.85546875" style="7" customWidth="1"/>
    <col min="11789" max="11789" width="40.7109375" style="7" customWidth="1"/>
    <col min="11790" max="12032" width="8.85546875" style="7"/>
    <col min="12033" max="12033" width="15.42578125" style="7" customWidth="1"/>
    <col min="12034" max="12034" width="8.7109375" style="7" customWidth="1"/>
    <col min="12035" max="12035" width="11" style="7" customWidth="1"/>
    <col min="12036" max="12036" width="11.42578125" style="7" customWidth="1"/>
    <col min="12037" max="12041" width="8.7109375" style="7" customWidth="1"/>
    <col min="12042" max="12042" width="9" style="7" customWidth="1"/>
    <col min="12043" max="12043" width="8.7109375" style="7" customWidth="1"/>
    <col min="12044" max="12044" width="10.85546875" style="7" customWidth="1"/>
    <col min="12045" max="12045" width="40.7109375" style="7" customWidth="1"/>
    <col min="12046" max="12288" width="8.85546875" style="7"/>
    <col min="12289" max="12289" width="15.42578125" style="7" customWidth="1"/>
    <col min="12290" max="12290" width="8.7109375" style="7" customWidth="1"/>
    <col min="12291" max="12291" width="11" style="7" customWidth="1"/>
    <col min="12292" max="12292" width="11.42578125" style="7" customWidth="1"/>
    <col min="12293" max="12297" width="8.7109375" style="7" customWidth="1"/>
    <col min="12298" max="12298" width="9" style="7" customWidth="1"/>
    <col min="12299" max="12299" width="8.7109375" style="7" customWidth="1"/>
    <col min="12300" max="12300" width="10.85546875" style="7" customWidth="1"/>
    <col min="12301" max="12301" width="40.7109375" style="7" customWidth="1"/>
    <col min="12302" max="12544" width="8.85546875" style="7"/>
    <col min="12545" max="12545" width="15.42578125" style="7" customWidth="1"/>
    <col min="12546" max="12546" width="8.7109375" style="7" customWidth="1"/>
    <col min="12547" max="12547" width="11" style="7" customWidth="1"/>
    <col min="12548" max="12548" width="11.42578125" style="7" customWidth="1"/>
    <col min="12549" max="12553" width="8.7109375" style="7" customWidth="1"/>
    <col min="12554" max="12554" width="9" style="7" customWidth="1"/>
    <col min="12555" max="12555" width="8.7109375" style="7" customWidth="1"/>
    <col min="12556" max="12556" width="10.85546875" style="7" customWidth="1"/>
    <col min="12557" max="12557" width="40.7109375" style="7" customWidth="1"/>
    <col min="12558" max="12800" width="8.85546875" style="7"/>
    <col min="12801" max="12801" width="15.42578125" style="7" customWidth="1"/>
    <col min="12802" max="12802" width="8.7109375" style="7" customWidth="1"/>
    <col min="12803" max="12803" width="11" style="7" customWidth="1"/>
    <col min="12804" max="12804" width="11.42578125" style="7" customWidth="1"/>
    <col min="12805" max="12809" width="8.7109375" style="7" customWidth="1"/>
    <col min="12810" max="12810" width="9" style="7" customWidth="1"/>
    <col min="12811" max="12811" width="8.7109375" style="7" customWidth="1"/>
    <col min="12812" max="12812" width="10.85546875" style="7" customWidth="1"/>
    <col min="12813" max="12813" width="40.7109375" style="7" customWidth="1"/>
    <col min="12814" max="13056" width="8.85546875" style="7"/>
    <col min="13057" max="13057" width="15.42578125" style="7" customWidth="1"/>
    <col min="13058" max="13058" width="8.7109375" style="7" customWidth="1"/>
    <col min="13059" max="13059" width="11" style="7" customWidth="1"/>
    <col min="13060" max="13060" width="11.42578125" style="7" customWidth="1"/>
    <col min="13061" max="13065" width="8.7109375" style="7" customWidth="1"/>
    <col min="13066" max="13066" width="9" style="7" customWidth="1"/>
    <col min="13067" max="13067" width="8.7109375" style="7" customWidth="1"/>
    <col min="13068" max="13068" width="10.85546875" style="7" customWidth="1"/>
    <col min="13069" max="13069" width="40.7109375" style="7" customWidth="1"/>
    <col min="13070" max="13312" width="8.85546875" style="7"/>
    <col min="13313" max="13313" width="15.42578125" style="7" customWidth="1"/>
    <col min="13314" max="13314" width="8.7109375" style="7" customWidth="1"/>
    <col min="13315" max="13315" width="11" style="7" customWidth="1"/>
    <col min="13316" max="13316" width="11.42578125" style="7" customWidth="1"/>
    <col min="13317" max="13321" width="8.7109375" style="7" customWidth="1"/>
    <col min="13322" max="13322" width="9" style="7" customWidth="1"/>
    <col min="13323" max="13323" width="8.7109375" style="7" customWidth="1"/>
    <col min="13324" max="13324" width="10.85546875" style="7" customWidth="1"/>
    <col min="13325" max="13325" width="40.7109375" style="7" customWidth="1"/>
    <col min="13326" max="13568" width="8.85546875" style="7"/>
    <col min="13569" max="13569" width="15.42578125" style="7" customWidth="1"/>
    <col min="13570" max="13570" width="8.7109375" style="7" customWidth="1"/>
    <col min="13571" max="13571" width="11" style="7" customWidth="1"/>
    <col min="13572" max="13572" width="11.42578125" style="7" customWidth="1"/>
    <col min="13573" max="13577" width="8.7109375" style="7" customWidth="1"/>
    <col min="13578" max="13578" width="9" style="7" customWidth="1"/>
    <col min="13579" max="13579" width="8.7109375" style="7" customWidth="1"/>
    <col min="13580" max="13580" width="10.85546875" style="7" customWidth="1"/>
    <col min="13581" max="13581" width="40.7109375" style="7" customWidth="1"/>
    <col min="13582" max="13824" width="8.85546875" style="7"/>
    <col min="13825" max="13825" width="15.42578125" style="7" customWidth="1"/>
    <col min="13826" max="13826" width="8.7109375" style="7" customWidth="1"/>
    <col min="13827" max="13827" width="11" style="7" customWidth="1"/>
    <col min="13828" max="13828" width="11.42578125" style="7" customWidth="1"/>
    <col min="13829" max="13833" width="8.7109375" style="7" customWidth="1"/>
    <col min="13834" max="13834" width="9" style="7" customWidth="1"/>
    <col min="13835" max="13835" width="8.7109375" style="7" customWidth="1"/>
    <col min="13836" max="13836" width="10.85546875" style="7" customWidth="1"/>
    <col min="13837" max="13837" width="40.7109375" style="7" customWidth="1"/>
    <col min="13838" max="14080" width="8.85546875" style="7"/>
    <col min="14081" max="14081" width="15.42578125" style="7" customWidth="1"/>
    <col min="14082" max="14082" width="8.7109375" style="7" customWidth="1"/>
    <col min="14083" max="14083" width="11" style="7" customWidth="1"/>
    <col min="14084" max="14084" width="11.42578125" style="7" customWidth="1"/>
    <col min="14085" max="14089" width="8.7109375" style="7" customWidth="1"/>
    <col min="14090" max="14090" width="9" style="7" customWidth="1"/>
    <col min="14091" max="14091" width="8.7109375" style="7" customWidth="1"/>
    <col min="14092" max="14092" width="10.85546875" style="7" customWidth="1"/>
    <col min="14093" max="14093" width="40.7109375" style="7" customWidth="1"/>
    <col min="14094" max="14336" width="8.85546875" style="7"/>
    <col min="14337" max="14337" width="15.42578125" style="7" customWidth="1"/>
    <col min="14338" max="14338" width="8.7109375" style="7" customWidth="1"/>
    <col min="14339" max="14339" width="11" style="7" customWidth="1"/>
    <col min="14340" max="14340" width="11.42578125" style="7" customWidth="1"/>
    <col min="14341" max="14345" width="8.7109375" style="7" customWidth="1"/>
    <col min="14346" max="14346" width="9" style="7" customWidth="1"/>
    <col min="14347" max="14347" width="8.7109375" style="7" customWidth="1"/>
    <col min="14348" max="14348" width="10.85546875" style="7" customWidth="1"/>
    <col min="14349" max="14349" width="40.7109375" style="7" customWidth="1"/>
    <col min="14350" max="14592" width="8.85546875" style="7"/>
    <col min="14593" max="14593" width="15.42578125" style="7" customWidth="1"/>
    <col min="14594" max="14594" width="8.7109375" style="7" customWidth="1"/>
    <col min="14595" max="14595" width="11" style="7" customWidth="1"/>
    <col min="14596" max="14596" width="11.42578125" style="7" customWidth="1"/>
    <col min="14597" max="14601" width="8.7109375" style="7" customWidth="1"/>
    <col min="14602" max="14602" width="9" style="7" customWidth="1"/>
    <col min="14603" max="14603" width="8.7109375" style="7" customWidth="1"/>
    <col min="14604" max="14604" width="10.85546875" style="7" customWidth="1"/>
    <col min="14605" max="14605" width="40.7109375" style="7" customWidth="1"/>
    <col min="14606" max="14848" width="8.85546875" style="7"/>
    <col min="14849" max="14849" width="15.42578125" style="7" customWidth="1"/>
    <col min="14850" max="14850" width="8.7109375" style="7" customWidth="1"/>
    <col min="14851" max="14851" width="11" style="7" customWidth="1"/>
    <col min="14852" max="14852" width="11.42578125" style="7" customWidth="1"/>
    <col min="14853" max="14857" width="8.7109375" style="7" customWidth="1"/>
    <col min="14858" max="14858" width="9" style="7" customWidth="1"/>
    <col min="14859" max="14859" width="8.7109375" style="7" customWidth="1"/>
    <col min="14860" max="14860" width="10.85546875" style="7" customWidth="1"/>
    <col min="14861" max="14861" width="40.7109375" style="7" customWidth="1"/>
    <col min="14862" max="15104" width="8.85546875" style="7"/>
    <col min="15105" max="15105" width="15.42578125" style="7" customWidth="1"/>
    <col min="15106" max="15106" width="8.7109375" style="7" customWidth="1"/>
    <col min="15107" max="15107" width="11" style="7" customWidth="1"/>
    <col min="15108" max="15108" width="11.42578125" style="7" customWidth="1"/>
    <col min="15109" max="15113" width="8.7109375" style="7" customWidth="1"/>
    <col min="15114" max="15114" width="9" style="7" customWidth="1"/>
    <col min="15115" max="15115" width="8.7109375" style="7" customWidth="1"/>
    <col min="15116" max="15116" width="10.85546875" style="7" customWidth="1"/>
    <col min="15117" max="15117" width="40.7109375" style="7" customWidth="1"/>
    <col min="15118" max="15360" width="8.85546875" style="7"/>
    <col min="15361" max="15361" width="15.42578125" style="7" customWidth="1"/>
    <col min="15362" max="15362" width="8.7109375" style="7" customWidth="1"/>
    <col min="15363" max="15363" width="11" style="7" customWidth="1"/>
    <col min="15364" max="15364" width="11.42578125" style="7" customWidth="1"/>
    <col min="15365" max="15369" width="8.7109375" style="7" customWidth="1"/>
    <col min="15370" max="15370" width="9" style="7" customWidth="1"/>
    <col min="15371" max="15371" width="8.7109375" style="7" customWidth="1"/>
    <col min="15372" max="15372" width="10.85546875" style="7" customWidth="1"/>
    <col min="15373" max="15373" width="40.7109375" style="7" customWidth="1"/>
    <col min="15374" max="15616" width="8.85546875" style="7"/>
    <col min="15617" max="15617" width="15.42578125" style="7" customWidth="1"/>
    <col min="15618" max="15618" width="8.7109375" style="7" customWidth="1"/>
    <col min="15619" max="15619" width="11" style="7" customWidth="1"/>
    <col min="15620" max="15620" width="11.42578125" style="7" customWidth="1"/>
    <col min="15621" max="15625" width="8.7109375" style="7" customWidth="1"/>
    <col min="15626" max="15626" width="9" style="7" customWidth="1"/>
    <col min="15627" max="15627" width="8.7109375" style="7" customWidth="1"/>
    <col min="15628" max="15628" width="10.85546875" style="7" customWidth="1"/>
    <col min="15629" max="15629" width="40.7109375" style="7" customWidth="1"/>
    <col min="15630" max="15872" width="8.85546875" style="7"/>
    <col min="15873" max="15873" width="15.42578125" style="7" customWidth="1"/>
    <col min="15874" max="15874" width="8.7109375" style="7" customWidth="1"/>
    <col min="15875" max="15875" width="11" style="7" customWidth="1"/>
    <col min="15876" max="15876" width="11.42578125" style="7" customWidth="1"/>
    <col min="15877" max="15881" width="8.7109375" style="7" customWidth="1"/>
    <col min="15882" max="15882" width="9" style="7" customWidth="1"/>
    <col min="15883" max="15883" width="8.7109375" style="7" customWidth="1"/>
    <col min="15884" max="15884" width="10.85546875" style="7" customWidth="1"/>
    <col min="15885" max="15885" width="40.7109375" style="7" customWidth="1"/>
    <col min="15886" max="16128" width="8.85546875" style="7"/>
    <col min="16129" max="16129" width="15.42578125" style="7" customWidth="1"/>
    <col min="16130" max="16130" width="8.7109375" style="7" customWidth="1"/>
    <col min="16131" max="16131" width="11" style="7" customWidth="1"/>
    <col min="16132" max="16132" width="11.42578125" style="7" customWidth="1"/>
    <col min="16133" max="16137" width="8.7109375" style="7" customWidth="1"/>
    <col min="16138" max="16138" width="9" style="7" customWidth="1"/>
    <col min="16139" max="16139" width="8.7109375" style="7" customWidth="1"/>
    <col min="16140" max="16140" width="10.85546875" style="7" customWidth="1"/>
    <col min="16141" max="16141" width="40.7109375" style="7" customWidth="1"/>
    <col min="16142" max="16384" width="8.85546875" style="7"/>
  </cols>
  <sheetData>
    <row r="1" spans="1:13" ht="24" customHeight="1">
      <c r="A1" s="6" t="s">
        <v>0</v>
      </c>
      <c r="B1" s="6"/>
      <c r="C1" s="6"/>
      <c r="D1" s="6"/>
      <c r="E1" s="6"/>
      <c r="F1" s="6"/>
      <c r="G1" s="6"/>
      <c r="H1" s="6"/>
      <c r="I1" s="6"/>
      <c r="J1" s="6"/>
      <c r="K1" s="6"/>
      <c r="L1" s="6"/>
      <c r="M1" s="6"/>
    </row>
    <row r="2" spans="1:13" ht="24" customHeight="1">
      <c r="A2" s="8" t="s">
        <v>1</v>
      </c>
      <c r="C2" s="118" t="s">
        <v>135</v>
      </c>
      <c r="D2" s="118"/>
      <c r="E2" s="118"/>
      <c r="F2" s="69"/>
      <c r="G2" s="70" t="s">
        <v>3</v>
      </c>
      <c r="I2" s="72">
        <v>41862</v>
      </c>
      <c r="J2" s="72"/>
      <c r="K2" s="73"/>
      <c r="L2" s="74"/>
    </row>
    <row r="3" spans="1:13" ht="24" customHeight="1">
      <c r="A3" s="15" t="s">
        <v>4</v>
      </c>
      <c r="C3" s="119"/>
      <c r="D3" s="119"/>
      <c r="E3" s="119"/>
      <c r="F3" s="69"/>
      <c r="G3" s="74" t="s">
        <v>5</v>
      </c>
      <c r="I3" s="19">
        <f>I2+6</f>
        <v>41868</v>
      </c>
      <c r="J3" s="19"/>
      <c r="K3" s="76"/>
      <c r="L3" s="74"/>
    </row>
    <row r="4" spans="1:13" s="77" customFormat="1" ht="24" customHeight="1">
      <c r="A4" s="15"/>
      <c r="B4" s="15"/>
      <c r="C4" s="15"/>
      <c r="D4" s="15"/>
      <c r="E4" s="74"/>
      <c r="F4" s="74"/>
      <c r="G4" s="74"/>
      <c r="H4" s="74"/>
      <c r="I4" s="74"/>
      <c r="J4" s="74"/>
      <c r="K4" s="74"/>
      <c r="L4" s="74"/>
      <c r="M4" s="16"/>
    </row>
    <row r="5" spans="1:13" s="77" customFormat="1" ht="24" customHeight="1">
      <c r="A5" s="21" t="s">
        <v>6</v>
      </c>
      <c r="B5" s="21" t="s">
        <v>7</v>
      </c>
      <c r="C5" s="21" t="s">
        <v>8</v>
      </c>
      <c r="D5" s="21" t="s">
        <v>9</v>
      </c>
      <c r="E5" s="78" t="s">
        <v>10</v>
      </c>
      <c r="F5" s="78" t="s">
        <v>11</v>
      </c>
      <c r="G5" s="78" t="s">
        <v>12</v>
      </c>
      <c r="H5" s="78" t="s">
        <v>13</v>
      </c>
      <c r="I5" s="78" t="s">
        <v>14</v>
      </c>
      <c r="J5" s="78">
        <v>21</v>
      </c>
      <c r="K5" s="78" t="s">
        <v>16</v>
      </c>
      <c r="L5" s="80" t="s">
        <v>17</v>
      </c>
      <c r="M5" s="21" t="s">
        <v>18</v>
      </c>
    </row>
    <row r="6" spans="1:13" ht="24" customHeight="1">
      <c r="A6" s="21"/>
      <c r="B6" s="23"/>
      <c r="C6" s="23"/>
      <c r="D6" s="21"/>
      <c r="E6" s="81"/>
      <c r="F6" s="81"/>
      <c r="G6" s="81"/>
      <c r="H6" s="81"/>
      <c r="I6" s="81"/>
      <c r="J6" s="81"/>
      <c r="K6" s="81"/>
      <c r="L6" s="80"/>
      <c r="M6" s="25"/>
    </row>
    <row r="7" spans="1:13" ht="24" customHeight="1">
      <c r="A7" s="26" t="s">
        <v>19</v>
      </c>
      <c r="B7" s="26" t="s">
        <v>136</v>
      </c>
      <c r="C7" s="120" t="s">
        <v>137</v>
      </c>
      <c r="D7" s="120"/>
      <c r="E7" s="121">
        <v>2.5</v>
      </c>
      <c r="F7" s="121"/>
      <c r="G7" s="121"/>
      <c r="H7" s="121"/>
      <c r="I7" s="121"/>
      <c r="J7" s="121"/>
      <c r="K7" s="121"/>
      <c r="L7" s="87">
        <f t="shared" ref="L7:L29" si="0">SUM(E7:K7)</f>
        <v>2.5</v>
      </c>
      <c r="M7" s="122" t="s">
        <v>202</v>
      </c>
    </row>
    <row r="8" spans="1:13" ht="24" customHeight="1">
      <c r="A8" s="26" t="s">
        <v>19</v>
      </c>
      <c r="B8" s="26" t="s">
        <v>136</v>
      </c>
      <c r="C8" s="120" t="s">
        <v>26</v>
      </c>
      <c r="D8" s="120"/>
      <c r="E8" s="121">
        <v>1.5</v>
      </c>
      <c r="F8" s="121"/>
      <c r="G8" s="121"/>
      <c r="H8" s="121"/>
      <c r="I8" s="121"/>
      <c r="J8" s="121"/>
      <c r="K8" s="121"/>
      <c r="L8" s="87">
        <f t="shared" si="0"/>
        <v>1.5</v>
      </c>
      <c r="M8" s="122" t="s">
        <v>203</v>
      </c>
    </row>
    <row r="9" spans="1:13" ht="24" customHeight="1">
      <c r="A9" s="26" t="s">
        <v>19</v>
      </c>
      <c r="B9" s="26"/>
      <c r="C9" s="120"/>
      <c r="D9" s="120"/>
      <c r="E9" s="121"/>
      <c r="F9" s="121"/>
      <c r="G9" s="121"/>
      <c r="H9" s="121"/>
      <c r="I9" s="121"/>
      <c r="J9" s="121"/>
      <c r="K9" s="121"/>
      <c r="L9" s="87">
        <f t="shared" si="0"/>
        <v>0</v>
      </c>
      <c r="M9" s="122"/>
    </row>
    <row r="10" spans="1:13" ht="24" customHeight="1">
      <c r="A10" s="26" t="s">
        <v>19</v>
      </c>
      <c r="B10" s="26"/>
      <c r="C10" s="120"/>
      <c r="D10" s="120"/>
      <c r="E10" s="121"/>
      <c r="F10" s="121"/>
      <c r="G10" s="121"/>
      <c r="H10" s="121"/>
      <c r="I10" s="121"/>
      <c r="J10" s="121"/>
      <c r="K10" s="121"/>
      <c r="L10" s="87">
        <f t="shared" si="0"/>
        <v>0</v>
      </c>
      <c r="M10" s="123"/>
    </row>
    <row r="11" spans="1:13" ht="24" customHeight="1">
      <c r="A11" s="26" t="s">
        <v>19</v>
      </c>
      <c r="B11" s="26"/>
      <c r="C11" s="120"/>
      <c r="D11" s="120"/>
      <c r="E11" s="121"/>
      <c r="F11" s="121"/>
      <c r="G11" s="121"/>
      <c r="H11" s="121"/>
      <c r="I11" s="124"/>
      <c r="J11" s="121"/>
      <c r="K11" s="121"/>
      <c r="L11" s="87">
        <f t="shared" si="0"/>
        <v>0</v>
      </c>
      <c r="M11" s="122"/>
    </row>
    <row r="12" spans="1:13" ht="24" customHeight="1">
      <c r="A12" s="26" t="s">
        <v>19</v>
      </c>
      <c r="B12" s="26"/>
      <c r="C12" s="120"/>
      <c r="D12" s="120"/>
      <c r="E12" s="121"/>
      <c r="F12" s="121"/>
      <c r="G12" s="121"/>
      <c r="H12" s="121"/>
      <c r="I12" s="121"/>
      <c r="J12" s="121"/>
      <c r="K12" s="121"/>
      <c r="L12" s="87">
        <f t="shared" si="0"/>
        <v>0</v>
      </c>
      <c r="M12" s="125"/>
    </row>
    <row r="13" spans="1:13" ht="24" customHeight="1">
      <c r="A13" s="26" t="s">
        <v>19</v>
      </c>
      <c r="B13" s="26"/>
      <c r="C13" s="120"/>
      <c r="D13" s="120"/>
      <c r="E13" s="121"/>
      <c r="F13" s="121"/>
      <c r="G13" s="121"/>
      <c r="H13" s="121"/>
      <c r="I13" s="121"/>
      <c r="J13" s="121"/>
      <c r="K13" s="121"/>
      <c r="L13" s="87">
        <f t="shared" si="0"/>
        <v>0</v>
      </c>
      <c r="M13" s="126"/>
    </row>
    <row r="14" spans="1:13" ht="24" customHeight="1">
      <c r="A14" s="26" t="s">
        <v>19</v>
      </c>
      <c r="B14" s="26"/>
      <c r="C14" s="120"/>
      <c r="D14" s="120"/>
      <c r="E14" s="121"/>
      <c r="F14" s="121"/>
      <c r="G14" s="121"/>
      <c r="H14" s="121"/>
      <c r="I14" s="121"/>
      <c r="J14" s="121"/>
      <c r="K14" s="121"/>
      <c r="L14" s="87">
        <f t="shared" si="0"/>
        <v>0</v>
      </c>
      <c r="M14" s="127"/>
    </row>
    <row r="15" spans="1:13" ht="24" customHeight="1">
      <c r="A15" s="26" t="s">
        <v>19</v>
      </c>
      <c r="B15" s="26"/>
      <c r="C15" s="120"/>
      <c r="D15" s="120"/>
      <c r="E15" s="121"/>
      <c r="F15" s="121"/>
      <c r="G15" s="121"/>
      <c r="H15" s="121"/>
      <c r="I15" s="121"/>
      <c r="J15" s="121"/>
      <c r="K15" s="121"/>
      <c r="L15" s="87">
        <f t="shared" si="0"/>
        <v>0</v>
      </c>
      <c r="M15" s="125"/>
    </row>
    <row r="16" spans="1:13" ht="24" customHeight="1">
      <c r="A16" s="26" t="s">
        <v>19</v>
      </c>
      <c r="B16" s="26"/>
      <c r="C16" s="120"/>
      <c r="D16" s="120"/>
      <c r="E16" s="121"/>
      <c r="F16" s="121"/>
      <c r="G16" s="121"/>
      <c r="H16" s="121"/>
      <c r="I16" s="121"/>
      <c r="J16" s="121"/>
      <c r="K16" s="121"/>
      <c r="L16" s="87">
        <f t="shared" si="0"/>
        <v>0</v>
      </c>
      <c r="M16" s="125"/>
    </row>
    <row r="17" spans="1:13" ht="24" customHeight="1">
      <c r="A17" s="26" t="s">
        <v>19</v>
      </c>
      <c r="B17" s="26"/>
      <c r="C17" s="120"/>
      <c r="D17" s="120"/>
      <c r="E17" s="121"/>
      <c r="F17" s="121"/>
      <c r="G17" s="121"/>
      <c r="H17" s="121"/>
      <c r="I17" s="128"/>
      <c r="J17" s="121"/>
      <c r="K17" s="121"/>
      <c r="L17" s="87">
        <f t="shared" si="0"/>
        <v>0</v>
      </c>
      <c r="M17" s="127"/>
    </row>
    <row r="18" spans="1:13" ht="24" customHeight="1">
      <c r="A18" s="26" t="s">
        <v>19</v>
      </c>
      <c r="B18" s="26"/>
      <c r="C18" s="120"/>
      <c r="D18" s="129"/>
      <c r="E18" s="121"/>
      <c r="F18" s="121"/>
      <c r="G18" s="121"/>
      <c r="H18" s="121"/>
      <c r="I18" s="121"/>
      <c r="J18" s="121"/>
      <c r="K18" s="121"/>
      <c r="L18" s="87">
        <f t="shared" si="0"/>
        <v>0</v>
      </c>
      <c r="M18" s="125"/>
    </row>
    <row r="19" spans="1:13" ht="24" customHeight="1">
      <c r="A19" s="26" t="s">
        <v>19</v>
      </c>
      <c r="B19" s="26"/>
      <c r="C19" s="120"/>
      <c r="D19" s="129"/>
      <c r="E19" s="121"/>
      <c r="F19" s="121"/>
      <c r="G19" s="121"/>
      <c r="H19" s="121"/>
      <c r="I19" s="121"/>
      <c r="J19" s="121"/>
      <c r="K19" s="121"/>
      <c r="L19" s="87">
        <f t="shared" si="0"/>
        <v>0</v>
      </c>
      <c r="M19" s="125"/>
    </row>
    <row r="20" spans="1:13" ht="24" customHeight="1">
      <c r="A20" s="26" t="s">
        <v>19</v>
      </c>
      <c r="B20" s="26"/>
      <c r="C20" s="120"/>
      <c r="D20" s="129"/>
      <c r="E20" s="121"/>
      <c r="F20" s="121"/>
      <c r="G20" s="121"/>
      <c r="H20" s="121"/>
      <c r="I20" s="121"/>
      <c r="J20" s="121"/>
      <c r="K20" s="121"/>
      <c r="L20" s="87">
        <f t="shared" si="0"/>
        <v>0</v>
      </c>
      <c r="M20" s="125"/>
    </row>
    <row r="21" spans="1:13" ht="24" customHeight="1">
      <c r="A21" s="26" t="s">
        <v>19</v>
      </c>
      <c r="B21" s="26"/>
      <c r="C21" s="120"/>
      <c r="D21" s="120"/>
      <c r="E21" s="121"/>
      <c r="F21" s="121"/>
      <c r="G21" s="121"/>
      <c r="H21" s="121"/>
      <c r="I21" s="121"/>
      <c r="J21" s="121"/>
      <c r="K21" s="121"/>
      <c r="L21" s="87">
        <f t="shared" si="0"/>
        <v>0</v>
      </c>
      <c r="M21" s="127"/>
    </row>
    <row r="22" spans="1:13" ht="24" customHeight="1">
      <c r="A22" s="26" t="s">
        <v>19</v>
      </c>
      <c r="B22" s="26"/>
      <c r="C22" s="120"/>
      <c r="D22" s="129"/>
      <c r="E22" s="121"/>
      <c r="F22" s="121"/>
      <c r="G22" s="121"/>
      <c r="H22" s="121"/>
      <c r="I22" s="121"/>
      <c r="J22" s="121"/>
      <c r="K22" s="121"/>
      <c r="L22" s="87">
        <f t="shared" si="0"/>
        <v>0</v>
      </c>
      <c r="M22" s="125"/>
    </row>
    <row r="23" spans="1:13" ht="24" customHeight="1">
      <c r="A23" s="26" t="s">
        <v>19</v>
      </c>
      <c r="B23" s="26"/>
      <c r="C23" s="120"/>
      <c r="D23" s="129"/>
      <c r="E23" s="121"/>
      <c r="F23" s="121"/>
      <c r="G23" s="121"/>
      <c r="H23" s="121"/>
      <c r="I23" s="121"/>
      <c r="J23" s="121"/>
      <c r="K23" s="121"/>
      <c r="L23" s="87">
        <f t="shared" si="0"/>
        <v>0</v>
      </c>
      <c r="M23" s="125"/>
    </row>
    <row r="24" spans="1:13" ht="24" customHeight="1">
      <c r="A24" s="26" t="s">
        <v>19</v>
      </c>
      <c r="B24" s="26"/>
      <c r="C24" s="120"/>
      <c r="D24" s="129"/>
      <c r="E24" s="121"/>
      <c r="F24" s="121"/>
      <c r="G24" s="121"/>
      <c r="H24" s="121"/>
      <c r="I24" s="121"/>
      <c r="J24" s="121"/>
      <c r="K24" s="121"/>
      <c r="L24" s="87">
        <f t="shared" si="0"/>
        <v>0</v>
      </c>
      <c r="M24" s="125"/>
    </row>
    <row r="25" spans="1:13" ht="24" customHeight="1">
      <c r="A25" s="26" t="s">
        <v>19</v>
      </c>
      <c r="B25" s="26"/>
      <c r="C25" s="120"/>
      <c r="D25" s="129"/>
      <c r="E25" s="121"/>
      <c r="F25" s="121"/>
      <c r="G25" s="121"/>
      <c r="H25" s="121"/>
      <c r="I25" s="121"/>
      <c r="J25" s="121"/>
      <c r="K25" s="121"/>
      <c r="L25" s="87">
        <f t="shared" si="0"/>
        <v>0</v>
      </c>
      <c r="M25" s="125"/>
    </row>
    <row r="26" spans="1:13" ht="24" customHeight="1">
      <c r="A26" s="26" t="s">
        <v>19</v>
      </c>
      <c r="B26" s="26"/>
      <c r="C26" s="120"/>
      <c r="D26" s="129"/>
      <c r="E26" s="121"/>
      <c r="F26" s="121"/>
      <c r="G26" s="121"/>
      <c r="H26" s="121"/>
      <c r="I26" s="121"/>
      <c r="J26" s="121"/>
      <c r="K26" s="121"/>
      <c r="L26" s="87">
        <f t="shared" si="0"/>
        <v>0</v>
      </c>
      <c r="M26" s="125"/>
    </row>
    <row r="27" spans="1:13" ht="24" customHeight="1">
      <c r="A27" s="26" t="s">
        <v>19</v>
      </c>
      <c r="B27" s="26"/>
      <c r="C27" s="120"/>
      <c r="D27" s="129"/>
      <c r="E27" s="121"/>
      <c r="F27" s="121"/>
      <c r="G27" s="121"/>
      <c r="H27" s="121"/>
      <c r="I27" s="121"/>
      <c r="J27" s="121"/>
      <c r="K27" s="121"/>
      <c r="L27" s="87">
        <f t="shared" si="0"/>
        <v>0</v>
      </c>
      <c r="M27" s="125"/>
    </row>
    <row r="28" spans="1:13" ht="24" customHeight="1">
      <c r="A28" s="26" t="s">
        <v>19</v>
      </c>
      <c r="B28" s="26"/>
      <c r="C28" s="120"/>
      <c r="D28" s="129"/>
      <c r="E28" s="121"/>
      <c r="F28" s="121"/>
      <c r="G28" s="121"/>
      <c r="H28" s="121"/>
      <c r="I28" s="121"/>
      <c r="J28" s="121"/>
      <c r="K28" s="121"/>
      <c r="L28" s="87">
        <f t="shared" si="0"/>
        <v>0</v>
      </c>
      <c r="M28" s="125"/>
    </row>
    <row r="29" spans="1:13" ht="24" customHeight="1">
      <c r="A29" s="26" t="s">
        <v>19</v>
      </c>
      <c r="B29" s="26"/>
      <c r="C29" s="120"/>
      <c r="D29" s="129"/>
      <c r="E29" s="121"/>
      <c r="F29" s="121"/>
      <c r="G29" s="121"/>
      <c r="H29" s="121"/>
      <c r="I29" s="121"/>
      <c r="J29" s="121"/>
      <c r="K29" s="121"/>
      <c r="L29" s="87">
        <f t="shared" si="0"/>
        <v>0</v>
      </c>
      <c r="M29" s="125"/>
    </row>
    <row r="30" spans="1:13" ht="24" customHeight="1">
      <c r="A30" s="40" t="s">
        <v>30</v>
      </c>
      <c r="B30" s="41"/>
      <c r="C30" s="41"/>
      <c r="D30" s="42"/>
      <c r="E30" s="95">
        <f>SUM(E7:E29)</f>
        <v>4</v>
      </c>
      <c r="F30" s="95">
        <f t="shared" ref="F30:L30" si="1">SUM(F7:F29)</f>
        <v>0</v>
      </c>
      <c r="G30" s="96">
        <f t="shared" si="1"/>
        <v>0</v>
      </c>
      <c r="H30" s="96">
        <f t="shared" si="1"/>
        <v>0</v>
      </c>
      <c r="I30" s="96">
        <f t="shared" si="1"/>
        <v>0</v>
      </c>
      <c r="J30" s="96">
        <f t="shared" si="1"/>
        <v>0</v>
      </c>
      <c r="K30" s="96">
        <f t="shared" si="1"/>
        <v>0</v>
      </c>
      <c r="L30" s="96">
        <f t="shared" si="1"/>
        <v>4</v>
      </c>
      <c r="M30" s="44"/>
    </row>
    <row r="31" spans="1:13" ht="24" customHeight="1">
      <c r="A31" s="45"/>
      <c r="B31" s="46"/>
      <c r="C31" s="46"/>
      <c r="D31" s="47"/>
      <c r="E31" s="97"/>
      <c r="F31" s="97"/>
      <c r="G31" s="98"/>
      <c r="H31" s="98"/>
      <c r="I31" s="98"/>
      <c r="J31" s="98"/>
      <c r="K31" s="98"/>
      <c r="L31" s="98"/>
      <c r="M31" s="44"/>
    </row>
    <row r="32" spans="1:13" ht="24" customHeight="1">
      <c r="A32" s="48" t="s">
        <v>31</v>
      </c>
      <c r="B32" s="49"/>
      <c r="C32" s="49"/>
      <c r="D32" s="50"/>
      <c r="E32" s="99" t="s">
        <v>10</v>
      </c>
      <c r="F32" s="78" t="s">
        <v>11</v>
      </c>
      <c r="G32" s="78" t="s">
        <v>12</v>
      </c>
      <c r="H32" s="78" t="s">
        <v>13</v>
      </c>
      <c r="I32" s="78" t="s">
        <v>14</v>
      </c>
      <c r="J32" s="78" t="s">
        <v>15</v>
      </c>
      <c r="K32" s="78" t="s">
        <v>16</v>
      </c>
      <c r="L32" s="80" t="s">
        <v>17</v>
      </c>
      <c r="M32" s="21" t="s">
        <v>18</v>
      </c>
    </row>
    <row r="33" spans="1:13" s="77" customFormat="1" ht="24" customHeight="1">
      <c r="A33" s="48"/>
      <c r="B33" s="49"/>
      <c r="C33" s="49"/>
      <c r="D33" s="49"/>
      <c r="E33" s="81"/>
      <c r="F33" s="81"/>
      <c r="G33" s="81"/>
      <c r="H33" s="81"/>
      <c r="I33" s="81"/>
      <c r="J33" s="81"/>
      <c r="K33" s="81"/>
      <c r="L33" s="80"/>
      <c r="M33" s="25"/>
    </row>
    <row r="34" spans="1:13" s="77" customFormat="1" ht="24" customHeight="1">
      <c r="A34" s="52" t="s">
        <v>32</v>
      </c>
      <c r="B34" s="130" t="s">
        <v>57</v>
      </c>
      <c r="C34" s="131"/>
      <c r="D34" s="132"/>
      <c r="E34" s="121"/>
      <c r="F34" s="121"/>
      <c r="G34" s="121"/>
      <c r="H34" s="121"/>
      <c r="I34" s="121"/>
      <c r="J34" s="121"/>
      <c r="K34" s="121"/>
      <c r="L34" s="103">
        <f>SUM(E34:K34)</f>
        <v>0</v>
      </c>
      <c r="M34" s="122"/>
    </row>
    <row r="35" spans="1:13" ht="24" customHeight="1">
      <c r="A35" s="52" t="s">
        <v>32</v>
      </c>
      <c r="B35" s="130" t="s">
        <v>58</v>
      </c>
      <c r="C35" s="131"/>
      <c r="D35" s="132"/>
      <c r="E35" s="121"/>
      <c r="F35" s="121"/>
      <c r="G35" s="121"/>
      <c r="H35" s="121"/>
      <c r="I35" s="121"/>
      <c r="J35" s="121"/>
      <c r="K35" s="121"/>
      <c r="L35" s="103">
        <f t="shared" ref="L35:L44" si="2">SUM(E35:K35)</f>
        <v>0</v>
      </c>
      <c r="M35" s="125"/>
    </row>
    <row r="36" spans="1:13" ht="24" customHeight="1">
      <c r="A36" s="52" t="s">
        <v>32</v>
      </c>
      <c r="B36" s="130" t="s">
        <v>59</v>
      </c>
      <c r="C36" s="131"/>
      <c r="D36" s="132"/>
      <c r="E36" s="121"/>
      <c r="F36" s="121"/>
      <c r="G36" s="121"/>
      <c r="H36" s="121"/>
      <c r="I36" s="121"/>
      <c r="J36" s="121"/>
      <c r="K36" s="121"/>
      <c r="L36" s="103">
        <f t="shared" si="2"/>
        <v>0</v>
      </c>
      <c r="M36" s="122"/>
    </row>
    <row r="37" spans="1:13" ht="24" customHeight="1">
      <c r="A37" s="52" t="s">
        <v>32</v>
      </c>
      <c r="B37" s="130" t="s">
        <v>60</v>
      </c>
      <c r="C37" s="131"/>
      <c r="D37" s="132"/>
      <c r="E37" s="121"/>
      <c r="F37" s="121"/>
      <c r="G37" s="121"/>
      <c r="H37" s="121"/>
      <c r="I37" s="121"/>
      <c r="J37" s="121"/>
      <c r="K37" s="121"/>
      <c r="L37" s="103">
        <f t="shared" si="2"/>
        <v>0</v>
      </c>
      <c r="M37" s="125"/>
    </row>
    <row r="38" spans="1:13" ht="24" customHeight="1">
      <c r="A38" s="52" t="s">
        <v>32</v>
      </c>
      <c r="B38" s="130" t="s">
        <v>142</v>
      </c>
      <c r="C38" s="131"/>
      <c r="D38" s="132"/>
      <c r="E38" s="121">
        <v>4</v>
      </c>
      <c r="F38" s="121"/>
      <c r="G38" s="121"/>
      <c r="H38" s="121"/>
      <c r="I38" s="121"/>
      <c r="J38" s="121"/>
      <c r="K38" s="121"/>
      <c r="L38" s="103">
        <f t="shared" si="2"/>
        <v>4</v>
      </c>
      <c r="M38" s="125" t="s">
        <v>204</v>
      </c>
    </row>
    <row r="39" spans="1:13" ht="24" customHeight="1">
      <c r="A39" s="52" t="s">
        <v>32</v>
      </c>
      <c r="B39" s="130" t="s">
        <v>142</v>
      </c>
      <c r="C39" s="131"/>
      <c r="D39" s="132"/>
      <c r="E39" s="121"/>
      <c r="F39" s="121">
        <v>3.5</v>
      </c>
      <c r="G39" s="121"/>
      <c r="H39" s="121"/>
      <c r="I39" s="121"/>
      <c r="J39" s="121"/>
      <c r="K39" s="121"/>
      <c r="L39" s="103">
        <f>SUM(E39:K39)</f>
        <v>3.5</v>
      </c>
      <c r="M39" s="125" t="s">
        <v>205</v>
      </c>
    </row>
    <row r="40" spans="1:13" ht="40.5" customHeight="1">
      <c r="A40" s="52" t="s">
        <v>32</v>
      </c>
      <c r="B40" s="130"/>
      <c r="C40" s="131"/>
      <c r="D40" s="132"/>
      <c r="E40" s="121"/>
      <c r="F40" s="121"/>
      <c r="G40" s="121"/>
      <c r="H40" s="121"/>
      <c r="I40" s="121"/>
      <c r="J40" s="121"/>
      <c r="K40" s="121"/>
      <c r="L40" s="103">
        <f t="shared" si="2"/>
        <v>0</v>
      </c>
      <c r="M40" s="125"/>
    </row>
    <row r="41" spans="1:13" ht="24" customHeight="1">
      <c r="A41" s="52" t="s">
        <v>32</v>
      </c>
      <c r="B41" s="130"/>
      <c r="C41" s="131"/>
      <c r="D41" s="132"/>
      <c r="E41" s="121"/>
      <c r="F41" s="121"/>
      <c r="G41" s="121"/>
      <c r="H41" s="121"/>
      <c r="I41" s="121"/>
      <c r="J41" s="121"/>
      <c r="K41" s="121"/>
      <c r="L41" s="103">
        <f t="shared" si="2"/>
        <v>0</v>
      </c>
      <c r="M41" s="125"/>
    </row>
    <row r="42" spans="1:13" ht="24" customHeight="1">
      <c r="A42" s="52" t="s">
        <v>32</v>
      </c>
      <c r="B42" s="130"/>
      <c r="C42" s="131"/>
      <c r="D42" s="132"/>
      <c r="E42" s="121"/>
      <c r="F42" s="121"/>
      <c r="G42" s="121"/>
      <c r="H42" s="121"/>
      <c r="I42" s="121"/>
      <c r="J42" s="121"/>
      <c r="K42" s="121"/>
      <c r="L42" s="103">
        <f t="shared" si="2"/>
        <v>0</v>
      </c>
      <c r="M42" s="125"/>
    </row>
    <row r="43" spans="1:13" ht="24" customHeight="1">
      <c r="A43" s="52" t="s">
        <v>32</v>
      </c>
      <c r="B43" s="130" t="s">
        <v>37</v>
      </c>
      <c r="C43" s="131"/>
      <c r="D43" s="132"/>
      <c r="E43" s="121"/>
      <c r="F43" s="121"/>
      <c r="G43" s="121"/>
      <c r="H43" s="121"/>
      <c r="I43" s="121"/>
      <c r="J43" s="121"/>
      <c r="K43" s="121"/>
      <c r="L43" s="103">
        <f t="shared" si="2"/>
        <v>0</v>
      </c>
      <c r="M43" s="134"/>
    </row>
    <row r="44" spans="1:13" ht="24" customHeight="1">
      <c r="A44" s="52" t="s">
        <v>32</v>
      </c>
      <c r="B44" s="130" t="s">
        <v>38</v>
      </c>
      <c r="C44" s="131"/>
      <c r="D44" s="132"/>
      <c r="E44" s="121"/>
      <c r="F44" s="121"/>
      <c r="G44" s="121"/>
      <c r="H44" s="121"/>
      <c r="I44" s="121"/>
      <c r="J44" s="121"/>
      <c r="K44" s="121"/>
      <c r="L44" s="103">
        <f t="shared" si="2"/>
        <v>0</v>
      </c>
      <c r="M44" s="125"/>
    </row>
    <row r="45" spans="1:13" ht="24" customHeight="1">
      <c r="A45" s="40" t="s">
        <v>30</v>
      </c>
      <c r="B45" s="41"/>
      <c r="C45" s="41"/>
      <c r="D45" s="42"/>
      <c r="E45" s="97">
        <f>SUM(E30:E44)</f>
        <v>8</v>
      </c>
      <c r="F45" s="97">
        <f t="shared" ref="F45:L45" si="3">SUM(F30:F44)</f>
        <v>3.5</v>
      </c>
      <c r="G45" s="98">
        <f t="shared" si="3"/>
        <v>0</v>
      </c>
      <c r="H45" s="98">
        <f t="shared" si="3"/>
        <v>0</v>
      </c>
      <c r="I45" s="98">
        <f t="shared" si="3"/>
        <v>0</v>
      </c>
      <c r="J45" s="98">
        <f t="shared" si="3"/>
        <v>0</v>
      </c>
      <c r="K45" s="98">
        <f t="shared" si="3"/>
        <v>0</v>
      </c>
      <c r="L45" s="98">
        <f t="shared" si="3"/>
        <v>11.5</v>
      </c>
      <c r="M45" s="44"/>
    </row>
  </sheetData>
  <sheetProtection selectLockedCells="1" selectUnlockedCells="1"/>
  <mergeCells count="40">
    <mergeCell ref="B44:D44"/>
    <mergeCell ref="A45:D45"/>
    <mergeCell ref="B38:D38"/>
    <mergeCell ref="B39:D39"/>
    <mergeCell ref="B40:D40"/>
    <mergeCell ref="B41:D41"/>
    <mergeCell ref="B42:D42"/>
    <mergeCell ref="B43:D43"/>
    <mergeCell ref="L32:L33"/>
    <mergeCell ref="M32:M33"/>
    <mergeCell ref="B34:D34"/>
    <mergeCell ref="B35:D35"/>
    <mergeCell ref="B36:D36"/>
    <mergeCell ref="B37:D37"/>
    <mergeCell ref="L5:L6"/>
    <mergeCell ref="M5:M6"/>
    <mergeCell ref="A30:D30"/>
    <mergeCell ref="E32:E33"/>
    <mergeCell ref="F32:F33"/>
    <mergeCell ref="G32:G33"/>
    <mergeCell ref="H32:H33"/>
    <mergeCell ref="I32:I33"/>
    <mergeCell ref="J32:J33"/>
    <mergeCell ref="K32:K33"/>
    <mergeCell ref="F5:F6"/>
    <mergeCell ref="G5:G6"/>
    <mergeCell ref="H5:H6"/>
    <mergeCell ref="I5:I6"/>
    <mergeCell ref="J5:J6"/>
    <mergeCell ref="K5:K6"/>
    <mergeCell ref="A1:M1"/>
    <mergeCell ref="C2:E2"/>
    <mergeCell ref="I2:J2"/>
    <mergeCell ref="C3:E3"/>
    <mergeCell ref="I3:J3"/>
    <mergeCell ref="A5:A6"/>
    <mergeCell ref="B5:B6"/>
    <mergeCell ref="C5:C6"/>
    <mergeCell ref="D5:D6"/>
    <mergeCell ref="E5:E6"/>
  </mergeCells>
  <printOptions horizontalCentered="1"/>
  <pageMargins left="0.5" right="0.5" top="0.5" bottom="0.5" header="0.5" footer="0.5"/>
  <pageSetup scale="49" orientation="landscape"/>
  <headerFooter alignWithMargins="0"/>
  <rowBreaks count="1" manualBreakCount="1">
    <brk id="31" max="16383" man="1"/>
  </rowBreaks>
  <drawing r:id="rId1"/>
</worksheet>
</file>

<file path=xl/worksheets/sheet21.xml><?xml version="1.0" encoding="utf-8"?>
<worksheet xmlns="http://schemas.openxmlformats.org/spreadsheetml/2006/main" xmlns:r="http://schemas.openxmlformats.org/officeDocument/2006/relationships">
  <dimension ref="A1:M45"/>
  <sheetViews>
    <sheetView showGridLines="0" showZeros="0" topLeftCell="A34" zoomScale="125" zoomScaleNormal="100" workbookViewId="0">
      <selection activeCell="E38" sqref="E38:M39"/>
    </sheetView>
  </sheetViews>
  <sheetFormatPr defaultColWidth="8.85546875" defaultRowHeight="12.75"/>
  <cols>
    <col min="1" max="1" width="15.42578125" style="7" customWidth="1"/>
    <col min="2" max="2" width="8.7109375" style="7" customWidth="1"/>
    <col min="3" max="3" width="11" style="7" customWidth="1"/>
    <col min="4" max="4" width="11.42578125" style="7" customWidth="1"/>
    <col min="5" max="11" width="8.7109375" style="7" customWidth="1"/>
    <col min="12" max="12" width="10.85546875" style="7" customWidth="1"/>
    <col min="13" max="13" width="40.7109375" style="16" customWidth="1"/>
    <col min="14" max="256" width="8.85546875" style="7"/>
    <col min="257" max="257" width="15.42578125" style="7" customWidth="1"/>
    <col min="258" max="258" width="8.7109375" style="7" customWidth="1"/>
    <col min="259" max="259" width="11" style="7" customWidth="1"/>
    <col min="260" max="260" width="11.42578125" style="7" customWidth="1"/>
    <col min="261" max="267" width="8.7109375" style="7" customWidth="1"/>
    <col min="268" max="268" width="10.85546875" style="7" customWidth="1"/>
    <col min="269" max="269" width="40.7109375" style="7" customWidth="1"/>
    <col min="270" max="512" width="8.85546875" style="7"/>
    <col min="513" max="513" width="15.42578125" style="7" customWidth="1"/>
    <col min="514" max="514" width="8.7109375" style="7" customWidth="1"/>
    <col min="515" max="515" width="11" style="7" customWidth="1"/>
    <col min="516" max="516" width="11.42578125" style="7" customWidth="1"/>
    <col min="517" max="523" width="8.7109375" style="7" customWidth="1"/>
    <col min="524" max="524" width="10.85546875" style="7" customWidth="1"/>
    <col min="525" max="525" width="40.7109375" style="7" customWidth="1"/>
    <col min="526" max="768" width="8.85546875" style="7"/>
    <col min="769" max="769" width="15.42578125" style="7" customWidth="1"/>
    <col min="770" max="770" width="8.7109375" style="7" customWidth="1"/>
    <col min="771" max="771" width="11" style="7" customWidth="1"/>
    <col min="772" max="772" width="11.42578125" style="7" customWidth="1"/>
    <col min="773" max="779" width="8.7109375" style="7" customWidth="1"/>
    <col min="780" max="780" width="10.85546875" style="7" customWidth="1"/>
    <col min="781" max="781" width="40.7109375" style="7" customWidth="1"/>
    <col min="782" max="1024" width="8.85546875" style="7"/>
    <col min="1025" max="1025" width="15.42578125" style="7" customWidth="1"/>
    <col min="1026" max="1026" width="8.7109375" style="7" customWidth="1"/>
    <col min="1027" max="1027" width="11" style="7" customWidth="1"/>
    <col min="1028" max="1028" width="11.42578125" style="7" customWidth="1"/>
    <col min="1029" max="1035" width="8.7109375" style="7" customWidth="1"/>
    <col min="1036" max="1036" width="10.85546875" style="7" customWidth="1"/>
    <col min="1037" max="1037" width="40.7109375" style="7" customWidth="1"/>
    <col min="1038" max="1280" width="8.85546875" style="7"/>
    <col min="1281" max="1281" width="15.42578125" style="7" customWidth="1"/>
    <col min="1282" max="1282" width="8.7109375" style="7" customWidth="1"/>
    <col min="1283" max="1283" width="11" style="7" customWidth="1"/>
    <col min="1284" max="1284" width="11.42578125" style="7" customWidth="1"/>
    <col min="1285" max="1291" width="8.7109375" style="7" customWidth="1"/>
    <col min="1292" max="1292" width="10.85546875" style="7" customWidth="1"/>
    <col min="1293" max="1293" width="40.7109375" style="7" customWidth="1"/>
    <col min="1294" max="1536" width="8.85546875" style="7"/>
    <col min="1537" max="1537" width="15.42578125" style="7" customWidth="1"/>
    <col min="1538" max="1538" width="8.7109375" style="7" customWidth="1"/>
    <col min="1539" max="1539" width="11" style="7" customWidth="1"/>
    <col min="1540" max="1540" width="11.42578125" style="7" customWidth="1"/>
    <col min="1541" max="1547" width="8.7109375" style="7" customWidth="1"/>
    <col min="1548" max="1548" width="10.85546875" style="7" customWidth="1"/>
    <col min="1549" max="1549" width="40.7109375" style="7" customWidth="1"/>
    <col min="1550" max="1792" width="8.85546875" style="7"/>
    <col min="1793" max="1793" width="15.42578125" style="7" customWidth="1"/>
    <col min="1794" max="1794" width="8.7109375" style="7" customWidth="1"/>
    <col min="1795" max="1795" width="11" style="7" customWidth="1"/>
    <col min="1796" max="1796" width="11.42578125" style="7" customWidth="1"/>
    <col min="1797" max="1803" width="8.7109375" style="7" customWidth="1"/>
    <col min="1804" max="1804" width="10.85546875" style="7" customWidth="1"/>
    <col min="1805" max="1805" width="40.7109375" style="7" customWidth="1"/>
    <col min="1806" max="2048" width="8.85546875" style="7"/>
    <col min="2049" max="2049" width="15.42578125" style="7" customWidth="1"/>
    <col min="2050" max="2050" width="8.7109375" style="7" customWidth="1"/>
    <col min="2051" max="2051" width="11" style="7" customWidth="1"/>
    <col min="2052" max="2052" width="11.42578125" style="7" customWidth="1"/>
    <col min="2053" max="2059" width="8.7109375" style="7" customWidth="1"/>
    <col min="2060" max="2060" width="10.85546875" style="7" customWidth="1"/>
    <col min="2061" max="2061" width="40.7109375" style="7" customWidth="1"/>
    <col min="2062" max="2304" width="8.85546875" style="7"/>
    <col min="2305" max="2305" width="15.42578125" style="7" customWidth="1"/>
    <col min="2306" max="2306" width="8.7109375" style="7" customWidth="1"/>
    <col min="2307" max="2307" width="11" style="7" customWidth="1"/>
    <col min="2308" max="2308" width="11.42578125" style="7" customWidth="1"/>
    <col min="2309" max="2315" width="8.7109375" style="7" customWidth="1"/>
    <col min="2316" max="2316" width="10.85546875" style="7" customWidth="1"/>
    <col min="2317" max="2317" width="40.7109375" style="7" customWidth="1"/>
    <col min="2318" max="2560" width="8.85546875" style="7"/>
    <col min="2561" max="2561" width="15.42578125" style="7" customWidth="1"/>
    <col min="2562" max="2562" width="8.7109375" style="7" customWidth="1"/>
    <col min="2563" max="2563" width="11" style="7" customWidth="1"/>
    <col min="2564" max="2564" width="11.42578125" style="7" customWidth="1"/>
    <col min="2565" max="2571" width="8.7109375" style="7" customWidth="1"/>
    <col min="2572" max="2572" width="10.85546875" style="7" customWidth="1"/>
    <col min="2573" max="2573" width="40.7109375" style="7" customWidth="1"/>
    <col min="2574" max="2816" width="8.85546875" style="7"/>
    <col min="2817" max="2817" width="15.42578125" style="7" customWidth="1"/>
    <col min="2818" max="2818" width="8.7109375" style="7" customWidth="1"/>
    <col min="2819" max="2819" width="11" style="7" customWidth="1"/>
    <col min="2820" max="2820" width="11.42578125" style="7" customWidth="1"/>
    <col min="2821" max="2827" width="8.7109375" style="7" customWidth="1"/>
    <col min="2828" max="2828" width="10.85546875" style="7" customWidth="1"/>
    <col min="2829" max="2829" width="40.7109375" style="7" customWidth="1"/>
    <col min="2830" max="3072" width="8.85546875" style="7"/>
    <col min="3073" max="3073" width="15.42578125" style="7" customWidth="1"/>
    <col min="3074" max="3074" width="8.7109375" style="7" customWidth="1"/>
    <col min="3075" max="3075" width="11" style="7" customWidth="1"/>
    <col min="3076" max="3076" width="11.42578125" style="7" customWidth="1"/>
    <col min="3077" max="3083" width="8.7109375" style="7" customWidth="1"/>
    <col min="3084" max="3084" width="10.85546875" style="7" customWidth="1"/>
    <col min="3085" max="3085" width="40.7109375" style="7" customWidth="1"/>
    <col min="3086" max="3328" width="8.85546875" style="7"/>
    <col min="3329" max="3329" width="15.42578125" style="7" customWidth="1"/>
    <col min="3330" max="3330" width="8.7109375" style="7" customWidth="1"/>
    <col min="3331" max="3331" width="11" style="7" customWidth="1"/>
    <col min="3332" max="3332" width="11.42578125" style="7" customWidth="1"/>
    <col min="3333" max="3339" width="8.7109375" style="7" customWidth="1"/>
    <col min="3340" max="3340" width="10.85546875" style="7" customWidth="1"/>
    <col min="3341" max="3341" width="40.7109375" style="7" customWidth="1"/>
    <col min="3342" max="3584" width="8.85546875" style="7"/>
    <col min="3585" max="3585" width="15.42578125" style="7" customWidth="1"/>
    <col min="3586" max="3586" width="8.7109375" style="7" customWidth="1"/>
    <col min="3587" max="3587" width="11" style="7" customWidth="1"/>
    <col min="3588" max="3588" width="11.42578125" style="7" customWidth="1"/>
    <col min="3589" max="3595" width="8.7109375" style="7" customWidth="1"/>
    <col min="3596" max="3596" width="10.85546875" style="7" customWidth="1"/>
    <col min="3597" max="3597" width="40.7109375" style="7" customWidth="1"/>
    <col min="3598" max="3840" width="8.85546875" style="7"/>
    <col min="3841" max="3841" width="15.42578125" style="7" customWidth="1"/>
    <col min="3842" max="3842" width="8.7109375" style="7" customWidth="1"/>
    <col min="3843" max="3843" width="11" style="7" customWidth="1"/>
    <col min="3844" max="3844" width="11.42578125" style="7" customWidth="1"/>
    <col min="3845" max="3851" width="8.7109375" style="7" customWidth="1"/>
    <col min="3852" max="3852" width="10.85546875" style="7" customWidth="1"/>
    <col min="3853" max="3853" width="40.7109375" style="7" customWidth="1"/>
    <col min="3854" max="4096" width="8.85546875" style="7"/>
    <col min="4097" max="4097" width="15.42578125" style="7" customWidth="1"/>
    <col min="4098" max="4098" width="8.7109375" style="7" customWidth="1"/>
    <col min="4099" max="4099" width="11" style="7" customWidth="1"/>
    <col min="4100" max="4100" width="11.42578125" style="7" customWidth="1"/>
    <col min="4101" max="4107" width="8.7109375" style="7" customWidth="1"/>
    <col min="4108" max="4108" width="10.85546875" style="7" customWidth="1"/>
    <col min="4109" max="4109" width="40.7109375" style="7" customWidth="1"/>
    <col min="4110" max="4352" width="8.85546875" style="7"/>
    <col min="4353" max="4353" width="15.42578125" style="7" customWidth="1"/>
    <col min="4354" max="4354" width="8.7109375" style="7" customWidth="1"/>
    <col min="4355" max="4355" width="11" style="7" customWidth="1"/>
    <col min="4356" max="4356" width="11.42578125" style="7" customWidth="1"/>
    <col min="4357" max="4363" width="8.7109375" style="7" customWidth="1"/>
    <col min="4364" max="4364" width="10.85546875" style="7" customWidth="1"/>
    <col min="4365" max="4365" width="40.7109375" style="7" customWidth="1"/>
    <col min="4366" max="4608" width="8.85546875" style="7"/>
    <col min="4609" max="4609" width="15.42578125" style="7" customWidth="1"/>
    <col min="4610" max="4610" width="8.7109375" style="7" customWidth="1"/>
    <col min="4611" max="4611" width="11" style="7" customWidth="1"/>
    <col min="4612" max="4612" width="11.42578125" style="7" customWidth="1"/>
    <col min="4613" max="4619" width="8.7109375" style="7" customWidth="1"/>
    <col min="4620" max="4620" width="10.85546875" style="7" customWidth="1"/>
    <col min="4621" max="4621" width="40.7109375" style="7" customWidth="1"/>
    <col min="4622" max="4864" width="8.85546875" style="7"/>
    <col min="4865" max="4865" width="15.42578125" style="7" customWidth="1"/>
    <col min="4866" max="4866" width="8.7109375" style="7" customWidth="1"/>
    <col min="4867" max="4867" width="11" style="7" customWidth="1"/>
    <col min="4868" max="4868" width="11.42578125" style="7" customWidth="1"/>
    <col min="4869" max="4875" width="8.7109375" style="7" customWidth="1"/>
    <col min="4876" max="4876" width="10.85546875" style="7" customWidth="1"/>
    <col min="4877" max="4877" width="40.7109375" style="7" customWidth="1"/>
    <col min="4878" max="5120" width="8.85546875" style="7"/>
    <col min="5121" max="5121" width="15.42578125" style="7" customWidth="1"/>
    <col min="5122" max="5122" width="8.7109375" style="7" customWidth="1"/>
    <col min="5123" max="5123" width="11" style="7" customWidth="1"/>
    <col min="5124" max="5124" width="11.42578125" style="7" customWidth="1"/>
    <col min="5125" max="5131" width="8.7109375" style="7" customWidth="1"/>
    <col min="5132" max="5132" width="10.85546875" style="7" customWidth="1"/>
    <col min="5133" max="5133" width="40.7109375" style="7" customWidth="1"/>
    <col min="5134" max="5376" width="8.85546875" style="7"/>
    <col min="5377" max="5377" width="15.42578125" style="7" customWidth="1"/>
    <col min="5378" max="5378" width="8.7109375" style="7" customWidth="1"/>
    <col min="5379" max="5379" width="11" style="7" customWidth="1"/>
    <col min="5380" max="5380" width="11.42578125" style="7" customWidth="1"/>
    <col min="5381" max="5387" width="8.7109375" style="7" customWidth="1"/>
    <col min="5388" max="5388" width="10.85546875" style="7" customWidth="1"/>
    <col min="5389" max="5389" width="40.7109375" style="7" customWidth="1"/>
    <col min="5390" max="5632" width="8.85546875" style="7"/>
    <col min="5633" max="5633" width="15.42578125" style="7" customWidth="1"/>
    <col min="5634" max="5634" width="8.7109375" style="7" customWidth="1"/>
    <col min="5635" max="5635" width="11" style="7" customWidth="1"/>
    <col min="5636" max="5636" width="11.42578125" style="7" customWidth="1"/>
    <col min="5637" max="5643" width="8.7109375" style="7" customWidth="1"/>
    <col min="5644" max="5644" width="10.85546875" style="7" customWidth="1"/>
    <col min="5645" max="5645" width="40.7109375" style="7" customWidth="1"/>
    <col min="5646" max="5888" width="8.85546875" style="7"/>
    <col min="5889" max="5889" width="15.42578125" style="7" customWidth="1"/>
    <col min="5890" max="5890" width="8.7109375" style="7" customWidth="1"/>
    <col min="5891" max="5891" width="11" style="7" customWidth="1"/>
    <col min="5892" max="5892" width="11.42578125" style="7" customWidth="1"/>
    <col min="5893" max="5899" width="8.7109375" style="7" customWidth="1"/>
    <col min="5900" max="5900" width="10.85546875" style="7" customWidth="1"/>
    <col min="5901" max="5901" width="40.7109375" style="7" customWidth="1"/>
    <col min="5902" max="6144" width="8.85546875" style="7"/>
    <col min="6145" max="6145" width="15.42578125" style="7" customWidth="1"/>
    <col min="6146" max="6146" width="8.7109375" style="7" customWidth="1"/>
    <col min="6147" max="6147" width="11" style="7" customWidth="1"/>
    <col min="6148" max="6148" width="11.42578125" style="7" customWidth="1"/>
    <col min="6149" max="6155" width="8.7109375" style="7" customWidth="1"/>
    <col min="6156" max="6156" width="10.85546875" style="7" customWidth="1"/>
    <col min="6157" max="6157" width="40.7109375" style="7" customWidth="1"/>
    <col min="6158" max="6400" width="8.85546875" style="7"/>
    <col min="6401" max="6401" width="15.42578125" style="7" customWidth="1"/>
    <col min="6402" max="6402" width="8.7109375" style="7" customWidth="1"/>
    <col min="6403" max="6403" width="11" style="7" customWidth="1"/>
    <col min="6404" max="6404" width="11.42578125" style="7" customWidth="1"/>
    <col min="6405" max="6411" width="8.7109375" style="7" customWidth="1"/>
    <col min="6412" max="6412" width="10.85546875" style="7" customWidth="1"/>
    <col min="6413" max="6413" width="40.7109375" style="7" customWidth="1"/>
    <col min="6414" max="6656" width="8.85546875" style="7"/>
    <col min="6657" max="6657" width="15.42578125" style="7" customWidth="1"/>
    <col min="6658" max="6658" width="8.7109375" style="7" customWidth="1"/>
    <col min="6659" max="6659" width="11" style="7" customWidth="1"/>
    <col min="6660" max="6660" width="11.42578125" style="7" customWidth="1"/>
    <col min="6661" max="6667" width="8.7109375" style="7" customWidth="1"/>
    <col min="6668" max="6668" width="10.85546875" style="7" customWidth="1"/>
    <col min="6669" max="6669" width="40.7109375" style="7" customWidth="1"/>
    <col min="6670" max="6912" width="8.85546875" style="7"/>
    <col min="6913" max="6913" width="15.42578125" style="7" customWidth="1"/>
    <col min="6914" max="6914" width="8.7109375" style="7" customWidth="1"/>
    <col min="6915" max="6915" width="11" style="7" customWidth="1"/>
    <col min="6916" max="6916" width="11.42578125" style="7" customWidth="1"/>
    <col min="6917" max="6923" width="8.7109375" style="7" customWidth="1"/>
    <col min="6924" max="6924" width="10.85546875" style="7" customWidth="1"/>
    <col min="6925" max="6925" width="40.7109375" style="7" customWidth="1"/>
    <col min="6926" max="7168" width="8.85546875" style="7"/>
    <col min="7169" max="7169" width="15.42578125" style="7" customWidth="1"/>
    <col min="7170" max="7170" width="8.7109375" style="7" customWidth="1"/>
    <col min="7171" max="7171" width="11" style="7" customWidth="1"/>
    <col min="7172" max="7172" width="11.42578125" style="7" customWidth="1"/>
    <col min="7173" max="7179" width="8.7109375" style="7" customWidth="1"/>
    <col min="7180" max="7180" width="10.85546875" style="7" customWidth="1"/>
    <col min="7181" max="7181" width="40.7109375" style="7" customWidth="1"/>
    <col min="7182" max="7424" width="8.85546875" style="7"/>
    <col min="7425" max="7425" width="15.42578125" style="7" customWidth="1"/>
    <col min="7426" max="7426" width="8.7109375" style="7" customWidth="1"/>
    <col min="7427" max="7427" width="11" style="7" customWidth="1"/>
    <col min="7428" max="7428" width="11.42578125" style="7" customWidth="1"/>
    <col min="7429" max="7435" width="8.7109375" style="7" customWidth="1"/>
    <col min="7436" max="7436" width="10.85546875" style="7" customWidth="1"/>
    <col min="7437" max="7437" width="40.7109375" style="7" customWidth="1"/>
    <col min="7438" max="7680" width="8.85546875" style="7"/>
    <col min="7681" max="7681" width="15.42578125" style="7" customWidth="1"/>
    <col min="7682" max="7682" width="8.7109375" style="7" customWidth="1"/>
    <col min="7683" max="7683" width="11" style="7" customWidth="1"/>
    <col min="7684" max="7684" width="11.42578125" style="7" customWidth="1"/>
    <col min="7685" max="7691" width="8.7109375" style="7" customWidth="1"/>
    <col min="7692" max="7692" width="10.85546875" style="7" customWidth="1"/>
    <col min="7693" max="7693" width="40.7109375" style="7" customWidth="1"/>
    <col min="7694" max="7936" width="8.85546875" style="7"/>
    <col min="7937" max="7937" width="15.42578125" style="7" customWidth="1"/>
    <col min="7938" max="7938" width="8.7109375" style="7" customWidth="1"/>
    <col min="7939" max="7939" width="11" style="7" customWidth="1"/>
    <col min="7940" max="7940" width="11.42578125" style="7" customWidth="1"/>
    <col min="7941" max="7947" width="8.7109375" style="7" customWidth="1"/>
    <col min="7948" max="7948" width="10.85546875" style="7" customWidth="1"/>
    <col min="7949" max="7949" width="40.7109375" style="7" customWidth="1"/>
    <col min="7950" max="8192" width="8.85546875" style="7"/>
    <col min="8193" max="8193" width="15.42578125" style="7" customWidth="1"/>
    <col min="8194" max="8194" width="8.7109375" style="7" customWidth="1"/>
    <col min="8195" max="8195" width="11" style="7" customWidth="1"/>
    <col min="8196" max="8196" width="11.42578125" style="7" customWidth="1"/>
    <col min="8197" max="8203" width="8.7109375" style="7" customWidth="1"/>
    <col min="8204" max="8204" width="10.85546875" style="7" customWidth="1"/>
    <col min="8205" max="8205" width="40.7109375" style="7" customWidth="1"/>
    <col min="8206" max="8448" width="8.85546875" style="7"/>
    <col min="8449" max="8449" width="15.42578125" style="7" customWidth="1"/>
    <col min="8450" max="8450" width="8.7109375" style="7" customWidth="1"/>
    <col min="8451" max="8451" width="11" style="7" customWidth="1"/>
    <col min="8452" max="8452" width="11.42578125" style="7" customWidth="1"/>
    <col min="8453" max="8459" width="8.7109375" style="7" customWidth="1"/>
    <col min="8460" max="8460" width="10.85546875" style="7" customWidth="1"/>
    <col min="8461" max="8461" width="40.7109375" style="7" customWidth="1"/>
    <col min="8462" max="8704" width="8.85546875" style="7"/>
    <col min="8705" max="8705" width="15.42578125" style="7" customWidth="1"/>
    <col min="8706" max="8706" width="8.7109375" style="7" customWidth="1"/>
    <col min="8707" max="8707" width="11" style="7" customWidth="1"/>
    <col min="8708" max="8708" width="11.42578125" style="7" customWidth="1"/>
    <col min="8709" max="8715" width="8.7109375" style="7" customWidth="1"/>
    <col min="8716" max="8716" width="10.85546875" style="7" customWidth="1"/>
    <col min="8717" max="8717" width="40.7109375" style="7" customWidth="1"/>
    <col min="8718" max="8960" width="8.85546875" style="7"/>
    <col min="8961" max="8961" width="15.42578125" style="7" customWidth="1"/>
    <col min="8962" max="8962" width="8.7109375" style="7" customWidth="1"/>
    <col min="8963" max="8963" width="11" style="7" customWidth="1"/>
    <col min="8964" max="8964" width="11.42578125" style="7" customWidth="1"/>
    <col min="8965" max="8971" width="8.7109375" style="7" customWidth="1"/>
    <col min="8972" max="8972" width="10.85546875" style="7" customWidth="1"/>
    <col min="8973" max="8973" width="40.7109375" style="7" customWidth="1"/>
    <col min="8974" max="9216" width="8.85546875" style="7"/>
    <col min="9217" max="9217" width="15.42578125" style="7" customWidth="1"/>
    <col min="9218" max="9218" width="8.7109375" style="7" customWidth="1"/>
    <col min="9219" max="9219" width="11" style="7" customWidth="1"/>
    <col min="9220" max="9220" width="11.42578125" style="7" customWidth="1"/>
    <col min="9221" max="9227" width="8.7109375" style="7" customWidth="1"/>
    <col min="9228" max="9228" width="10.85546875" style="7" customWidth="1"/>
    <col min="9229" max="9229" width="40.7109375" style="7" customWidth="1"/>
    <col min="9230" max="9472" width="8.85546875" style="7"/>
    <col min="9473" max="9473" width="15.42578125" style="7" customWidth="1"/>
    <col min="9474" max="9474" width="8.7109375" style="7" customWidth="1"/>
    <col min="9475" max="9475" width="11" style="7" customWidth="1"/>
    <col min="9476" max="9476" width="11.42578125" style="7" customWidth="1"/>
    <col min="9477" max="9483" width="8.7109375" style="7" customWidth="1"/>
    <col min="9484" max="9484" width="10.85546875" style="7" customWidth="1"/>
    <col min="9485" max="9485" width="40.7109375" style="7" customWidth="1"/>
    <col min="9486" max="9728" width="8.85546875" style="7"/>
    <col min="9729" max="9729" width="15.42578125" style="7" customWidth="1"/>
    <col min="9730" max="9730" width="8.7109375" style="7" customWidth="1"/>
    <col min="9731" max="9731" width="11" style="7" customWidth="1"/>
    <col min="9732" max="9732" width="11.42578125" style="7" customWidth="1"/>
    <col min="9733" max="9739" width="8.7109375" style="7" customWidth="1"/>
    <col min="9740" max="9740" width="10.85546875" style="7" customWidth="1"/>
    <col min="9741" max="9741" width="40.7109375" style="7" customWidth="1"/>
    <col min="9742" max="9984" width="8.85546875" style="7"/>
    <col min="9985" max="9985" width="15.42578125" style="7" customWidth="1"/>
    <col min="9986" max="9986" width="8.7109375" style="7" customWidth="1"/>
    <col min="9987" max="9987" width="11" style="7" customWidth="1"/>
    <col min="9988" max="9988" width="11.42578125" style="7" customWidth="1"/>
    <col min="9989" max="9995" width="8.7109375" style="7" customWidth="1"/>
    <col min="9996" max="9996" width="10.85546875" style="7" customWidth="1"/>
    <col min="9997" max="9997" width="40.7109375" style="7" customWidth="1"/>
    <col min="9998" max="10240" width="8.85546875" style="7"/>
    <col min="10241" max="10241" width="15.42578125" style="7" customWidth="1"/>
    <col min="10242" max="10242" width="8.7109375" style="7" customWidth="1"/>
    <col min="10243" max="10243" width="11" style="7" customWidth="1"/>
    <col min="10244" max="10244" width="11.42578125" style="7" customWidth="1"/>
    <col min="10245" max="10251" width="8.7109375" style="7" customWidth="1"/>
    <col min="10252" max="10252" width="10.85546875" style="7" customWidth="1"/>
    <col min="10253" max="10253" width="40.7109375" style="7" customWidth="1"/>
    <col min="10254" max="10496" width="8.85546875" style="7"/>
    <col min="10497" max="10497" width="15.42578125" style="7" customWidth="1"/>
    <col min="10498" max="10498" width="8.7109375" style="7" customWidth="1"/>
    <col min="10499" max="10499" width="11" style="7" customWidth="1"/>
    <col min="10500" max="10500" width="11.42578125" style="7" customWidth="1"/>
    <col min="10501" max="10507" width="8.7109375" style="7" customWidth="1"/>
    <col min="10508" max="10508" width="10.85546875" style="7" customWidth="1"/>
    <col min="10509" max="10509" width="40.7109375" style="7" customWidth="1"/>
    <col min="10510" max="10752" width="8.85546875" style="7"/>
    <col min="10753" max="10753" width="15.42578125" style="7" customWidth="1"/>
    <col min="10754" max="10754" width="8.7109375" style="7" customWidth="1"/>
    <col min="10755" max="10755" width="11" style="7" customWidth="1"/>
    <col min="10756" max="10756" width="11.42578125" style="7" customWidth="1"/>
    <col min="10757" max="10763" width="8.7109375" style="7" customWidth="1"/>
    <col min="10764" max="10764" width="10.85546875" style="7" customWidth="1"/>
    <col min="10765" max="10765" width="40.7109375" style="7" customWidth="1"/>
    <col min="10766" max="11008" width="8.85546875" style="7"/>
    <col min="11009" max="11009" width="15.42578125" style="7" customWidth="1"/>
    <col min="11010" max="11010" width="8.7109375" style="7" customWidth="1"/>
    <col min="11011" max="11011" width="11" style="7" customWidth="1"/>
    <col min="11012" max="11012" width="11.42578125" style="7" customWidth="1"/>
    <col min="11013" max="11019" width="8.7109375" style="7" customWidth="1"/>
    <col min="11020" max="11020" width="10.85546875" style="7" customWidth="1"/>
    <col min="11021" max="11021" width="40.7109375" style="7" customWidth="1"/>
    <col min="11022" max="11264" width="8.85546875" style="7"/>
    <col min="11265" max="11265" width="15.42578125" style="7" customWidth="1"/>
    <col min="11266" max="11266" width="8.7109375" style="7" customWidth="1"/>
    <col min="11267" max="11267" width="11" style="7" customWidth="1"/>
    <col min="11268" max="11268" width="11.42578125" style="7" customWidth="1"/>
    <col min="11269" max="11275" width="8.7109375" style="7" customWidth="1"/>
    <col min="11276" max="11276" width="10.85546875" style="7" customWidth="1"/>
    <col min="11277" max="11277" width="40.7109375" style="7" customWidth="1"/>
    <col min="11278" max="11520" width="8.85546875" style="7"/>
    <col min="11521" max="11521" width="15.42578125" style="7" customWidth="1"/>
    <col min="11522" max="11522" width="8.7109375" style="7" customWidth="1"/>
    <col min="11523" max="11523" width="11" style="7" customWidth="1"/>
    <col min="11524" max="11524" width="11.42578125" style="7" customWidth="1"/>
    <col min="11525" max="11531" width="8.7109375" style="7" customWidth="1"/>
    <col min="11532" max="11532" width="10.85546875" style="7" customWidth="1"/>
    <col min="11533" max="11533" width="40.7109375" style="7" customWidth="1"/>
    <col min="11534" max="11776" width="8.85546875" style="7"/>
    <col min="11777" max="11777" width="15.42578125" style="7" customWidth="1"/>
    <col min="11778" max="11778" width="8.7109375" style="7" customWidth="1"/>
    <col min="11779" max="11779" width="11" style="7" customWidth="1"/>
    <col min="11780" max="11780" width="11.42578125" style="7" customWidth="1"/>
    <col min="11781" max="11787" width="8.7109375" style="7" customWidth="1"/>
    <col min="11788" max="11788" width="10.85546875" style="7" customWidth="1"/>
    <col min="11789" max="11789" width="40.7109375" style="7" customWidth="1"/>
    <col min="11790" max="12032" width="8.85546875" style="7"/>
    <col min="12033" max="12033" width="15.42578125" style="7" customWidth="1"/>
    <col min="12034" max="12034" width="8.7109375" style="7" customWidth="1"/>
    <col min="12035" max="12035" width="11" style="7" customWidth="1"/>
    <col min="12036" max="12036" width="11.42578125" style="7" customWidth="1"/>
    <col min="12037" max="12043" width="8.7109375" style="7" customWidth="1"/>
    <col min="12044" max="12044" width="10.85546875" style="7" customWidth="1"/>
    <col min="12045" max="12045" width="40.7109375" style="7" customWidth="1"/>
    <col min="12046" max="12288" width="8.85546875" style="7"/>
    <col min="12289" max="12289" width="15.42578125" style="7" customWidth="1"/>
    <col min="12290" max="12290" width="8.7109375" style="7" customWidth="1"/>
    <col min="12291" max="12291" width="11" style="7" customWidth="1"/>
    <col min="12292" max="12292" width="11.42578125" style="7" customWidth="1"/>
    <col min="12293" max="12299" width="8.7109375" style="7" customWidth="1"/>
    <col min="12300" max="12300" width="10.85546875" style="7" customWidth="1"/>
    <col min="12301" max="12301" width="40.7109375" style="7" customWidth="1"/>
    <col min="12302" max="12544" width="8.85546875" style="7"/>
    <col min="12545" max="12545" width="15.42578125" style="7" customWidth="1"/>
    <col min="12546" max="12546" width="8.7109375" style="7" customWidth="1"/>
    <col min="12547" max="12547" width="11" style="7" customWidth="1"/>
    <col min="12548" max="12548" width="11.42578125" style="7" customWidth="1"/>
    <col min="12549" max="12555" width="8.7109375" style="7" customWidth="1"/>
    <col min="12556" max="12556" width="10.85546875" style="7" customWidth="1"/>
    <col min="12557" max="12557" width="40.7109375" style="7" customWidth="1"/>
    <col min="12558" max="12800" width="8.85546875" style="7"/>
    <col min="12801" max="12801" width="15.42578125" style="7" customWidth="1"/>
    <col min="12802" max="12802" width="8.7109375" style="7" customWidth="1"/>
    <col min="12803" max="12803" width="11" style="7" customWidth="1"/>
    <col min="12804" max="12804" width="11.42578125" style="7" customWidth="1"/>
    <col min="12805" max="12811" width="8.7109375" style="7" customWidth="1"/>
    <col min="12812" max="12812" width="10.85546875" style="7" customWidth="1"/>
    <col min="12813" max="12813" width="40.7109375" style="7" customWidth="1"/>
    <col min="12814" max="13056" width="8.85546875" style="7"/>
    <col min="13057" max="13057" width="15.42578125" style="7" customWidth="1"/>
    <col min="13058" max="13058" width="8.7109375" style="7" customWidth="1"/>
    <col min="13059" max="13059" width="11" style="7" customWidth="1"/>
    <col min="13060" max="13060" width="11.42578125" style="7" customWidth="1"/>
    <col min="13061" max="13067" width="8.7109375" style="7" customWidth="1"/>
    <col min="13068" max="13068" width="10.85546875" style="7" customWidth="1"/>
    <col min="13069" max="13069" width="40.7109375" style="7" customWidth="1"/>
    <col min="13070" max="13312" width="8.85546875" style="7"/>
    <col min="13313" max="13313" width="15.42578125" style="7" customWidth="1"/>
    <col min="13314" max="13314" width="8.7109375" style="7" customWidth="1"/>
    <col min="13315" max="13315" width="11" style="7" customWidth="1"/>
    <col min="13316" max="13316" width="11.42578125" style="7" customWidth="1"/>
    <col min="13317" max="13323" width="8.7109375" style="7" customWidth="1"/>
    <col min="13324" max="13324" width="10.85546875" style="7" customWidth="1"/>
    <col min="13325" max="13325" width="40.7109375" style="7" customWidth="1"/>
    <col min="13326" max="13568" width="8.85546875" style="7"/>
    <col min="13569" max="13569" width="15.42578125" style="7" customWidth="1"/>
    <col min="13570" max="13570" width="8.7109375" style="7" customWidth="1"/>
    <col min="13571" max="13571" width="11" style="7" customWidth="1"/>
    <col min="13572" max="13572" width="11.42578125" style="7" customWidth="1"/>
    <col min="13573" max="13579" width="8.7109375" style="7" customWidth="1"/>
    <col min="13580" max="13580" width="10.85546875" style="7" customWidth="1"/>
    <col min="13581" max="13581" width="40.7109375" style="7" customWidth="1"/>
    <col min="13582" max="13824" width="8.85546875" style="7"/>
    <col min="13825" max="13825" width="15.42578125" style="7" customWidth="1"/>
    <col min="13826" max="13826" width="8.7109375" style="7" customWidth="1"/>
    <col min="13827" max="13827" width="11" style="7" customWidth="1"/>
    <col min="13828" max="13828" width="11.42578125" style="7" customWidth="1"/>
    <col min="13829" max="13835" width="8.7109375" style="7" customWidth="1"/>
    <col min="13836" max="13836" width="10.85546875" style="7" customWidth="1"/>
    <col min="13837" max="13837" width="40.7109375" style="7" customWidth="1"/>
    <col min="13838" max="14080" width="8.85546875" style="7"/>
    <col min="14081" max="14081" width="15.42578125" style="7" customWidth="1"/>
    <col min="14082" max="14082" width="8.7109375" style="7" customWidth="1"/>
    <col min="14083" max="14083" width="11" style="7" customWidth="1"/>
    <col min="14084" max="14084" width="11.42578125" style="7" customWidth="1"/>
    <col min="14085" max="14091" width="8.7109375" style="7" customWidth="1"/>
    <col min="14092" max="14092" width="10.85546875" style="7" customWidth="1"/>
    <col min="14093" max="14093" width="40.7109375" style="7" customWidth="1"/>
    <col min="14094" max="14336" width="8.85546875" style="7"/>
    <col min="14337" max="14337" width="15.42578125" style="7" customWidth="1"/>
    <col min="14338" max="14338" width="8.7109375" style="7" customWidth="1"/>
    <col min="14339" max="14339" width="11" style="7" customWidth="1"/>
    <col min="14340" max="14340" width="11.42578125" style="7" customWidth="1"/>
    <col min="14341" max="14347" width="8.7109375" style="7" customWidth="1"/>
    <col min="14348" max="14348" width="10.85546875" style="7" customWidth="1"/>
    <col min="14349" max="14349" width="40.7109375" style="7" customWidth="1"/>
    <col min="14350" max="14592" width="8.85546875" style="7"/>
    <col min="14593" max="14593" width="15.42578125" style="7" customWidth="1"/>
    <col min="14594" max="14594" width="8.7109375" style="7" customWidth="1"/>
    <col min="14595" max="14595" width="11" style="7" customWidth="1"/>
    <col min="14596" max="14596" width="11.42578125" style="7" customWidth="1"/>
    <col min="14597" max="14603" width="8.7109375" style="7" customWidth="1"/>
    <col min="14604" max="14604" width="10.85546875" style="7" customWidth="1"/>
    <col min="14605" max="14605" width="40.7109375" style="7" customWidth="1"/>
    <col min="14606" max="14848" width="8.85546875" style="7"/>
    <col min="14849" max="14849" width="15.42578125" style="7" customWidth="1"/>
    <col min="14850" max="14850" width="8.7109375" style="7" customWidth="1"/>
    <col min="14851" max="14851" width="11" style="7" customWidth="1"/>
    <col min="14852" max="14852" width="11.42578125" style="7" customWidth="1"/>
    <col min="14853" max="14859" width="8.7109375" style="7" customWidth="1"/>
    <col min="14860" max="14860" width="10.85546875" style="7" customWidth="1"/>
    <col min="14861" max="14861" width="40.7109375" style="7" customWidth="1"/>
    <col min="14862" max="15104" width="8.85546875" style="7"/>
    <col min="15105" max="15105" width="15.42578125" style="7" customWidth="1"/>
    <col min="15106" max="15106" width="8.7109375" style="7" customWidth="1"/>
    <col min="15107" max="15107" width="11" style="7" customWidth="1"/>
    <col min="15108" max="15108" width="11.42578125" style="7" customWidth="1"/>
    <col min="15109" max="15115" width="8.7109375" style="7" customWidth="1"/>
    <col min="15116" max="15116" width="10.85546875" style="7" customWidth="1"/>
    <col min="15117" max="15117" width="40.7109375" style="7" customWidth="1"/>
    <col min="15118" max="15360" width="8.85546875" style="7"/>
    <col min="15361" max="15361" width="15.42578125" style="7" customWidth="1"/>
    <col min="15362" max="15362" width="8.7109375" style="7" customWidth="1"/>
    <col min="15363" max="15363" width="11" style="7" customWidth="1"/>
    <col min="15364" max="15364" width="11.42578125" style="7" customWidth="1"/>
    <col min="15365" max="15371" width="8.7109375" style="7" customWidth="1"/>
    <col min="15372" max="15372" width="10.85546875" style="7" customWidth="1"/>
    <col min="15373" max="15373" width="40.7109375" style="7" customWidth="1"/>
    <col min="15374" max="15616" width="8.85546875" style="7"/>
    <col min="15617" max="15617" width="15.42578125" style="7" customWidth="1"/>
    <col min="15618" max="15618" width="8.7109375" style="7" customWidth="1"/>
    <col min="15619" max="15619" width="11" style="7" customWidth="1"/>
    <col min="15620" max="15620" width="11.42578125" style="7" customWidth="1"/>
    <col min="15621" max="15627" width="8.7109375" style="7" customWidth="1"/>
    <col min="15628" max="15628" width="10.85546875" style="7" customWidth="1"/>
    <col min="15629" max="15629" width="40.7109375" style="7" customWidth="1"/>
    <col min="15630" max="15872" width="8.85546875" style="7"/>
    <col min="15873" max="15873" width="15.42578125" style="7" customWidth="1"/>
    <col min="15874" max="15874" width="8.7109375" style="7" customWidth="1"/>
    <col min="15875" max="15875" width="11" style="7" customWidth="1"/>
    <col min="15876" max="15876" width="11.42578125" style="7" customWidth="1"/>
    <col min="15877" max="15883" width="8.7109375" style="7" customWidth="1"/>
    <col min="15884" max="15884" width="10.85546875" style="7" customWidth="1"/>
    <col min="15885" max="15885" width="40.7109375" style="7" customWidth="1"/>
    <col min="15886" max="16128" width="8.85546875" style="7"/>
    <col min="16129" max="16129" width="15.42578125" style="7" customWidth="1"/>
    <col min="16130" max="16130" width="8.7109375" style="7" customWidth="1"/>
    <col min="16131" max="16131" width="11" style="7" customWidth="1"/>
    <col min="16132" max="16132" width="11.42578125" style="7" customWidth="1"/>
    <col min="16133" max="16139" width="8.7109375" style="7" customWidth="1"/>
    <col min="16140" max="16140" width="10.85546875" style="7" customWidth="1"/>
    <col min="16141" max="16141" width="40.7109375" style="7" customWidth="1"/>
    <col min="16142" max="16384" width="8.85546875" style="7"/>
  </cols>
  <sheetData>
    <row r="1" spans="1:13" ht="24" customHeight="1">
      <c r="A1" s="6" t="s">
        <v>0</v>
      </c>
      <c r="B1" s="6"/>
      <c r="C1" s="6"/>
      <c r="D1" s="6"/>
      <c r="E1" s="6"/>
      <c r="F1" s="6"/>
      <c r="G1" s="6"/>
      <c r="H1" s="6"/>
      <c r="I1" s="6"/>
      <c r="J1" s="6"/>
      <c r="K1" s="6"/>
      <c r="L1" s="6"/>
      <c r="M1" s="6"/>
    </row>
    <row r="2" spans="1:13" ht="24" customHeight="1">
      <c r="A2" s="8" t="s">
        <v>1</v>
      </c>
      <c r="C2" s="135" t="str">
        <f>'[10]Week 1'!C2:E2</f>
        <v>Lou Goodwin</v>
      </c>
      <c r="D2" s="136"/>
      <c r="E2" s="11"/>
      <c r="F2" s="12"/>
      <c r="G2" s="8" t="s">
        <v>3</v>
      </c>
      <c r="I2" s="13">
        <f>+'[10]Week 1'!I3:J3+1</f>
        <v>41869</v>
      </c>
      <c r="J2" s="13"/>
      <c r="K2" s="14"/>
      <c r="L2" s="15"/>
    </row>
    <row r="3" spans="1:13" ht="24" customHeight="1">
      <c r="A3" s="15" t="s">
        <v>4</v>
      </c>
      <c r="C3" s="17"/>
      <c r="D3" s="17"/>
      <c r="E3" s="18"/>
      <c r="F3" s="12"/>
      <c r="G3" s="15" t="s">
        <v>5</v>
      </c>
      <c r="I3" s="19">
        <f>I2+6</f>
        <v>41875</v>
      </c>
      <c r="J3" s="19"/>
      <c r="K3" s="20"/>
      <c r="L3" s="15"/>
    </row>
    <row r="4" spans="1:13" ht="24" customHeight="1">
      <c r="A4" s="15"/>
      <c r="B4" s="15"/>
      <c r="C4" s="15"/>
      <c r="D4" s="15"/>
      <c r="E4" s="15"/>
      <c r="F4" s="15"/>
      <c r="G4" s="15"/>
      <c r="H4" s="15"/>
      <c r="I4" s="15"/>
      <c r="J4" s="15"/>
      <c r="K4" s="15"/>
      <c r="L4" s="15"/>
    </row>
    <row r="5" spans="1:13" ht="24" customHeight="1">
      <c r="A5" s="21" t="s">
        <v>6</v>
      </c>
      <c r="B5" s="21" t="s">
        <v>7</v>
      </c>
      <c r="C5" s="21" t="s">
        <v>8</v>
      </c>
      <c r="D5" s="21" t="s">
        <v>9</v>
      </c>
      <c r="E5" s="22" t="s">
        <v>10</v>
      </c>
      <c r="F5" s="22" t="s">
        <v>11</v>
      </c>
      <c r="G5" s="22" t="s">
        <v>12</v>
      </c>
      <c r="H5" s="22" t="s">
        <v>13</v>
      </c>
      <c r="I5" s="22" t="s">
        <v>14</v>
      </c>
      <c r="J5" s="22" t="s">
        <v>15</v>
      </c>
      <c r="K5" s="22" t="s">
        <v>16</v>
      </c>
      <c r="L5" s="21" t="s">
        <v>17</v>
      </c>
      <c r="M5" s="21" t="s">
        <v>18</v>
      </c>
    </row>
    <row r="6" spans="1:13" ht="24" customHeight="1">
      <c r="A6" s="21"/>
      <c r="B6" s="23"/>
      <c r="C6" s="23"/>
      <c r="D6" s="21"/>
      <c r="E6" s="24"/>
      <c r="F6" s="24"/>
      <c r="G6" s="24"/>
      <c r="H6" s="24"/>
      <c r="I6" s="24"/>
      <c r="J6" s="24"/>
      <c r="K6" s="24"/>
      <c r="L6" s="21"/>
      <c r="M6" s="25"/>
    </row>
    <row r="7" spans="1:13" ht="24" customHeight="1">
      <c r="A7" s="26" t="s">
        <v>19</v>
      </c>
      <c r="B7" s="26" t="s">
        <v>136</v>
      </c>
      <c r="C7" s="27" t="s">
        <v>24</v>
      </c>
      <c r="D7" s="27"/>
      <c r="E7" s="27">
        <v>0.5</v>
      </c>
      <c r="F7" s="27"/>
      <c r="G7" s="27"/>
      <c r="H7" s="27"/>
      <c r="I7" s="27"/>
      <c r="J7" s="27"/>
      <c r="K7" s="27"/>
      <c r="L7" s="26">
        <f>SUM(E7:K7)</f>
        <v>0.5</v>
      </c>
      <c r="M7" s="125" t="s">
        <v>206</v>
      </c>
    </row>
    <row r="8" spans="1:13" ht="24" customHeight="1">
      <c r="A8" s="26" t="s">
        <v>19</v>
      </c>
      <c r="B8" s="26" t="s">
        <v>136</v>
      </c>
      <c r="C8" s="27" t="s">
        <v>144</v>
      </c>
      <c r="D8" s="27"/>
      <c r="E8" s="27"/>
      <c r="F8" s="27"/>
      <c r="G8" s="27">
        <v>0.5</v>
      </c>
      <c r="H8" s="27"/>
      <c r="I8" s="27"/>
      <c r="J8" s="27"/>
      <c r="K8" s="27"/>
      <c r="L8" s="26">
        <f t="shared" ref="L8:L29" si="0">SUM(E8:K8)</f>
        <v>0.5</v>
      </c>
      <c r="M8" s="125" t="s">
        <v>207</v>
      </c>
    </row>
    <row r="9" spans="1:13" ht="24" customHeight="1">
      <c r="A9" s="26" t="s">
        <v>19</v>
      </c>
      <c r="B9" s="26" t="s">
        <v>136</v>
      </c>
      <c r="C9" s="27" t="s">
        <v>208</v>
      </c>
      <c r="D9" s="27"/>
      <c r="E9" s="27"/>
      <c r="F9" s="27"/>
      <c r="G9" s="27"/>
      <c r="H9" s="27">
        <v>1.5</v>
      </c>
      <c r="I9" s="27"/>
      <c r="J9" s="27"/>
      <c r="K9" s="27"/>
      <c r="L9" s="26">
        <f t="shared" si="0"/>
        <v>1.5</v>
      </c>
      <c r="M9" s="126" t="s">
        <v>209</v>
      </c>
    </row>
    <row r="10" spans="1:13" ht="24" customHeight="1">
      <c r="A10" s="26" t="s">
        <v>19</v>
      </c>
      <c r="B10" s="26" t="s">
        <v>136</v>
      </c>
      <c r="C10" s="27" t="s">
        <v>137</v>
      </c>
      <c r="D10" s="27"/>
      <c r="E10" s="27"/>
      <c r="F10" s="27"/>
      <c r="G10" s="32"/>
      <c r="H10" s="27">
        <v>1.5</v>
      </c>
      <c r="I10" s="27"/>
      <c r="J10" s="27"/>
      <c r="K10" s="27"/>
      <c r="L10" s="26">
        <f t="shared" si="0"/>
        <v>1.5</v>
      </c>
      <c r="M10" s="125" t="s">
        <v>210</v>
      </c>
    </row>
    <row r="11" spans="1:13" ht="24" customHeight="1">
      <c r="A11" s="26" t="s">
        <v>19</v>
      </c>
      <c r="B11" s="26"/>
      <c r="C11" s="27"/>
      <c r="D11" s="27"/>
      <c r="E11" s="27"/>
      <c r="F11" s="27"/>
      <c r="G11" s="27"/>
      <c r="H11" s="34"/>
      <c r="I11" s="34"/>
      <c r="J11" s="27"/>
      <c r="K11" s="27"/>
      <c r="L11" s="26">
        <f t="shared" si="0"/>
        <v>0</v>
      </c>
      <c r="M11" s="125" t="s">
        <v>45</v>
      </c>
    </row>
    <row r="12" spans="1:13" ht="24" customHeight="1">
      <c r="A12" s="26" t="s">
        <v>19</v>
      </c>
      <c r="B12" s="26"/>
      <c r="C12" s="27"/>
      <c r="D12" s="27"/>
      <c r="E12" s="27"/>
      <c r="F12" s="27"/>
      <c r="G12" s="27"/>
      <c r="H12" s="27"/>
      <c r="I12" s="27"/>
      <c r="J12" s="27"/>
      <c r="K12" s="27"/>
      <c r="L12" s="26">
        <f t="shared" si="0"/>
        <v>0</v>
      </c>
      <c r="M12" s="35"/>
    </row>
    <row r="13" spans="1:13" ht="24" customHeight="1">
      <c r="A13" s="26" t="s">
        <v>19</v>
      </c>
      <c r="B13" s="26"/>
      <c r="C13" s="27"/>
      <c r="D13" s="27"/>
      <c r="E13" s="27"/>
      <c r="F13" s="27"/>
      <c r="G13" s="27"/>
      <c r="H13" s="27"/>
      <c r="I13" s="27"/>
      <c r="J13" s="27"/>
      <c r="K13" s="27"/>
      <c r="L13" s="26">
        <f t="shared" si="0"/>
        <v>0</v>
      </c>
      <c r="M13" s="36"/>
    </row>
    <row r="14" spans="1:13" ht="24" customHeight="1">
      <c r="A14" s="26" t="s">
        <v>19</v>
      </c>
      <c r="B14" s="26"/>
      <c r="C14" s="27"/>
      <c r="D14" s="27"/>
      <c r="E14" s="27"/>
      <c r="F14" s="27"/>
      <c r="G14" s="27"/>
      <c r="H14" s="27"/>
      <c r="I14" s="27"/>
      <c r="J14" s="27"/>
      <c r="K14" s="27"/>
      <c r="L14" s="26">
        <f t="shared" si="0"/>
        <v>0</v>
      </c>
      <c r="M14" s="37"/>
    </row>
    <row r="15" spans="1:13" ht="24" customHeight="1">
      <c r="A15" s="26" t="s">
        <v>19</v>
      </c>
      <c r="B15" s="26"/>
      <c r="C15" s="27"/>
      <c r="D15" s="27"/>
      <c r="E15" s="27"/>
      <c r="F15" s="27"/>
      <c r="G15" s="27"/>
      <c r="H15" s="27"/>
      <c r="I15" s="27"/>
      <c r="J15" s="27"/>
      <c r="K15" s="27"/>
      <c r="L15" s="26">
        <f t="shared" si="0"/>
        <v>0</v>
      </c>
      <c r="M15" s="35"/>
    </row>
    <row r="16" spans="1:13" ht="24" customHeight="1">
      <c r="A16" s="26" t="s">
        <v>19</v>
      </c>
      <c r="B16" s="26"/>
      <c r="C16" s="27"/>
      <c r="D16" s="27"/>
      <c r="E16" s="27"/>
      <c r="F16" s="27"/>
      <c r="G16" s="27"/>
      <c r="H16" s="27"/>
      <c r="I16" s="27"/>
      <c r="J16" s="27"/>
      <c r="K16" s="27"/>
      <c r="L16" s="26">
        <f t="shared" si="0"/>
        <v>0</v>
      </c>
      <c r="M16" s="35"/>
    </row>
    <row r="17" spans="1:13" ht="24" customHeight="1">
      <c r="A17" s="26" t="s">
        <v>19</v>
      </c>
      <c r="B17" s="26"/>
      <c r="C17" s="27"/>
      <c r="D17" s="27"/>
      <c r="E17" s="27"/>
      <c r="F17" s="27"/>
      <c r="G17" s="27"/>
      <c r="H17" s="27"/>
      <c r="I17" s="38"/>
      <c r="J17" s="27"/>
      <c r="K17" s="27"/>
      <c r="L17" s="26">
        <f t="shared" si="0"/>
        <v>0</v>
      </c>
      <c r="M17" s="37"/>
    </row>
    <row r="18" spans="1:13" ht="24" customHeight="1">
      <c r="A18" s="26" t="s">
        <v>19</v>
      </c>
      <c r="B18" s="26"/>
      <c r="C18" s="27"/>
      <c r="D18" s="39"/>
      <c r="E18" s="27"/>
      <c r="F18" s="27"/>
      <c r="G18" s="27"/>
      <c r="H18" s="27"/>
      <c r="I18" s="27"/>
      <c r="J18" s="27"/>
      <c r="K18" s="27"/>
      <c r="L18" s="26">
        <f t="shared" si="0"/>
        <v>0</v>
      </c>
      <c r="M18" s="35"/>
    </row>
    <row r="19" spans="1:13" ht="24" customHeight="1">
      <c r="A19" s="26" t="s">
        <v>19</v>
      </c>
      <c r="B19" s="26"/>
      <c r="C19" s="27"/>
      <c r="D19" s="39"/>
      <c r="E19" s="27"/>
      <c r="F19" s="27"/>
      <c r="G19" s="27"/>
      <c r="H19" s="27"/>
      <c r="I19" s="27"/>
      <c r="J19" s="27"/>
      <c r="K19" s="27"/>
      <c r="L19" s="26">
        <f t="shared" si="0"/>
        <v>0</v>
      </c>
      <c r="M19" s="35"/>
    </row>
    <row r="20" spans="1:13" ht="24" customHeight="1">
      <c r="A20" s="26" t="s">
        <v>19</v>
      </c>
      <c r="B20" s="26"/>
      <c r="C20" s="27"/>
      <c r="D20" s="39"/>
      <c r="E20" s="27"/>
      <c r="F20" s="27"/>
      <c r="G20" s="27"/>
      <c r="H20" s="27"/>
      <c r="I20" s="27"/>
      <c r="J20" s="27"/>
      <c r="K20" s="27"/>
      <c r="L20" s="26">
        <f t="shared" si="0"/>
        <v>0</v>
      </c>
      <c r="M20" s="35"/>
    </row>
    <row r="21" spans="1:13" ht="24" customHeight="1">
      <c r="A21" s="26" t="s">
        <v>19</v>
      </c>
      <c r="B21" s="26"/>
      <c r="C21" s="27"/>
      <c r="D21" s="27"/>
      <c r="E21" s="27"/>
      <c r="F21" s="27"/>
      <c r="G21" s="27"/>
      <c r="H21" s="27"/>
      <c r="I21" s="27"/>
      <c r="J21" s="27"/>
      <c r="K21" s="27"/>
      <c r="L21" s="26">
        <f t="shared" si="0"/>
        <v>0</v>
      </c>
      <c r="M21" s="37"/>
    </row>
    <row r="22" spans="1:13" ht="24" customHeight="1">
      <c r="A22" s="26" t="s">
        <v>19</v>
      </c>
      <c r="B22" s="26"/>
      <c r="C22" s="27"/>
      <c r="D22" s="39"/>
      <c r="E22" s="27"/>
      <c r="F22" s="27"/>
      <c r="G22" s="27"/>
      <c r="H22" s="27"/>
      <c r="I22" s="27"/>
      <c r="J22" s="27"/>
      <c r="K22" s="27"/>
      <c r="L22" s="26">
        <f t="shared" si="0"/>
        <v>0</v>
      </c>
      <c r="M22" s="35"/>
    </row>
    <row r="23" spans="1:13" ht="24" customHeight="1">
      <c r="A23" s="26" t="s">
        <v>19</v>
      </c>
      <c r="B23" s="26"/>
      <c r="C23" s="27"/>
      <c r="D23" s="39"/>
      <c r="E23" s="27"/>
      <c r="F23" s="27"/>
      <c r="G23" s="27"/>
      <c r="H23" s="27"/>
      <c r="I23" s="27"/>
      <c r="J23" s="27"/>
      <c r="K23" s="27"/>
      <c r="L23" s="26">
        <f t="shared" si="0"/>
        <v>0</v>
      </c>
      <c r="M23" s="35"/>
    </row>
    <row r="24" spans="1:13" ht="24" customHeight="1">
      <c r="A24" s="26" t="s">
        <v>19</v>
      </c>
      <c r="B24" s="26"/>
      <c r="C24" s="27"/>
      <c r="D24" s="39"/>
      <c r="E24" s="27"/>
      <c r="F24" s="27"/>
      <c r="G24" s="27"/>
      <c r="H24" s="27"/>
      <c r="I24" s="27"/>
      <c r="J24" s="27"/>
      <c r="K24" s="27"/>
      <c r="L24" s="26">
        <f t="shared" si="0"/>
        <v>0</v>
      </c>
      <c r="M24" s="35"/>
    </row>
    <row r="25" spans="1:13" ht="24" customHeight="1">
      <c r="A25" s="26" t="s">
        <v>19</v>
      </c>
      <c r="B25" s="26"/>
      <c r="C25" s="27"/>
      <c r="D25" s="39"/>
      <c r="E25" s="27"/>
      <c r="F25" s="27"/>
      <c r="G25" s="27"/>
      <c r="H25" s="27"/>
      <c r="I25" s="27"/>
      <c r="J25" s="27"/>
      <c r="K25" s="27"/>
      <c r="L25" s="26">
        <f t="shared" si="0"/>
        <v>0</v>
      </c>
      <c r="M25" s="35"/>
    </row>
    <row r="26" spans="1:13" ht="24" customHeight="1">
      <c r="A26" s="26" t="s">
        <v>19</v>
      </c>
      <c r="B26" s="26"/>
      <c r="C26" s="27"/>
      <c r="D26" s="39"/>
      <c r="E26" s="27"/>
      <c r="F26" s="27"/>
      <c r="G26" s="27"/>
      <c r="H26" s="27"/>
      <c r="I26" s="27"/>
      <c r="J26" s="27"/>
      <c r="K26" s="27"/>
      <c r="L26" s="26">
        <f t="shared" si="0"/>
        <v>0</v>
      </c>
      <c r="M26" s="35"/>
    </row>
    <row r="27" spans="1:13" ht="24" customHeight="1">
      <c r="A27" s="26" t="s">
        <v>19</v>
      </c>
      <c r="B27" s="26"/>
      <c r="C27" s="27"/>
      <c r="D27" s="39"/>
      <c r="E27" s="27"/>
      <c r="F27" s="27"/>
      <c r="G27" s="27"/>
      <c r="H27" s="27"/>
      <c r="I27" s="27"/>
      <c r="J27" s="27"/>
      <c r="K27" s="27"/>
      <c r="L27" s="26">
        <f t="shared" si="0"/>
        <v>0</v>
      </c>
      <c r="M27" s="35"/>
    </row>
    <row r="28" spans="1:13" ht="24" customHeight="1">
      <c r="A28" s="26" t="s">
        <v>19</v>
      </c>
      <c r="B28" s="26"/>
      <c r="C28" s="27"/>
      <c r="D28" s="39"/>
      <c r="E28" s="27"/>
      <c r="F28" s="27"/>
      <c r="G28" s="27"/>
      <c r="H28" s="27"/>
      <c r="I28" s="27"/>
      <c r="J28" s="27"/>
      <c r="K28" s="27"/>
      <c r="L28" s="26">
        <f t="shared" si="0"/>
        <v>0</v>
      </c>
      <c r="M28" s="35"/>
    </row>
    <row r="29" spans="1:13" ht="24" customHeight="1">
      <c r="A29" s="26" t="s">
        <v>19</v>
      </c>
      <c r="B29" s="26"/>
      <c r="C29" s="27"/>
      <c r="D29" s="39"/>
      <c r="E29" s="27"/>
      <c r="F29" s="27"/>
      <c r="G29" s="27"/>
      <c r="H29" s="27"/>
      <c r="I29" s="27"/>
      <c r="J29" s="27"/>
      <c r="K29" s="27"/>
      <c r="L29" s="26">
        <f t="shared" si="0"/>
        <v>0</v>
      </c>
      <c r="M29" s="35"/>
    </row>
    <row r="30" spans="1:13" ht="24" customHeight="1">
      <c r="A30" s="40" t="s">
        <v>30</v>
      </c>
      <c r="B30" s="41"/>
      <c r="C30" s="41"/>
      <c r="D30" s="42"/>
      <c r="E30" s="43">
        <f>SUM(E7:E29)</f>
        <v>0.5</v>
      </c>
      <c r="F30" s="43">
        <f t="shared" ref="F30:L30" si="1">SUM(F7:F29)</f>
        <v>0</v>
      </c>
      <c r="G30" s="43">
        <f t="shared" si="1"/>
        <v>0.5</v>
      </c>
      <c r="H30" s="43">
        <f t="shared" si="1"/>
        <v>3</v>
      </c>
      <c r="I30" s="43">
        <f t="shared" si="1"/>
        <v>0</v>
      </c>
      <c r="J30" s="43">
        <f t="shared" si="1"/>
        <v>0</v>
      </c>
      <c r="K30" s="43">
        <f t="shared" si="1"/>
        <v>0</v>
      </c>
      <c r="L30" s="43">
        <f t="shared" si="1"/>
        <v>4</v>
      </c>
      <c r="M30" s="44"/>
    </row>
    <row r="31" spans="1:13" ht="24" customHeight="1">
      <c r="A31" s="45"/>
      <c r="B31" s="46"/>
      <c r="C31" s="46"/>
      <c r="D31" s="47"/>
      <c r="E31" s="43"/>
      <c r="F31" s="43"/>
      <c r="G31" s="43"/>
      <c r="H31" s="43"/>
      <c r="I31" s="43"/>
      <c r="J31" s="43"/>
      <c r="K31" s="43"/>
      <c r="L31" s="43"/>
      <c r="M31" s="44"/>
    </row>
    <row r="32" spans="1:13" ht="24" customHeight="1">
      <c r="A32" s="48" t="s">
        <v>31</v>
      </c>
      <c r="B32" s="49"/>
      <c r="C32" s="49"/>
      <c r="D32" s="50"/>
      <c r="E32" s="51" t="s">
        <v>10</v>
      </c>
      <c r="F32" s="22" t="s">
        <v>11</v>
      </c>
      <c r="G32" s="22" t="s">
        <v>12</v>
      </c>
      <c r="H32" s="22" t="s">
        <v>13</v>
      </c>
      <c r="I32" s="22" t="s">
        <v>14</v>
      </c>
      <c r="J32" s="22" t="s">
        <v>15</v>
      </c>
      <c r="K32" s="22" t="s">
        <v>16</v>
      </c>
      <c r="L32" s="21" t="s">
        <v>17</v>
      </c>
      <c r="M32" s="21" t="s">
        <v>18</v>
      </c>
    </row>
    <row r="33" spans="1:13" ht="24" customHeight="1">
      <c r="A33" s="48"/>
      <c r="B33" s="49"/>
      <c r="C33" s="49"/>
      <c r="D33" s="49"/>
      <c r="E33" s="24"/>
      <c r="F33" s="24"/>
      <c r="G33" s="24"/>
      <c r="H33" s="24"/>
      <c r="I33" s="24"/>
      <c r="J33" s="24"/>
      <c r="K33" s="24"/>
      <c r="L33" s="21"/>
      <c r="M33" s="25"/>
    </row>
    <row r="34" spans="1:13" ht="24" customHeight="1">
      <c r="A34" s="52" t="s">
        <v>32</v>
      </c>
      <c r="B34" s="53" t="str">
        <f>+'[10]Week 1'!B34:D34</f>
        <v>Women on Wheels</v>
      </c>
      <c r="C34" s="54"/>
      <c r="D34" s="55"/>
      <c r="E34" s="27"/>
      <c r="F34" s="27"/>
      <c r="G34" s="27"/>
      <c r="H34" s="27"/>
      <c r="I34" s="27"/>
      <c r="J34" s="27"/>
      <c r="K34" s="27"/>
      <c r="L34" s="26">
        <f>SUM(E34:K34)</f>
        <v>0</v>
      </c>
      <c r="M34" s="35"/>
    </row>
    <row r="35" spans="1:13" ht="24" customHeight="1">
      <c r="A35" s="52" t="s">
        <v>32</v>
      </c>
      <c r="B35" s="53" t="str">
        <f>+'[10]Week 1'!B35:D35</f>
        <v xml:space="preserve">Women on Wheels - LCI </v>
      </c>
      <c r="C35" s="54"/>
      <c r="D35" s="55"/>
      <c r="E35" s="27"/>
      <c r="F35" s="27"/>
      <c r="G35" s="27"/>
      <c r="H35" s="27"/>
      <c r="I35" s="27"/>
      <c r="J35" s="27"/>
      <c r="K35" s="27"/>
      <c r="L35" s="26">
        <f t="shared" ref="L35:L44" si="2">SUM(E35:K35)</f>
        <v>0</v>
      </c>
      <c r="M35" s="35"/>
    </row>
    <row r="36" spans="1:13" ht="24" customHeight="1">
      <c r="A36" s="52" t="s">
        <v>32</v>
      </c>
      <c r="B36" s="53" t="str">
        <f>+'[10]Week 1'!B36:D36</f>
        <v>Basic St Skills</v>
      </c>
      <c r="C36" s="54"/>
      <c r="D36" s="55"/>
      <c r="E36" s="27"/>
      <c r="F36" s="27"/>
      <c r="G36" s="27"/>
      <c r="H36" s="27"/>
      <c r="I36" s="27"/>
      <c r="J36" s="27"/>
      <c r="K36" s="27"/>
      <c r="L36" s="26">
        <f t="shared" si="2"/>
        <v>0</v>
      </c>
      <c r="M36" s="138"/>
    </row>
    <row r="37" spans="1:13" ht="24" customHeight="1">
      <c r="A37" s="52" t="s">
        <v>32</v>
      </c>
      <c r="B37" s="53" t="str">
        <f>+'[10]Week 1'!B37:D37</f>
        <v>Basic St Skills - LCI</v>
      </c>
      <c r="C37" s="54"/>
      <c r="D37" s="55"/>
      <c r="E37" s="27"/>
      <c r="F37" s="27"/>
      <c r="G37" s="27"/>
      <c r="H37" s="27"/>
      <c r="I37" s="27"/>
      <c r="J37" s="27"/>
      <c r="K37" s="27"/>
      <c r="L37" s="26">
        <f t="shared" si="2"/>
        <v>0</v>
      </c>
      <c r="M37" s="35"/>
    </row>
    <row r="38" spans="1:13" ht="24" customHeight="1">
      <c r="A38" s="52" t="s">
        <v>32</v>
      </c>
      <c r="B38" s="53" t="str">
        <f>'[10]Week 1'!B38:D38</f>
        <v>STAY</v>
      </c>
      <c r="C38" s="54"/>
      <c r="D38" s="55"/>
      <c r="E38" s="27"/>
      <c r="F38" s="27">
        <v>1.5</v>
      </c>
      <c r="G38" s="27"/>
      <c r="H38" s="27"/>
      <c r="I38" s="27"/>
      <c r="J38" s="27"/>
      <c r="K38" s="27"/>
      <c r="L38" s="26">
        <f t="shared" si="2"/>
        <v>1.5</v>
      </c>
      <c r="M38" s="35" t="s">
        <v>211</v>
      </c>
    </row>
    <row r="39" spans="1:13" ht="24" customHeight="1">
      <c r="A39" s="52" t="s">
        <v>32</v>
      </c>
      <c r="B39" s="53" t="str">
        <f>+'[10]Week 1'!B39:D39</f>
        <v>STAY</v>
      </c>
      <c r="C39" s="54"/>
      <c r="D39" s="55"/>
      <c r="E39" s="27"/>
      <c r="F39" s="27"/>
      <c r="G39" s="27">
        <v>0.5</v>
      </c>
      <c r="H39" s="27"/>
      <c r="I39" s="27"/>
      <c r="J39" s="27"/>
      <c r="K39" s="27"/>
      <c r="L39" s="26">
        <f t="shared" si="2"/>
        <v>0.5</v>
      </c>
      <c r="M39" s="35" t="s">
        <v>212</v>
      </c>
    </row>
    <row r="40" spans="1:13" ht="24" customHeight="1">
      <c r="A40" s="52" t="s">
        <v>32</v>
      </c>
      <c r="B40" s="53"/>
      <c r="C40" s="54"/>
      <c r="D40" s="55"/>
      <c r="E40" s="27"/>
      <c r="F40" s="27"/>
      <c r="G40" s="27"/>
      <c r="H40" s="27"/>
      <c r="I40" s="27"/>
      <c r="J40" s="27"/>
      <c r="K40" s="27"/>
      <c r="L40" s="26">
        <f t="shared" si="2"/>
        <v>0</v>
      </c>
      <c r="M40" s="35"/>
    </row>
    <row r="41" spans="1:13" ht="42" customHeight="1">
      <c r="A41" s="52" t="s">
        <v>32</v>
      </c>
      <c r="B41" s="53">
        <f>+'[10]Week 1'!B41:D41</f>
        <v>0</v>
      </c>
      <c r="C41" s="54"/>
      <c r="D41" s="55"/>
      <c r="E41" s="27"/>
      <c r="F41" s="27"/>
      <c r="G41" s="27"/>
      <c r="H41" s="27"/>
      <c r="I41" s="27"/>
      <c r="J41" s="27"/>
      <c r="K41" s="27"/>
      <c r="L41" s="26">
        <f t="shared" si="2"/>
        <v>0</v>
      </c>
      <c r="M41" s="138"/>
    </row>
    <row r="42" spans="1:13" ht="24" customHeight="1">
      <c r="A42" s="52" t="s">
        <v>32</v>
      </c>
      <c r="B42" s="53">
        <f>+'[10]Week 1'!B42:D42</f>
        <v>0</v>
      </c>
      <c r="C42" s="54"/>
      <c r="D42" s="55"/>
      <c r="E42" s="27"/>
      <c r="F42" s="27"/>
      <c r="G42" s="27"/>
      <c r="H42" s="27"/>
      <c r="I42" s="27"/>
      <c r="J42" s="27"/>
      <c r="K42" s="27"/>
      <c r="L42" s="26">
        <f t="shared" si="2"/>
        <v>0</v>
      </c>
      <c r="M42" s="138"/>
    </row>
    <row r="43" spans="1:13" ht="24" customHeight="1">
      <c r="A43" s="52" t="s">
        <v>32</v>
      </c>
      <c r="B43" s="56" t="s">
        <v>37</v>
      </c>
      <c r="C43" s="57"/>
      <c r="D43" s="58"/>
      <c r="E43" s="27"/>
      <c r="F43" s="27"/>
      <c r="G43" s="27"/>
      <c r="H43" s="27"/>
      <c r="I43" s="27"/>
      <c r="J43" s="27"/>
      <c r="K43" s="27"/>
      <c r="L43" s="26">
        <f t="shared" si="2"/>
        <v>0</v>
      </c>
      <c r="M43" s="59"/>
    </row>
    <row r="44" spans="1:13" ht="24" customHeight="1">
      <c r="A44" s="52" t="s">
        <v>32</v>
      </c>
      <c r="B44" s="56" t="s">
        <v>38</v>
      </c>
      <c r="C44" s="57"/>
      <c r="D44" s="58"/>
      <c r="E44" s="27"/>
      <c r="F44" s="27"/>
      <c r="G44" s="27"/>
      <c r="H44" s="27"/>
      <c r="I44" s="27"/>
      <c r="J44" s="27"/>
      <c r="K44" s="27"/>
      <c r="L44" s="26">
        <f t="shared" si="2"/>
        <v>0</v>
      </c>
      <c r="M44" s="35"/>
    </row>
    <row r="45" spans="1:13" ht="24" customHeight="1">
      <c r="A45" s="40" t="s">
        <v>30</v>
      </c>
      <c r="B45" s="41"/>
      <c r="C45" s="41"/>
      <c r="D45" s="42"/>
      <c r="E45" s="43">
        <f>SUM(E30:E44)</f>
        <v>0.5</v>
      </c>
      <c r="F45" s="43">
        <f t="shared" ref="F45:L45" si="3">SUM(F30:F44)</f>
        <v>1.5</v>
      </c>
      <c r="G45" s="43">
        <f t="shared" si="3"/>
        <v>1</v>
      </c>
      <c r="H45" s="43">
        <f t="shared" si="3"/>
        <v>3</v>
      </c>
      <c r="I45" s="43">
        <f t="shared" si="3"/>
        <v>0</v>
      </c>
      <c r="J45" s="43">
        <f t="shared" si="3"/>
        <v>0</v>
      </c>
      <c r="K45" s="43">
        <f t="shared" si="3"/>
        <v>0</v>
      </c>
      <c r="L45" s="43">
        <f t="shared" si="3"/>
        <v>6</v>
      </c>
      <c r="M45" s="44"/>
    </row>
  </sheetData>
  <mergeCells count="38">
    <mergeCell ref="B42:D42"/>
    <mergeCell ref="B43:D43"/>
    <mergeCell ref="B44:D44"/>
    <mergeCell ref="A45:D45"/>
    <mergeCell ref="B36:D36"/>
    <mergeCell ref="B37:D37"/>
    <mergeCell ref="B38:D38"/>
    <mergeCell ref="B39:D39"/>
    <mergeCell ref="B40:D40"/>
    <mergeCell ref="B41:D41"/>
    <mergeCell ref="J32:J33"/>
    <mergeCell ref="K32:K33"/>
    <mergeCell ref="L32:L33"/>
    <mergeCell ref="M32:M33"/>
    <mergeCell ref="B34:D34"/>
    <mergeCell ref="B35:D35"/>
    <mergeCell ref="A30:D30"/>
    <mergeCell ref="E32:E33"/>
    <mergeCell ref="F32:F33"/>
    <mergeCell ref="G32:G33"/>
    <mergeCell ref="H32:H33"/>
    <mergeCell ref="I32:I33"/>
    <mergeCell ref="H5:H6"/>
    <mergeCell ref="I5:I6"/>
    <mergeCell ref="J5:J6"/>
    <mergeCell ref="K5:K6"/>
    <mergeCell ref="L5:L6"/>
    <mergeCell ref="M5:M6"/>
    <mergeCell ref="A1:M1"/>
    <mergeCell ref="I2:J2"/>
    <mergeCell ref="I3:J3"/>
    <mergeCell ref="A5:A6"/>
    <mergeCell ref="B5:B6"/>
    <mergeCell ref="C5:C6"/>
    <mergeCell ref="D5:D6"/>
    <mergeCell ref="E5:E6"/>
    <mergeCell ref="F5:F6"/>
    <mergeCell ref="G5:G6"/>
  </mergeCells>
  <printOptions horizontalCentered="1"/>
  <pageMargins left="0.5" right="0.5" top="0.5" bottom="0.5" header="0.5" footer="0.5"/>
  <pageSetup scale="56" orientation="landscape"/>
  <headerFooter alignWithMargins="0"/>
  <drawing r:id="rId1"/>
</worksheet>
</file>

<file path=xl/worksheets/sheet3.xml><?xml version="1.0" encoding="utf-8"?>
<worksheet xmlns="http://schemas.openxmlformats.org/spreadsheetml/2006/main" xmlns:r="http://schemas.openxmlformats.org/officeDocument/2006/relationships">
  <dimension ref="A1:M45"/>
  <sheetViews>
    <sheetView showGridLines="0" showZeros="0" view="pageBreakPreview" topLeftCell="A28" zoomScale="75" zoomScaleNormal="100" workbookViewId="0">
      <selection activeCell="E38" sqref="E38:M38"/>
    </sheetView>
  </sheetViews>
  <sheetFormatPr defaultRowHeight="12.75"/>
  <cols>
    <col min="1" max="1" width="15.5703125" style="7" customWidth="1"/>
    <col min="2" max="2" width="8.7109375" style="7" customWidth="1"/>
    <col min="3" max="3" width="11" style="7" customWidth="1"/>
    <col min="4" max="4" width="11.5703125" style="7" customWidth="1"/>
    <col min="5" max="11" width="8.7109375" style="7" customWidth="1"/>
    <col min="12" max="12" width="10.85546875" style="7" customWidth="1"/>
    <col min="13" max="13" width="40.7109375" style="16" customWidth="1"/>
    <col min="14" max="256" width="9.140625" style="7"/>
    <col min="257" max="257" width="15.5703125" style="7" customWidth="1"/>
    <col min="258" max="258" width="8.7109375" style="7" customWidth="1"/>
    <col min="259" max="259" width="11" style="7" customWidth="1"/>
    <col min="260" max="260" width="11.5703125" style="7" customWidth="1"/>
    <col min="261" max="267" width="8.7109375" style="7" customWidth="1"/>
    <col min="268" max="268" width="10.85546875" style="7" customWidth="1"/>
    <col min="269" max="269" width="40.7109375" style="7" customWidth="1"/>
    <col min="270" max="512" width="9.140625" style="7"/>
    <col min="513" max="513" width="15.5703125" style="7" customWidth="1"/>
    <col min="514" max="514" width="8.7109375" style="7" customWidth="1"/>
    <col min="515" max="515" width="11" style="7" customWidth="1"/>
    <col min="516" max="516" width="11.5703125" style="7" customWidth="1"/>
    <col min="517" max="523" width="8.7109375" style="7" customWidth="1"/>
    <col min="524" max="524" width="10.85546875" style="7" customWidth="1"/>
    <col min="525" max="525" width="40.7109375" style="7" customWidth="1"/>
    <col min="526" max="768" width="9.140625" style="7"/>
    <col min="769" max="769" width="15.5703125" style="7" customWidth="1"/>
    <col min="770" max="770" width="8.7109375" style="7" customWidth="1"/>
    <col min="771" max="771" width="11" style="7" customWidth="1"/>
    <col min="772" max="772" width="11.5703125" style="7" customWidth="1"/>
    <col min="773" max="779" width="8.7109375" style="7" customWidth="1"/>
    <col min="780" max="780" width="10.85546875" style="7" customWidth="1"/>
    <col min="781" max="781" width="40.7109375" style="7" customWidth="1"/>
    <col min="782" max="1024" width="9.140625" style="7"/>
    <col min="1025" max="1025" width="15.5703125" style="7" customWidth="1"/>
    <col min="1026" max="1026" width="8.7109375" style="7" customWidth="1"/>
    <col min="1027" max="1027" width="11" style="7" customWidth="1"/>
    <col min="1028" max="1028" width="11.5703125" style="7" customWidth="1"/>
    <col min="1029" max="1035" width="8.7109375" style="7" customWidth="1"/>
    <col min="1036" max="1036" width="10.85546875" style="7" customWidth="1"/>
    <col min="1037" max="1037" width="40.7109375" style="7" customWidth="1"/>
    <col min="1038" max="1280" width="9.140625" style="7"/>
    <col min="1281" max="1281" width="15.5703125" style="7" customWidth="1"/>
    <col min="1282" max="1282" width="8.7109375" style="7" customWidth="1"/>
    <col min="1283" max="1283" width="11" style="7" customWidth="1"/>
    <col min="1284" max="1284" width="11.5703125" style="7" customWidth="1"/>
    <col min="1285" max="1291" width="8.7109375" style="7" customWidth="1"/>
    <col min="1292" max="1292" width="10.85546875" style="7" customWidth="1"/>
    <col min="1293" max="1293" width="40.7109375" style="7" customWidth="1"/>
    <col min="1294" max="1536" width="9.140625" style="7"/>
    <col min="1537" max="1537" width="15.5703125" style="7" customWidth="1"/>
    <col min="1538" max="1538" width="8.7109375" style="7" customWidth="1"/>
    <col min="1539" max="1539" width="11" style="7" customWidth="1"/>
    <col min="1540" max="1540" width="11.5703125" style="7" customWidth="1"/>
    <col min="1541" max="1547" width="8.7109375" style="7" customWidth="1"/>
    <col min="1548" max="1548" width="10.85546875" style="7" customWidth="1"/>
    <col min="1549" max="1549" width="40.7109375" style="7" customWidth="1"/>
    <col min="1550" max="1792" width="9.140625" style="7"/>
    <col min="1793" max="1793" width="15.5703125" style="7" customWidth="1"/>
    <col min="1794" max="1794" width="8.7109375" style="7" customWidth="1"/>
    <col min="1795" max="1795" width="11" style="7" customWidth="1"/>
    <col min="1796" max="1796" width="11.5703125" style="7" customWidth="1"/>
    <col min="1797" max="1803" width="8.7109375" style="7" customWidth="1"/>
    <col min="1804" max="1804" width="10.85546875" style="7" customWidth="1"/>
    <col min="1805" max="1805" width="40.7109375" style="7" customWidth="1"/>
    <col min="1806" max="2048" width="9.140625" style="7"/>
    <col min="2049" max="2049" width="15.5703125" style="7" customWidth="1"/>
    <col min="2050" max="2050" width="8.7109375" style="7" customWidth="1"/>
    <col min="2051" max="2051" width="11" style="7" customWidth="1"/>
    <col min="2052" max="2052" width="11.5703125" style="7" customWidth="1"/>
    <col min="2053" max="2059" width="8.7109375" style="7" customWidth="1"/>
    <col min="2060" max="2060" width="10.85546875" style="7" customWidth="1"/>
    <col min="2061" max="2061" width="40.7109375" style="7" customWidth="1"/>
    <col min="2062" max="2304" width="9.140625" style="7"/>
    <col min="2305" max="2305" width="15.5703125" style="7" customWidth="1"/>
    <col min="2306" max="2306" width="8.7109375" style="7" customWidth="1"/>
    <col min="2307" max="2307" width="11" style="7" customWidth="1"/>
    <col min="2308" max="2308" width="11.5703125" style="7" customWidth="1"/>
    <col min="2309" max="2315" width="8.7109375" style="7" customWidth="1"/>
    <col min="2316" max="2316" width="10.85546875" style="7" customWidth="1"/>
    <col min="2317" max="2317" width="40.7109375" style="7" customWidth="1"/>
    <col min="2318" max="2560" width="9.140625" style="7"/>
    <col min="2561" max="2561" width="15.5703125" style="7" customWidth="1"/>
    <col min="2562" max="2562" width="8.7109375" style="7" customWidth="1"/>
    <col min="2563" max="2563" width="11" style="7" customWidth="1"/>
    <col min="2564" max="2564" width="11.5703125" style="7" customWidth="1"/>
    <col min="2565" max="2571" width="8.7109375" style="7" customWidth="1"/>
    <col min="2572" max="2572" width="10.85546875" style="7" customWidth="1"/>
    <col min="2573" max="2573" width="40.7109375" style="7" customWidth="1"/>
    <col min="2574" max="2816" width="9.140625" style="7"/>
    <col min="2817" max="2817" width="15.5703125" style="7" customWidth="1"/>
    <col min="2818" max="2818" width="8.7109375" style="7" customWidth="1"/>
    <col min="2819" max="2819" width="11" style="7" customWidth="1"/>
    <col min="2820" max="2820" width="11.5703125" style="7" customWidth="1"/>
    <col min="2821" max="2827" width="8.7109375" style="7" customWidth="1"/>
    <col min="2828" max="2828" width="10.85546875" style="7" customWidth="1"/>
    <col min="2829" max="2829" width="40.7109375" style="7" customWidth="1"/>
    <col min="2830" max="3072" width="9.140625" style="7"/>
    <col min="3073" max="3073" width="15.5703125" style="7" customWidth="1"/>
    <col min="3074" max="3074" width="8.7109375" style="7" customWidth="1"/>
    <col min="3075" max="3075" width="11" style="7" customWidth="1"/>
    <col min="3076" max="3076" width="11.5703125" style="7" customWidth="1"/>
    <col min="3077" max="3083" width="8.7109375" style="7" customWidth="1"/>
    <col min="3084" max="3084" width="10.85546875" style="7" customWidth="1"/>
    <col min="3085" max="3085" width="40.7109375" style="7" customWidth="1"/>
    <col min="3086" max="3328" width="9.140625" style="7"/>
    <col min="3329" max="3329" width="15.5703125" style="7" customWidth="1"/>
    <col min="3330" max="3330" width="8.7109375" style="7" customWidth="1"/>
    <col min="3331" max="3331" width="11" style="7" customWidth="1"/>
    <col min="3332" max="3332" width="11.5703125" style="7" customWidth="1"/>
    <col min="3333" max="3339" width="8.7109375" style="7" customWidth="1"/>
    <col min="3340" max="3340" width="10.85546875" style="7" customWidth="1"/>
    <col min="3341" max="3341" width="40.7109375" style="7" customWidth="1"/>
    <col min="3342" max="3584" width="9.140625" style="7"/>
    <col min="3585" max="3585" width="15.5703125" style="7" customWidth="1"/>
    <col min="3586" max="3586" width="8.7109375" style="7" customWidth="1"/>
    <col min="3587" max="3587" width="11" style="7" customWidth="1"/>
    <col min="3588" max="3588" width="11.5703125" style="7" customWidth="1"/>
    <col min="3589" max="3595" width="8.7109375" style="7" customWidth="1"/>
    <col min="3596" max="3596" width="10.85546875" style="7" customWidth="1"/>
    <col min="3597" max="3597" width="40.7109375" style="7" customWidth="1"/>
    <col min="3598" max="3840" width="9.140625" style="7"/>
    <col min="3841" max="3841" width="15.5703125" style="7" customWidth="1"/>
    <col min="3842" max="3842" width="8.7109375" style="7" customWidth="1"/>
    <col min="3843" max="3843" width="11" style="7" customWidth="1"/>
    <col min="3844" max="3844" width="11.5703125" style="7" customWidth="1"/>
    <col min="3845" max="3851" width="8.7109375" style="7" customWidth="1"/>
    <col min="3852" max="3852" width="10.85546875" style="7" customWidth="1"/>
    <col min="3853" max="3853" width="40.7109375" style="7" customWidth="1"/>
    <col min="3854" max="4096" width="9.140625" style="7"/>
    <col min="4097" max="4097" width="15.5703125" style="7" customWidth="1"/>
    <col min="4098" max="4098" width="8.7109375" style="7" customWidth="1"/>
    <col min="4099" max="4099" width="11" style="7" customWidth="1"/>
    <col min="4100" max="4100" width="11.5703125" style="7" customWidth="1"/>
    <col min="4101" max="4107" width="8.7109375" style="7" customWidth="1"/>
    <col min="4108" max="4108" width="10.85546875" style="7" customWidth="1"/>
    <col min="4109" max="4109" width="40.7109375" style="7" customWidth="1"/>
    <col min="4110" max="4352" width="9.140625" style="7"/>
    <col min="4353" max="4353" width="15.5703125" style="7" customWidth="1"/>
    <col min="4354" max="4354" width="8.7109375" style="7" customWidth="1"/>
    <col min="4355" max="4355" width="11" style="7" customWidth="1"/>
    <col min="4356" max="4356" width="11.5703125" style="7" customWidth="1"/>
    <col min="4357" max="4363" width="8.7109375" style="7" customWidth="1"/>
    <col min="4364" max="4364" width="10.85546875" style="7" customWidth="1"/>
    <col min="4365" max="4365" width="40.7109375" style="7" customWidth="1"/>
    <col min="4366" max="4608" width="9.140625" style="7"/>
    <col min="4609" max="4609" width="15.5703125" style="7" customWidth="1"/>
    <col min="4610" max="4610" width="8.7109375" style="7" customWidth="1"/>
    <col min="4611" max="4611" width="11" style="7" customWidth="1"/>
    <col min="4612" max="4612" width="11.5703125" style="7" customWidth="1"/>
    <col min="4613" max="4619" width="8.7109375" style="7" customWidth="1"/>
    <col min="4620" max="4620" width="10.85546875" style="7" customWidth="1"/>
    <col min="4621" max="4621" width="40.7109375" style="7" customWidth="1"/>
    <col min="4622" max="4864" width="9.140625" style="7"/>
    <col min="4865" max="4865" width="15.5703125" style="7" customWidth="1"/>
    <col min="4866" max="4866" width="8.7109375" style="7" customWidth="1"/>
    <col min="4867" max="4867" width="11" style="7" customWidth="1"/>
    <col min="4868" max="4868" width="11.5703125" style="7" customWidth="1"/>
    <col min="4869" max="4875" width="8.7109375" style="7" customWidth="1"/>
    <col min="4876" max="4876" width="10.85546875" style="7" customWidth="1"/>
    <col min="4877" max="4877" width="40.7109375" style="7" customWidth="1"/>
    <col min="4878" max="5120" width="9.140625" style="7"/>
    <col min="5121" max="5121" width="15.5703125" style="7" customWidth="1"/>
    <col min="5122" max="5122" width="8.7109375" style="7" customWidth="1"/>
    <col min="5123" max="5123" width="11" style="7" customWidth="1"/>
    <col min="5124" max="5124" width="11.5703125" style="7" customWidth="1"/>
    <col min="5125" max="5131" width="8.7109375" style="7" customWidth="1"/>
    <col min="5132" max="5132" width="10.85546875" style="7" customWidth="1"/>
    <col min="5133" max="5133" width="40.7109375" style="7" customWidth="1"/>
    <col min="5134" max="5376" width="9.140625" style="7"/>
    <col min="5377" max="5377" width="15.5703125" style="7" customWidth="1"/>
    <col min="5378" max="5378" width="8.7109375" style="7" customWidth="1"/>
    <col min="5379" max="5379" width="11" style="7" customWidth="1"/>
    <col min="5380" max="5380" width="11.5703125" style="7" customWidth="1"/>
    <col min="5381" max="5387" width="8.7109375" style="7" customWidth="1"/>
    <col min="5388" max="5388" width="10.85546875" style="7" customWidth="1"/>
    <col min="5389" max="5389" width="40.7109375" style="7" customWidth="1"/>
    <col min="5390" max="5632" width="9.140625" style="7"/>
    <col min="5633" max="5633" width="15.5703125" style="7" customWidth="1"/>
    <col min="5634" max="5634" width="8.7109375" style="7" customWidth="1"/>
    <col min="5635" max="5635" width="11" style="7" customWidth="1"/>
    <col min="5636" max="5636" width="11.5703125" style="7" customWidth="1"/>
    <col min="5637" max="5643" width="8.7109375" style="7" customWidth="1"/>
    <col min="5644" max="5644" width="10.85546875" style="7" customWidth="1"/>
    <col min="5645" max="5645" width="40.7109375" style="7" customWidth="1"/>
    <col min="5646" max="5888" width="9.140625" style="7"/>
    <col min="5889" max="5889" width="15.5703125" style="7" customWidth="1"/>
    <col min="5890" max="5890" width="8.7109375" style="7" customWidth="1"/>
    <col min="5891" max="5891" width="11" style="7" customWidth="1"/>
    <col min="5892" max="5892" width="11.5703125" style="7" customWidth="1"/>
    <col min="5893" max="5899" width="8.7109375" style="7" customWidth="1"/>
    <col min="5900" max="5900" width="10.85546875" style="7" customWidth="1"/>
    <col min="5901" max="5901" width="40.7109375" style="7" customWidth="1"/>
    <col min="5902" max="6144" width="9.140625" style="7"/>
    <col min="6145" max="6145" width="15.5703125" style="7" customWidth="1"/>
    <col min="6146" max="6146" width="8.7109375" style="7" customWidth="1"/>
    <col min="6147" max="6147" width="11" style="7" customWidth="1"/>
    <col min="6148" max="6148" width="11.5703125" style="7" customWidth="1"/>
    <col min="6149" max="6155" width="8.7109375" style="7" customWidth="1"/>
    <col min="6156" max="6156" width="10.85546875" style="7" customWidth="1"/>
    <col min="6157" max="6157" width="40.7109375" style="7" customWidth="1"/>
    <col min="6158" max="6400" width="9.140625" style="7"/>
    <col min="6401" max="6401" width="15.5703125" style="7" customWidth="1"/>
    <col min="6402" max="6402" width="8.7109375" style="7" customWidth="1"/>
    <col min="6403" max="6403" width="11" style="7" customWidth="1"/>
    <col min="6404" max="6404" width="11.5703125" style="7" customWidth="1"/>
    <col min="6405" max="6411" width="8.7109375" style="7" customWidth="1"/>
    <col min="6412" max="6412" width="10.85546875" style="7" customWidth="1"/>
    <col min="6413" max="6413" width="40.7109375" style="7" customWidth="1"/>
    <col min="6414" max="6656" width="9.140625" style="7"/>
    <col min="6657" max="6657" width="15.5703125" style="7" customWidth="1"/>
    <col min="6658" max="6658" width="8.7109375" style="7" customWidth="1"/>
    <col min="6659" max="6659" width="11" style="7" customWidth="1"/>
    <col min="6660" max="6660" width="11.5703125" style="7" customWidth="1"/>
    <col min="6661" max="6667" width="8.7109375" style="7" customWidth="1"/>
    <col min="6668" max="6668" width="10.85546875" style="7" customWidth="1"/>
    <col min="6669" max="6669" width="40.7109375" style="7" customWidth="1"/>
    <col min="6670" max="6912" width="9.140625" style="7"/>
    <col min="6913" max="6913" width="15.5703125" style="7" customWidth="1"/>
    <col min="6914" max="6914" width="8.7109375" style="7" customWidth="1"/>
    <col min="6915" max="6915" width="11" style="7" customWidth="1"/>
    <col min="6916" max="6916" width="11.5703125" style="7" customWidth="1"/>
    <col min="6917" max="6923" width="8.7109375" style="7" customWidth="1"/>
    <col min="6924" max="6924" width="10.85546875" style="7" customWidth="1"/>
    <col min="6925" max="6925" width="40.7109375" style="7" customWidth="1"/>
    <col min="6926" max="7168" width="9.140625" style="7"/>
    <col min="7169" max="7169" width="15.5703125" style="7" customWidth="1"/>
    <col min="7170" max="7170" width="8.7109375" style="7" customWidth="1"/>
    <col min="7171" max="7171" width="11" style="7" customWidth="1"/>
    <col min="7172" max="7172" width="11.5703125" style="7" customWidth="1"/>
    <col min="7173" max="7179" width="8.7109375" style="7" customWidth="1"/>
    <col min="7180" max="7180" width="10.85546875" style="7" customWidth="1"/>
    <col min="7181" max="7181" width="40.7109375" style="7" customWidth="1"/>
    <col min="7182" max="7424" width="9.140625" style="7"/>
    <col min="7425" max="7425" width="15.5703125" style="7" customWidth="1"/>
    <col min="7426" max="7426" width="8.7109375" style="7" customWidth="1"/>
    <col min="7427" max="7427" width="11" style="7" customWidth="1"/>
    <col min="7428" max="7428" width="11.5703125" style="7" customWidth="1"/>
    <col min="7429" max="7435" width="8.7109375" style="7" customWidth="1"/>
    <col min="7436" max="7436" width="10.85546875" style="7" customWidth="1"/>
    <col min="7437" max="7437" width="40.7109375" style="7" customWidth="1"/>
    <col min="7438" max="7680" width="9.140625" style="7"/>
    <col min="7681" max="7681" width="15.5703125" style="7" customWidth="1"/>
    <col min="7682" max="7682" width="8.7109375" style="7" customWidth="1"/>
    <col min="7683" max="7683" width="11" style="7" customWidth="1"/>
    <col min="7684" max="7684" width="11.5703125" style="7" customWidth="1"/>
    <col min="7685" max="7691" width="8.7109375" style="7" customWidth="1"/>
    <col min="7692" max="7692" width="10.85546875" style="7" customWidth="1"/>
    <col min="7693" max="7693" width="40.7109375" style="7" customWidth="1"/>
    <col min="7694" max="7936" width="9.140625" style="7"/>
    <col min="7937" max="7937" width="15.5703125" style="7" customWidth="1"/>
    <col min="7938" max="7938" width="8.7109375" style="7" customWidth="1"/>
    <col min="7939" max="7939" width="11" style="7" customWidth="1"/>
    <col min="7940" max="7940" width="11.5703125" style="7" customWidth="1"/>
    <col min="7941" max="7947" width="8.7109375" style="7" customWidth="1"/>
    <col min="7948" max="7948" width="10.85546875" style="7" customWidth="1"/>
    <col min="7949" max="7949" width="40.7109375" style="7" customWidth="1"/>
    <col min="7950" max="8192" width="9.140625" style="7"/>
    <col min="8193" max="8193" width="15.5703125" style="7" customWidth="1"/>
    <col min="8194" max="8194" width="8.7109375" style="7" customWidth="1"/>
    <col min="8195" max="8195" width="11" style="7" customWidth="1"/>
    <col min="8196" max="8196" width="11.5703125" style="7" customWidth="1"/>
    <col min="8197" max="8203" width="8.7109375" style="7" customWidth="1"/>
    <col min="8204" max="8204" width="10.85546875" style="7" customWidth="1"/>
    <col min="8205" max="8205" width="40.7109375" style="7" customWidth="1"/>
    <col min="8206" max="8448" width="9.140625" style="7"/>
    <col min="8449" max="8449" width="15.5703125" style="7" customWidth="1"/>
    <col min="8450" max="8450" width="8.7109375" style="7" customWidth="1"/>
    <col min="8451" max="8451" width="11" style="7" customWidth="1"/>
    <col min="8452" max="8452" width="11.5703125" style="7" customWidth="1"/>
    <col min="8453" max="8459" width="8.7109375" style="7" customWidth="1"/>
    <col min="8460" max="8460" width="10.85546875" style="7" customWidth="1"/>
    <col min="8461" max="8461" width="40.7109375" style="7" customWidth="1"/>
    <col min="8462" max="8704" width="9.140625" style="7"/>
    <col min="8705" max="8705" width="15.5703125" style="7" customWidth="1"/>
    <col min="8706" max="8706" width="8.7109375" style="7" customWidth="1"/>
    <col min="8707" max="8707" width="11" style="7" customWidth="1"/>
    <col min="8708" max="8708" width="11.5703125" style="7" customWidth="1"/>
    <col min="8709" max="8715" width="8.7109375" style="7" customWidth="1"/>
    <col min="8716" max="8716" width="10.85546875" style="7" customWidth="1"/>
    <col min="8717" max="8717" width="40.7109375" style="7" customWidth="1"/>
    <col min="8718" max="8960" width="9.140625" style="7"/>
    <col min="8961" max="8961" width="15.5703125" style="7" customWidth="1"/>
    <col min="8962" max="8962" width="8.7109375" style="7" customWidth="1"/>
    <col min="8963" max="8963" width="11" style="7" customWidth="1"/>
    <col min="8964" max="8964" width="11.5703125" style="7" customWidth="1"/>
    <col min="8965" max="8971" width="8.7109375" style="7" customWidth="1"/>
    <col min="8972" max="8972" width="10.85546875" style="7" customWidth="1"/>
    <col min="8973" max="8973" width="40.7109375" style="7" customWidth="1"/>
    <col min="8974" max="9216" width="9.140625" style="7"/>
    <col min="9217" max="9217" width="15.5703125" style="7" customWidth="1"/>
    <col min="9218" max="9218" width="8.7109375" style="7" customWidth="1"/>
    <col min="9219" max="9219" width="11" style="7" customWidth="1"/>
    <col min="9220" max="9220" width="11.5703125" style="7" customWidth="1"/>
    <col min="9221" max="9227" width="8.7109375" style="7" customWidth="1"/>
    <col min="9228" max="9228" width="10.85546875" style="7" customWidth="1"/>
    <col min="9229" max="9229" width="40.7109375" style="7" customWidth="1"/>
    <col min="9230" max="9472" width="9.140625" style="7"/>
    <col min="9473" max="9473" width="15.5703125" style="7" customWidth="1"/>
    <col min="9474" max="9474" width="8.7109375" style="7" customWidth="1"/>
    <col min="9475" max="9475" width="11" style="7" customWidth="1"/>
    <col min="9476" max="9476" width="11.5703125" style="7" customWidth="1"/>
    <col min="9477" max="9483" width="8.7109375" style="7" customWidth="1"/>
    <col min="9484" max="9484" width="10.85546875" style="7" customWidth="1"/>
    <col min="9485" max="9485" width="40.7109375" style="7" customWidth="1"/>
    <col min="9486" max="9728" width="9.140625" style="7"/>
    <col min="9729" max="9729" width="15.5703125" style="7" customWidth="1"/>
    <col min="9730" max="9730" width="8.7109375" style="7" customWidth="1"/>
    <col min="9731" max="9731" width="11" style="7" customWidth="1"/>
    <col min="9732" max="9732" width="11.5703125" style="7" customWidth="1"/>
    <col min="9733" max="9739" width="8.7109375" style="7" customWidth="1"/>
    <col min="9740" max="9740" width="10.85546875" style="7" customWidth="1"/>
    <col min="9741" max="9741" width="40.7109375" style="7" customWidth="1"/>
    <col min="9742" max="9984" width="9.140625" style="7"/>
    <col min="9985" max="9985" width="15.5703125" style="7" customWidth="1"/>
    <col min="9986" max="9986" width="8.7109375" style="7" customWidth="1"/>
    <col min="9987" max="9987" width="11" style="7" customWidth="1"/>
    <col min="9988" max="9988" width="11.5703125" style="7" customWidth="1"/>
    <col min="9989" max="9995" width="8.7109375" style="7" customWidth="1"/>
    <col min="9996" max="9996" width="10.85546875" style="7" customWidth="1"/>
    <col min="9997" max="9997" width="40.7109375" style="7" customWidth="1"/>
    <col min="9998" max="10240" width="9.140625" style="7"/>
    <col min="10241" max="10241" width="15.5703125" style="7" customWidth="1"/>
    <col min="10242" max="10242" width="8.7109375" style="7" customWidth="1"/>
    <col min="10243" max="10243" width="11" style="7" customWidth="1"/>
    <col min="10244" max="10244" width="11.5703125" style="7" customWidth="1"/>
    <col min="10245" max="10251" width="8.7109375" style="7" customWidth="1"/>
    <col min="10252" max="10252" width="10.85546875" style="7" customWidth="1"/>
    <col min="10253" max="10253" width="40.7109375" style="7" customWidth="1"/>
    <col min="10254" max="10496" width="9.140625" style="7"/>
    <col min="10497" max="10497" width="15.5703125" style="7" customWidth="1"/>
    <col min="10498" max="10498" width="8.7109375" style="7" customWidth="1"/>
    <col min="10499" max="10499" width="11" style="7" customWidth="1"/>
    <col min="10500" max="10500" width="11.5703125" style="7" customWidth="1"/>
    <col min="10501" max="10507" width="8.7109375" style="7" customWidth="1"/>
    <col min="10508" max="10508" width="10.85546875" style="7" customWidth="1"/>
    <col min="10509" max="10509" width="40.7109375" style="7" customWidth="1"/>
    <col min="10510" max="10752" width="9.140625" style="7"/>
    <col min="10753" max="10753" width="15.5703125" style="7" customWidth="1"/>
    <col min="10754" max="10754" width="8.7109375" style="7" customWidth="1"/>
    <col min="10755" max="10755" width="11" style="7" customWidth="1"/>
    <col min="10756" max="10756" width="11.5703125" style="7" customWidth="1"/>
    <col min="10757" max="10763" width="8.7109375" style="7" customWidth="1"/>
    <col min="10764" max="10764" width="10.85546875" style="7" customWidth="1"/>
    <col min="10765" max="10765" width="40.7109375" style="7" customWidth="1"/>
    <col min="10766" max="11008" width="9.140625" style="7"/>
    <col min="11009" max="11009" width="15.5703125" style="7" customWidth="1"/>
    <col min="11010" max="11010" width="8.7109375" style="7" customWidth="1"/>
    <col min="11011" max="11011" width="11" style="7" customWidth="1"/>
    <col min="11012" max="11012" width="11.5703125" style="7" customWidth="1"/>
    <col min="11013" max="11019" width="8.7109375" style="7" customWidth="1"/>
    <col min="11020" max="11020" width="10.85546875" style="7" customWidth="1"/>
    <col min="11021" max="11021" width="40.7109375" style="7" customWidth="1"/>
    <col min="11022" max="11264" width="9.140625" style="7"/>
    <col min="11265" max="11265" width="15.5703125" style="7" customWidth="1"/>
    <col min="11266" max="11266" width="8.7109375" style="7" customWidth="1"/>
    <col min="11267" max="11267" width="11" style="7" customWidth="1"/>
    <col min="11268" max="11268" width="11.5703125" style="7" customWidth="1"/>
    <col min="11269" max="11275" width="8.7109375" style="7" customWidth="1"/>
    <col min="11276" max="11276" width="10.85546875" style="7" customWidth="1"/>
    <col min="11277" max="11277" width="40.7109375" style="7" customWidth="1"/>
    <col min="11278" max="11520" width="9.140625" style="7"/>
    <col min="11521" max="11521" width="15.5703125" style="7" customWidth="1"/>
    <col min="11522" max="11522" width="8.7109375" style="7" customWidth="1"/>
    <col min="11523" max="11523" width="11" style="7" customWidth="1"/>
    <col min="11524" max="11524" width="11.5703125" style="7" customWidth="1"/>
    <col min="11525" max="11531" width="8.7109375" style="7" customWidth="1"/>
    <col min="11532" max="11532" width="10.85546875" style="7" customWidth="1"/>
    <col min="11533" max="11533" width="40.7109375" style="7" customWidth="1"/>
    <col min="11534" max="11776" width="9.140625" style="7"/>
    <col min="11777" max="11777" width="15.5703125" style="7" customWidth="1"/>
    <col min="11778" max="11778" width="8.7109375" style="7" customWidth="1"/>
    <col min="11779" max="11779" width="11" style="7" customWidth="1"/>
    <col min="11780" max="11780" width="11.5703125" style="7" customWidth="1"/>
    <col min="11781" max="11787" width="8.7109375" style="7" customWidth="1"/>
    <col min="11788" max="11788" width="10.85546875" style="7" customWidth="1"/>
    <col min="11789" max="11789" width="40.7109375" style="7" customWidth="1"/>
    <col min="11790" max="12032" width="9.140625" style="7"/>
    <col min="12033" max="12033" width="15.5703125" style="7" customWidth="1"/>
    <col min="12034" max="12034" width="8.7109375" style="7" customWidth="1"/>
    <col min="12035" max="12035" width="11" style="7" customWidth="1"/>
    <col min="12036" max="12036" width="11.5703125" style="7" customWidth="1"/>
    <col min="12037" max="12043" width="8.7109375" style="7" customWidth="1"/>
    <col min="12044" max="12044" width="10.85546875" style="7" customWidth="1"/>
    <col min="12045" max="12045" width="40.7109375" style="7" customWidth="1"/>
    <col min="12046" max="12288" width="9.140625" style="7"/>
    <col min="12289" max="12289" width="15.5703125" style="7" customWidth="1"/>
    <col min="12290" max="12290" width="8.7109375" style="7" customWidth="1"/>
    <col min="12291" max="12291" width="11" style="7" customWidth="1"/>
    <col min="12292" max="12292" width="11.5703125" style="7" customWidth="1"/>
    <col min="12293" max="12299" width="8.7109375" style="7" customWidth="1"/>
    <col min="12300" max="12300" width="10.85546875" style="7" customWidth="1"/>
    <col min="12301" max="12301" width="40.7109375" style="7" customWidth="1"/>
    <col min="12302" max="12544" width="9.140625" style="7"/>
    <col min="12545" max="12545" width="15.5703125" style="7" customWidth="1"/>
    <col min="12546" max="12546" width="8.7109375" style="7" customWidth="1"/>
    <col min="12547" max="12547" width="11" style="7" customWidth="1"/>
    <col min="12548" max="12548" width="11.5703125" style="7" customWidth="1"/>
    <col min="12549" max="12555" width="8.7109375" style="7" customWidth="1"/>
    <col min="12556" max="12556" width="10.85546875" style="7" customWidth="1"/>
    <col min="12557" max="12557" width="40.7109375" style="7" customWidth="1"/>
    <col min="12558" max="12800" width="9.140625" style="7"/>
    <col min="12801" max="12801" width="15.5703125" style="7" customWidth="1"/>
    <col min="12802" max="12802" width="8.7109375" style="7" customWidth="1"/>
    <col min="12803" max="12803" width="11" style="7" customWidth="1"/>
    <col min="12804" max="12804" width="11.5703125" style="7" customWidth="1"/>
    <col min="12805" max="12811" width="8.7109375" style="7" customWidth="1"/>
    <col min="12812" max="12812" width="10.85546875" style="7" customWidth="1"/>
    <col min="12813" max="12813" width="40.7109375" style="7" customWidth="1"/>
    <col min="12814" max="13056" width="9.140625" style="7"/>
    <col min="13057" max="13057" width="15.5703125" style="7" customWidth="1"/>
    <col min="13058" max="13058" width="8.7109375" style="7" customWidth="1"/>
    <col min="13059" max="13059" width="11" style="7" customWidth="1"/>
    <col min="13060" max="13060" width="11.5703125" style="7" customWidth="1"/>
    <col min="13061" max="13067" width="8.7109375" style="7" customWidth="1"/>
    <col min="13068" max="13068" width="10.85546875" style="7" customWidth="1"/>
    <col min="13069" max="13069" width="40.7109375" style="7" customWidth="1"/>
    <col min="13070" max="13312" width="9.140625" style="7"/>
    <col min="13313" max="13313" width="15.5703125" style="7" customWidth="1"/>
    <col min="13314" max="13314" width="8.7109375" style="7" customWidth="1"/>
    <col min="13315" max="13315" width="11" style="7" customWidth="1"/>
    <col min="13316" max="13316" width="11.5703125" style="7" customWidth="1"/>
    <col min="13317" max="13323" width="8.7109375" style="7" customWidth="1"/>
    <col min="13324" max="13324" width="10.85546875" style="7" customWidth="1"/>
    <col min="13325" max="13325" width="40.7109375" style="7" customWidth="1"/>
    <col min="13326" max="13568" width="9.140625" style="7"/>
    <col min="13569" max="13569" width="15.5703125" style="7" customWidth="1"/>
    <col min="13570" max="13570" width="8.7109375" style="7" customWidth="1"/>
    <col min="13571" max="13571" width="11" style="7" customWidth="1"/>
    <col min="13572" max="13572" width="11.5703125" style="7" customWidth="1"/>
    <col min="13573" max="13579" width="8.7109375" style="7" customWidth="1"/>
    <col min="13580" max="13580" width="10.85546875" style="7" customWidth="1"/>
    <col min="13581" max="13581" width="40.7109375" style="7" customWidth="1"/>
    <col min="13582" max="13824" width="9.140625" style="7"/>
    <col min="13825" max="13825" width="15.5703125" style="7" customWidth="1"/>
    <col min="13826" max="13826" width="8.7109375" style="7" customWidth="1"/>
    <col min="13827" max="13827" width="11" style="7" customWidth="1"/>
    <col min="13828" max="13828" width="11.5703125" style="7" customWidth="1"/>
    <col min="13829" max="13835" width="8.7109375" style="7" customWidth="1"/>
    <col min="13836" max="13836" width="10.85546875" style="7" customWidth="1"/>
    <col min="13837" max="13837" width="40.7109375" style="7" customWidth="1"/>
    <col min="13838" max="14080" width="9.140625" style="7"/>
    <col min="14081" max="14081" width="15.5703125" style="7" customWidth="1"/>
    <col min="14082" max="14082" width="8.7109375" style="7" customWidth="1"/>
    <col min="14083" max="14083" width="11" style="7" customWidth="1"/>
    <col min="14084" max="14084" width="11.5703125" style="7" customWidth="1"/>
    <col min="14085" max="14091" width="8.7109375" style="7" customWidth="1"/>
    <col min="14092" max="14092" width="10.85546875" style="7" customWidth="1"/>
    <col min="14093" max="14093" width="40.7109375" style="7" customWidth="1"/>
    <col min="14094" max="14336" width="9.140625" style="7"/>
    <col min="14337" max="14337" width="15.5703125" style="7" customWidth="1"/>
    <col min="14338" max="14338" width="8.7109375" style="7" customWidth="1"/>
    <col min="14339" max="14339" width="11" style="7" customWidth="1"/>
    <col min="14340" max="14340" width="11.5703125" style="7" customWidth="1"/>
    <col min="14341" max="14347" width="8.7109375" style="7" customWidth="1"/>
    <col min="14348" max="14348" width="10.85546875" style="7" customWidth="1"/>
    <col min="14349" max="14349" width="40.7109375" style="7" customWidth="1"/>
    <col min="14350" max="14592" width="9.140625" style="7"/>
    <col min="14593" max="14593" width="15.5703125" style="7" customWidth="1"/>
    <col min="14594" max="14594" width="8.7109375" style="7" customWidth="1"/>
    <col min="14595" max="14595" width="11" style="7" customWidth="1"/>
    <col min="14596" max="14596" width="11.5703125" style="7" customWidth="1"/>
    <col min="14597" max="14603" width="8.7109375" style="7" customWidth="1"/>
    <col min="14604" max="14604" width="10.85546875" style="7" customWidth="1"/>
    <col min="14605" max="14605" width="40.7109375" style="7" customWidth="1"/>
    <col min="14606" max="14848" width="9.140625" style="7"/>
    <col min="14849" max="14849" width="15.5703125" style="7" customWidth="1"/>
    <col min="14850" max="14850" width="8.7109375" style="7" customWidth="1"/>
    <col min="14851" max="14851" width="11" style="7" customWidth="1"/>
    <col min="14852" max="14852" width="11.5703125" style="7" customWidth="1"/>
    <col min="14853" max="14859" width="8.7109375" style="7" customWidth="1"/>
    <col min="14860" max="14860" width="10.85546875" style="7" customWidth="1"/>
    <col min="14861" max="14861" width="40.7109375" style="7" customWidth="1"/>
    <col min="14862" max="15104" width="9.140625" style="7"/>
    <col min="15105" max="15105" width="15.5703125" style="7" customWidth="1"/>
    <col min="15106" max="15106" width="8.7109375" style="7" customWidth="1"/>
    <col min="15107" max="15107" width="11" style="7" customWidth="1"/>
    <col min="15108" max="15108" width="11.5703125" style="7" customWidth="1"/>
    <col min="15109" max="15115" width="8.7109375" style="7" customWidth="1"/>
    <col min="15116" max="15116" width="10.85546875" style="7" customWidth="1"/>
    <col min="15117" max="15117" width="40.7109375" style="7" customWidth="1"/>
    <col min="15118" max="15360" width="9.140625" style="7"/>
    <col min="15361" max="15361" width="15.5703125" style="7" customWidth="1"/>
    <col min="15362" max="15362" width="8.7109375" style="7" customWidth="1"/>
    <col min="15363" max="15363" width="11" style="7" customWidth="1"/>
    <col min="15364" max="15364" width="11.5703125" style="7" customWidth="1"/>
    <col min="15365" max="15371" width="8.7109375" style="7" customWidth="1"/>
    <col min="15372" max="15372" width="10.85546875" style="7" customWidth="1"/>
    <col min="15373" max="15373" width="40.7109375" style="7" customWidth="1"/>
    <col min="15374" max="15616" width="9.140625" style="7"/>
    <col min="15617" max="15617" width="15.5703125" style="7" customWidth="1"/>
    <col min="15618" max="15618" width="8.7109375" style="7" customWidth="1"/>
    <col min="15619" max="15619" width="11" style="7" customWidth="1"/>
    <col min="15620" max="15620" width="11.5703125" style="7" customWidth="1"/>
    <col min="15621" max="15627" width="8.7109375" style="7" customWidth="1"/>
    <col min="15628" max="15628" width="10.85546875" style="7" customWidth="1"/>
    <col min="15629" max="15629" width="40.7109375" style="7" customWidth="1"/>
    <col min="15630" max="15872" width="9.140625" style="7"/>
    <col min="15873" max="15873" width="15.5703125" style="7" customWidth="1"/>
    <col min="15874" max="15874" width="8.7109375" style="7" customWidth="1"/>
    <col min="15875" max="15875" width="11" style="7" customWidth="1"/>
    <col min="15876" max="15876" width="11.5703125" style="7" customWidth="1"/>
    <col min="15877" max="15883" width="8.7109375" style="7" customWidth="1"/>
    <col min="15884" max="15884" width="10.85546875" style="7" customWidth="1"/>
    <col min="15885" max="15885" width="40.7109375" style="7" customWidth="1"/>
    <col min="15886" max="16128" width="9.140625" style="7"/>
    <col min="16129" max="16129" width="15.5703125" style="7" customWidth="1"/>
    <col min="16130" max="16130" width="8.7109375" style="7" customWidth="1"/>
    <col min="16131" max="16131" width="11" style="7" customWidth="1"/>
    <col min="16132" max="16132" width="11.5703125" style="7" customWidth="1"/>
    <col min="16133" max="16139" width="8.7109375" style="7" customWidth="1"/>
    <col min="16140" max="16140" width="10.85546875" style="7" customWidth="1"/>
    <col min="16141" max="16141" width="40.7109375" style="7" customWidth="1"/>
    <col min="16142" max="16384" width="9.140625" style="7"/>
  </cols>
  <sheetData>
    <row r="1" spans="1:13" ht="24" customHeight="1">
      <c r="A1" s="6" t="s">
        <v>0</v>
      </c>
      <c r="B1" s="6"/>
      <c r="C1" s="6"/>
      <c r="D1" s="6"/>
      <c r="E1" s="6"/>
      <c r="F1" s="6"/>
      <c r="G1" s="6"/>
      <c r="H1" s="6"/>
      <c r="I1" s="6"/>
      <c r="J1" s="6"/>
      <c r="K1" s="6"/>
      <c r="L1" s="6"/>
      <c r="M1" s="6"/>
    </row>
    <row r="2" spans="1:13" ht="24" customHeight="1">
      <c r="A2" s="8" t="s">
        <v>1</v>
      </c>
      <c r="C2" s="9" t="s">
        <v>56</v>
      </c>
      <c r="D2" s="10"/>
      <c r="E2" s="11"/>
      <c r="F2" s="12"/>
      <c r="G2" s="8" t="s">
        <v>3</v>
      </c>
      <c r="I2" s="13">
        <f>+'[2]Week 1'!I3:J3+1</f>
        <v>41827</v>
      </c>
      <c r="J2" s="13"/>
      <c r="K2" s="14"/>
      <c r="L2" s="15"/>
    </row>
    <row r="3" spans="1:13" ht="24" customHeight="1">
      <c r="A3" s="15" t="s">
        <v>4</v>
      </c>
      <c r="C3" s="17"/>
      <c r="D3" s="17"/>
      <c r="E3" s="18"/>
      <c r="F3" s="12"/>
      <c r="G3" s="15" t="s">
        <v>5</v>
      </c>
      <c r="I3" s="19">
        <f>I2+6</f>
        <v>41833</v>
      </c>
      <c r="J3" s="19"/>
      <c r="K3" s="20"/>
      <c r="L3" s="15"/>
    </row>
    <row r="4" spans="1:13" ht="24" customHeight="1">
      <c r="A4" s="15"/>
      <c r="B4" s="15"/>
      <c r="C4" s="15"/>
      <c r="D4" s="15"/>
      <c r="E4" s="15"/>
      <c r="F4" s="15"/>
      <c r="G4" s="15"/>
      <c r="H4" s="15"/>
      <c r="I4" s="15"/>
      <c r="J4" s="15"/>
      <c r="K4" s="15"/>
      <c r="L4" s="15"/>
    </row>
    <row r="5" spans="1:13" ht="24" customHeight="1">
      <c r="A5" s="21" t="s">
        <v>6</v>
      </c>
      <c r="B5" s="21" t="s">
        <v>7</v>
      </c>
      <c r="C5" s="21" t="s">
        <v>8</v>
      </c>
      <c r="D5" s="21" t="s">
        <v>9</v>
      </c>
      <c r="E5" s="22" t="s">
        <v>10</v>
      </c>
      <c r="F5" s="22" t="s">
        <v>11</v>
      </c>
      <c r="G5" s="22" t="s">
        <v>12</v>
      </c>
      <c r="H5" s="22" t="s">
        <v>13</v>
      </c>
      <c r="I5" s="22" t="s">
        <v>14</v>
      </c>
      <c r="J5" s="22" t="s">
        <v>15</v>
      </c>
      <c r="K5" s="22" t="s">
        <v>16</v>
      </c>
      <c r="L5" s="21" t="s">
        <v>17</v>
      </c>
      <c r="M5" s="21" t="s">
        <v>18</v>
      </c>
    </row>
    <row r="6" spans="1:13" ht="24" customHeight="1">
      <c r="A6" s="21"/>
      <c r="B6" s="23"/>
      <c r="C6" s="23"/>
      <c r="D6" s="21"/>
      <c r="E6" s="24"/>
      <c r="F6" s="24"/>
      <c r="G6" s="24"/>
      <c r="H6" s="24"/>
      <c r="I6" s="24"/>
      <c r="J6" s="24"/>
      <c r="K6" s="24"/>
      <c r="L6" s="21"/>
      <c r="M6" s="25"/>
    </row>
    <row r="7" spans="1:13" ht="24" customHeight="1">
      <c r="A7" s="26" t="s">
        <v>19</v>
      </c>
      <c r="B7" s="26" t="s">
        <v>48</v>
      </c>
      <c r="C7" s="27" t="s">
        <v>24</v>
      </c>
      <c r="D7" s="27"/>
      <c r="E7" s="28">
        <v>0.5</v>
      </c>
      <c r="F7" s="28"/>
      <c r="G7" s="28">
        <v>0.75</v>
      </c>
      <c r="H7" s="28"/>
      <c r="I7" s="28"/>
      <c r="J7" s="28"/>
      <c r="K7" s="28"/>
      <c r="L7" s="26">
        <f>SUM(E7:K7)</f>
        <v>1.25</v>
      </c>
      <c r="M7" s="29" t="s">
        <v>53</v>
      </c>
    </row>
    <row r="8" spans="1:13" ht="24" customHeight="1">
      <c r="A8" s="26" t="s">
        <v>19</v>
      </c>
      <c r="B8" s="26" t="s">
        <v>48</v>
      </c>
      <c r="C8" s="27" t="s">
        <v>50</v>
      </c>
      <c r="D8" s="27"/>
      <c r="E8" s="28"/>
      <c r="F8" s="28">
        <v>4.5</v>
      </c>
      <c r="G8" s="28"/>
      <c r="H8" s="28"/>
      <c r="I8" s="28"/>
      <c r="J8" s="28"/>
      <c r="K8" s="28"/>
      <c r="L8" s="26">
        <f>SUM(E8:K8)</f>
        <v>4.5</v>
      </c>
      <c r="M8" s="30" t="s">
        <v>98</v>
      </c>
    </row>
    <row r="9" spans="1:13" ht="24" customHeight="1">
      <c r="A9" s="26" t="s">
        <v>19</v>
      </c>
      <c r="B9" s="26"/>
      <c r="C9" s="27"/>
      <c r="D9" s="27"/>
      <c r="E9" s="28"/>
      <c r="F9" s="28"/>
      <c r="G9" s="28"/>
      <c r="H9" s="28"/>
      <c r="I9" s="28"/>
      <c r="J9" s="28"/>
      <c r="K9" s="28"/>
      <c r="L9" s="26">
        <f>SUM(E9:K9)</f>
        <v>0</v>
      </c>
      <c r="M9" s="31" t="s">
        <v>45</v>
      </c>
    </row>
    <row r="10" spans="1:13" ht="24" customHeight="1">
      <c r="A10" s="26" t="s">
        <v>19</v>
      </c>
      <c r="B10" s="26"/>
      <c r="C10" s="27"/>
      <c r="D10" s="27"/>
      <c r="E10" s="27"/>
      <c r="F10" s="27"/>
      <c r="G10" s="32"/>
      <c r="H10" s="27"/>
      <c r="I10" s="27"/>
      <c r="J10" s="27"/>
      <c r="K10" s="27"/>
      <c r="L10" s="26">
        <f t="shared" ref="L10:L29" si="0">SUM(E10:K10)</f>
        <v>0</v>
      </c>
      <c r="M10" s="33"/>
    </row>
    <row r="11" spans="1:13" ht="24" customHeight="1">
      <c r="A11" s="26" t="s">
        <v>19</v>
      </c>
      <c r="B11" s="26"/>
      <c r="C11" s="27"/>
      <c r="D11" s="27"/>
      <c r="E11" s="27"/>
      <c r="F11" s="27"/>
      <c r="G11" s="27"/>
      <c r="H11" s="34"/>
      <c r="I11" s="34"/>
      <c r="J11" s="27"/>
      <c r="K11" s="27"/>
      <c r="L11" s="26">
        <f t="shared" si="0"/>
        <v>0</v>
      </c>
      <c r="M11" s="33"/>
    </row>
    <row r="12" spans="1:13" ht="24" customHeight="1">
      <c r="A12" s="26" t="s">
        <v>19</v>
      </c>
      <c r="B12" s="26"/>
      <c r="C12" s="27"/>
      <c r="D12" s="27"/>
      <c r="E12" s="27"/>
      <c r="F12" s="27"/>
      <c r="G12" s="27"/>
      <c r="H12" s="27"/>
      <c r="I12" s="27"/>
      <c r="J12" s="27"/>
      <c r="K12" s="27"/>
      <c r="L12" s="26">
        <f t="shared" si="0"/>
        <v>0</v>
      </c>
      <c r="M12" s="35"/>
    </row>
    <row r="13" spans="1:13" ht="24" customHeight="1">
      <c r="A13" s="26" t="s">
        <v>19</v>
      </c>
      <c r="B13" s="26"/>
      <c r="C13" s="27"/>
      <c r="D13" s="27"/>
      <c r="E13" s="27"/>
      <c r="F13" s="27"/>
      <c r="G13" s="27"/>
      <c r="H13" s="27"/>
      <c r="I13" s="27"/>
      <c r="J13" s="27"/>
      <c r="K13" s="27"/>
      <c r="L13" s="26">
        <f t="shared" si="0"/>
        <v>0</v>
      </c>
      <c r="M13" s="36"/>
    </row>
    <row r="14" spans="1:13" ht="24" customHeight="1">
      <c r="A14" s="26" t="s">
        <v>19</v>
      </c>
      <c r="B14" s="26"/>
      <c r="C14" s="27"/>
      <c r="D14" s="27"/>
      <c r="E14" s="27"/>
      <c r="F14" s="27"/>
      <c r="G14" s="27"/>
      <c r="H14" s="27"/>
      <c r="I14" s="27"/>
      <c r="J14" s="27"/>
      <c r="K14" s="27"/>
      <c r="L14" s="26">
        <f t="shared" si="0"/>
        <v>0</v>
      </c>
      <c r="M14" s="37"/>
    </row>
    <row r="15" spans="1:13" ht="24" customHeight="1">
      <c r="A15" s="26" t="s">
        <v>19</v>
      </c>
      <c r="B15" s="26"/>
      <c r="C15" s="27"/>
      <c r="D15" s="27"/>
      <c r="E15" s="27"/>
      <c r="F15" s="27"/>
      <c r="G15" s="27"/>
      <c r="H15" s="27"/>
      <c r="I15" s="27"/>
      <c r="J15" s="27"/>
      <c r="K15" s="27"/>
      <c r="L15" s="26">
        <f t="shared" si="0"/>
        <v>0</v>
      </c>
      <c r="M15" s="35"/>
    </row>
    <row r="16" spans="1:13" ht="24" customHeight="1">
      <c r="A16" s="26" t="s">
        <v>19</v>
      </c>
      <c r="B16" s="26"/>
      <c r="C16" s="27"/>
      <c r="D16" s="27"/>
      <c r="E16" s="27"/>
      <c r="F16" s="27"/>
      <c r="G16" s="27"/>
      <c r="H16" s="27"/>
      <c r="I16" s="27"/>
      <c r="J16" s="27"/>
      <c r="K16" s="27"/>
      <c r="L16" s="26">
        <f t="shared" si="0"/>
        <v>0</v>
      </c>
      <c r="M16" s="35"/>
    </row>
    <row r="17" spans="1:13" ht="24" customHeight="1">
      <c r="A17" s="26" t="s">
        <v>19</v>
      </c>
      <c r="B17" s="26"/>
      <c r="C17" s="27"/>
      <c r="D17" s="27"/>
      <c r="E17" s="27"/>
      <c r="F17" s="27"/>
      <c r="G17" s="27"/>
      <c r="H17" s="27"/>
      <c r="I17" s="38"/>
      <c r="J17" s="27"/>
      <c r="K17" s="27"/>
      <c r="L17" s="26">
        <f t="shared" si="0"/>
        <v>0</v>
      </c>
      <c r="M17" s="37"/>
    </row>
    <row r="18" spans="1:13" ht="24" customHeight="1">
      <c r="A18" s="26" t="s">
        <v>19</v>
      </c>
      <c r="B18" s="26"/>
      <c r="C18" s="27"/>
      <c r="D18" s="39"/>
      <c r="E18" s="27"/>
      <c r="F18" s="27"/>
      <c r="G18" s="27"/>
      <c r="H18" s="27"/>
      <c r="I18" s="27"/>
      <c r="J18" s="27"/>
      <c r="K18" s="27"/>
      <c r="L18" s="26">
        <f t="shared" si="0"/>
        <v>0</v>
      </c>
      <c r="M18" s="35"/>
    </row>
    <row r="19" spans="1:13" ht="24" customHeight="1">
      <c r="A19" s="26" t="s">
        <v>19</v>
      </c>
      <c r="B19" s="26"/>
      <c r="C19" s="27"/>
      <c r="D19" s="39"/>
      <c r="E19" s="27"/>
      <c r="F19" s="27"/>
      <c r="G19" s="27"/>
      <c r="H19" s="27"/>
      <c r="I19" s="27"/>
      <c r="J19" s="27"/>
      <c r="K19" s="27"/>
      <c r="L19" s="26">
        <f t="shared" si="0"/>
        <v>0</v>
      </c>
      <c r="M19" s="35"/>
    </row>
    <row r="20" spans="1:13" ht="24" customHeight="1">
      <c r="A20" s="26" t="s">
        <v>19</v>
      </c>
      <c r="B20" s="26"/>
      <c r="C20" s="27"/>
      <c r="D20" s="39"/>
      <c r="E20" s="27"/>
      <c r="F20" s="27"/>
      <c r="G20" s="27"/>
      <c r="H20" s="27"/>
      <c r="I20" s="27"/>
      <c r="J20" s="27"/>
      <c r="K20" s="27"/>
      <c r="L20" s="26">
        <f t="shared" si="0"/>
        <v>0</v>
      </c>
      <c r="M20" s="35"/>
    </row>
    <row r="21" spans="1:13" ht="24" customHeight="1">
      <c r="A21" s="26" t="s">
        <v>19</v>
      </c>
      <c r="B21" s="26"/>
      <c r="C21" s="27"/>
      <c r="D21" s="27"/>
      <c r="E21" s="27"/>
      <c r="F21" s="27"/>
      <c r="G21" s="27"/>
      <c r="H21" s="27"/>
      <c r="I21" s="27"/>
      <c r="J21" s="27"/>
      <c r="K21" s="27"/>
      <c r="L21" s="26">
        <f t="shared" si="0"/>
        <v>0</v>
      </c>
      <c r="M21" s="37"/>
    </row>
    <row r="22" spans="1:13" ht="24" customHeight="1">
      <c r="A22" s="26" t="s">
        <v>19</v>
      </c>
      <c r="B22" s="26"/>
      <c r="C22" s="27"/>
      <c r="D22" s="39"/>
      <c r="E22" s="27"/>
      <c r="F22" s="27"/>
      <c r="G22" s="27"/>
      <c r="H22" s="27"/>
      <c r="I22" s="27"/>
      <c r="J22" s="27"/>
      <c r="K22" s="27"/>
      <c r="L22" s="26">
        <f t="shared" si="0"/>
        <v>0</v>
      </c>
      <c r="M22" s="35"/>
    </row>
    <row r="23" spans="1:13" ht="24" customHeight="1">
      <c r="A23" s="26" t="s">
        <v>19</v>
      </c>
      <c r="B23" s="26"/>
      <c r="C23" s="27"/>
      <c r="D23" s="39"/>
      <c r="E23" s="27"/>
      <c r="F23" s="27"/>
      <c r="G23" s="27"/>
      <c r="H23" s="27"/>
      <c r="I23" s="27"/>
      <c r="J23" s="27"/>
      <c r="K23" s="27"/>
      <c r="L23" s="26">
        <f t="shared" si="0"/>
        <v>0</v>
      </c>
      <c r="M23" s="35"/>
    </row>
    <row r="24" spans="1:13" ht="24" customHeight="1">
      <c r="A24" s="26" t="s">
        <v>19</v>
      </c>
      <c r="B24" s="26"/>
      <c r="C24" s="27"/>
      <c r="D24" s="39"/>
      <c r="E24" s="27"/>
      <c r="F24" s="27"/>
      <c r="G24" s="27"/>
      <c r="H24" s="27"/>
      <c r="I24" s="27"/>
      <c r="J24" s="27"/>
      <c r="K24" s="27"/>
      <c r="L24" s="26">
        <f t="shared" si="0"/>
        <v>0</v>
      </c>
      <c r="M24" s="35"/>
    </row>
    <row r="25" spans="1:13" ht="24" customHeight="1">
      <c r="A25" s="26" t="s">
        <v>19</v>
      </c>
      <c r="B25" s="26"/>
      <c r="C25" s="27"/>
      <c r="D25" s="39"/>
      <c r="E25" s="27"/>
      <c r="F25" s="27"/>
      <c r="G25" s="27"/>
      <c r="H25" s="27"/>
      <c r="I25" s="27"/>
      <c r="J25" s="27"/>
      <c r="K25" s="27"/>
      <c r="L25" s="26">
        <f t="shared" si="0"/>
        <v>0</v>
      </c>
      <c r="M25" s="35"/>
    </row>
    <row r="26" spans="1:13" ht="24" customHeight="1">
      <c r="A26" s="26" t="s">
        <v>19</v>
      </c>
      <c r="B26" s="26"/>
      <c r="C26" s="27"/>
      <c r="D26" s="39"/>
      <c r="E26" s="27"/>
      <c r="F26" s="27"/>
      <c r="G26" s="27"/>
      <c r="H26" s="27"/>
      <c r="I26" s="27"/>
      <c r="J26" s="27"/>
      <c r="K26" s="27"/>
      <c r="L26" s="26">
        <f t="shared" si="0"/>
        <v>0</v>
      </c>
      <c r="M26" s="35"/>
    </row>
    <row r="27" spans="1:13" ht="24" customHeight="1">
      <c r="A27" s="26" t="s">
        <v>19</v>
      </c>
      <c r="B27" s="26"/>
      <c r="C27" s="27"/>
      <c r="D27" s="39"/>
      <c r="E27" s="27"/>
      <c r="F27" s="27"/>
      <c r="G27" s="27"/>
      <c r="H27" s="27"/>
      <c r="I27" s="27"/>
      <c r="J27" s="27"/>
      <c r="K27" s="27"/>
      <c r="L27" s="26">
        <f t="shared" si="0"/>
        <v>0</v>
      </c>
      <c r="M27" s="35"/>
    </row>
    <row r="28" spans="1:13" ht="24" customHeight="1">
      <c r="A28" s="26" t="s">
        <v>19</v>
      </c>
      <c r="B28" s="26"/>
      <c r="C28" s="27"/>
      <c r="D28" s="39"/>
      <c r="E28" s="27"/>
      <c r="F28" s="27"/>
      <c r="G28" s="27"/>
      <c r="H28" s="27"/>
      <c r="I28" s="27"/>
      <c r="J28" s="27"/>
      <c r="K28" s="27"/>
      <c r="L28" s="26">
        <f t="shared" si="0"/>
        <v>0</v>
      </c>
      <c r="M28" s="35"/>
    </row>
    <row r="29" spans="1:13" ht="24" customHeight="1">
      <c r="A29" s="26" t="s">
        <v>19</v>
      </c>
      <c r="B29" s="26"/>
      <c r="C29" s="27"/>
      <c r="D29" s="39"/>
      <c r="E29" s="27"/>
      <c r="F29" s="27"/>
      <c r="G29" s="27"/>
      <c r="H29" s="27"/>
      <c r="I29" s="27"/>
      <c r="J29" s="27"/>
      <c r="K29" s="27"/>
      <c r="L29" s="26">
        <f t="shared" si="0"/>
        <v>0</v>
      </c>
      <c r="M29" s="35"/>
    </row>
    <row r="30" spans="1:13" ht="24" customHeight="1">
      <c r="A30" s="40" t="s">
        <v>30</v>
      </c>
      <c r="B30" s="41"/>
      <c r="C30" s="41"/>
      <c r="D30" s="42"/>
      <c r="E30" s="43">
        <f>SUM(E7:E29)</f>
        <v>0.5</v>
      </c>
      <c r="F30" s="43">
        <f t="shared" ref="F30:L30" si="1">SUM(F7:F29)</f>
        <v>4.5</v>
      </c>
      <c r="G30" s="43">
        <f t="shared" si="1"/>
        <v>0.75</v>
      </c>
      <c r="H30" s="43">
        <f t="shared" si="1"/>
        <v>0</v>
      </c>
      <c r="I30" s="43">
        <f t="shared" si="1"/>
        <v>0</v>
      </c>
      <c r="J30" s="43">
        <f t="shared" si="1"/>
        <v>0</v>
      </c>
      <c r="K30" s="43">
        <f t="shared" si="1"/>
        <v>0</v>
      </c>
      <c r="L30" s="43">
        <f t="shared" si="1"/>
        <v>5.75</v>
      </c>
      <c r="M30" s="44"/>
    </row>
    <row r="31" spans="1:13" ht="24" customHeight="1">
      <c r="A31" s="45"/>
      <c r="B31" s="46"/>
      <c r="C31" s="46"/>
      <c r="D31" s="47"/>
      <c r="E31" s="43"/>
      <c r="F31" s="43"/>
      <c r="G31" s="43"/>
      <c r="H31" s="43"/>
      <c r="I31" s="43"/>
      <c r="J31" s="43"/>
      <c r="K31" s="43"/>
      <c r="L31" s="43"/>
      <c r="M31" s="44"/>
    </row>
    <row r="32" spans="1:13" ht="24" customHeight="1">
      <c r="A32" s="48" t="s">
        <v>31</v>
      </c>
      <c r="B32" s="49"/>
      <c r="C32" s="49"/>
      <c r="D32" s="50"/>
      <c r="E32" s="51" t="s">
        <v>10</v>
      </c>
      <c r="F32" s="22" t="s">
        <v>11</v>
      </c>
      <c r="G32" s="22" t="s">
        <v>12</v>
      </c>
      <c r="H32" s="22" t="s">
        <v>13</v>
      </c>
      <c r="I32" s="22" t="s">
        <v>14</v>
      </c>
      <c r="J32" s="22" t="s">
        <v>15</v>
      </c>
      <c r="K32" s="22" t="s">
        <v>16</v>
      </c>
      <c r="L32" s="21" t="s">
        <v>17</v>
      </c>
      <c r="M32" s="21" t="s">
        <v>18</v>
      </c>
    </row>
    <row r="33" spans="1:13" ht="24" customHeight="1">
      <c r="A33" s="48"/>
      <c r="B33" s="49"/>
      <c r="C33" s="49"/>
      <c r="D33" s="49"/>
      <c r="E33" s="24"/>
      <c r="F33" s="24"/>
      <c r="G33" s="24"/>
      <c r="H33" s="24"/>
      <c r="I33" s="24"/>
      <c r="J33" s="24"/>
      <c r="K33" s="24"/>
      <c r="L33" s="21"/>
      <c r="M33" s="25"/>
    </row>
    <row r="34" spans="1:13" ht="24" customHeight="1">
      <c r="A34" s="52" t="s">
        <v>32</v>
      </c>
      <c r="B34" s="53" t="str">
        <f>+'[2]Week 1'!B34:D34</f>
        <v>Women on Wheels</v>
      </c>
      <c r="C34" s="54"/>
      <c r="D34" s="55"/>
      <c r="E34" s="27"/>
      <c r="F34" s="27"/>
      <c r="G34" s="27"/>
      <c r="H34" s="27"/>
      <c r="I34" s="27"/>
      <c r="J34" s="27"/>
      <c r="K34" s="27"/>
      <c r="L34" s="26">
        <f>SUM(E34:K34)</f>
        <v>0</v>
      </c>
      <c r="M34" s="35"/>
    </row>
    <row r="35" spans="1:13" ht="24" customHeight="1">
      <c r="A35" s="52" t="s">
        <v>32</v>
      </c>
      <c r="B35" s="53" t="str">
        <f>+'[2]Week 1'!B35:D35</f>
        <v xml:space="preserve">Women on Wheels - LCI </v>
      </c>
      <c r="C35" s="54"/>
      <c r="D35" s="55"/>
      <c r="E35" s="27"/>
      <c r="F35" s="27"/>
      <c r="G35" s="27"/>
      <c r="H35" s="27"/>
      <c r="I35" s="27"/>
      <c r="J35" s="27"/>
      <c r="K35" s="27"/>
      <c r="L35" s="26">
        <f t="shared" ref="L35:L44" si="2">SUM(E35:K35)</f>
        <v>0</v>
      </c>
      <c r="M35" s="35"/>
    </row>
    <row r="36" spans="1:13" ht="24" customHeight="1">
      <c r="A36" s="52" t="s">
        <v>32</v>
      </c>
      <c r="B36" s="53" t="str">
        <f>+'[2]Week 1'!B36:D36</f>
        <v>Basic St Skills</v>
      </c>
      <c r="C36" s="54"/>
      <c r="D36" s="55"/>
      <c r="E36" s="27"/>
      <c r="F36" s="27"/>
      <c r="G36" s="27"/>
      <c r="H36" s="27"/>
      <c r="I36" s="27"/>
      <c r="J36" s="27"/>
      <c r="K36" s="27"/>
      <c r="L36" s="26">
        <f t="shared" si="2"/>
        <v>0</v>
      </c>
      <c r="M36" s="29"/>
    </row>
    <row r="37" spans="1:13" ht="24" customHeight="1">
      <c r="A37" s="52" t="s">
        <v>32</v>
      </c>
      <c r="B37" s="53" t="str">
        <f>+'[2]Week 1'!B37:D37</f>
        <v>Basic St Skills - LCI</v>
      </c>
      <c r="C37" s="54"/>
      <c r="D37" s="55"/>
      <c r="E37" s="27"/>
      <c r="F37" s="27"/>
      <c r="G37" s="27"/>
      <c r="H37" s="27"/>
      <c r="I37" s="27"/>
      <c r="J37" s="27"/>
      <c r="K37" s="27"/>
      <c r="L37" s="26">
        <f t="shared" si="2"/>
        <v>0</v>
      </c>
      <c r="M37" s="35"/>
    </row>
    <row r="38" spans="1:13" ht="24" customHeight="1">
      <c r="A38" s="52" t="s">
        <v>32</v>
      </c>
      <c r="B38" s="53" t="s">
        <v>36</v>
      </c>
      <c r="C38" s="54"/>
      <c r="D38" s="55"/>
      <c r="E38" s="27"/>
      <c r="F38" s="27">
        <v>2</v>
      </c>
      <c r="G38" s="27"/>
      <c r="H38" s="27"/>
      <c r="I38" s="27"/>
      <c r="J38" s="27"/>
      <c r="K38" s="27"/>
      <c r="L38" s="26">
        <f t="shared" si="2"/>
        <v>2</v>
      </c>
      <c r="M38" s="35" t="s">
        <v>99</v>
      </c>
    </row>
    <row r="39" spans="1:13" ht="24" customHeight="1">
      <c r="A39" s="52" t="s">
        <v>32</v>
      </c>
      <c r="B39" s="53" t="s">
        <v>100</v>
      </c>
      <c r="C39" s="54"/>
      <c r="D39" s="55"/>
      <c r="E39" s="27"/>
      <c r="F39" s="27"/>
      <c r="G39" s="27"/>
      <c r="H39" s="27">
        <v>2</v>
      </c>
      <c r="I39" s="27"/>
      <c r="J39" s="27"/>
      <c r="K39" s="27"/>
      <c r="L39" s="26">
        <f t="shared" si="2"/>
        <v>2</v>
      </c>
      <c r="M39" s="35" t="s">
        <v>52</v>
      </c>
    </row>
    <row r="40" spans="1:13" ht="24" customHeight="1">
      <c r="A40" s="52" t="s">
        <v>32</v>
      </c>
      <c r="B40" s="53"/>
      <c r="C40" s="54"/>
      <c r="D40" s="55"/>
      <c r="E40" s="27"/>
      <c r="F40" s="27"/>
      <c r="G40" s="27"/>
      <c r="H40" s="27"/>
      <c r="I40" s="27"/>
      <c r="J40" s="27"/>
      <c r="K40" s="27"/>
      <c r="L40" s="26">
        <f t="shared" si="2"/>
        <v>0</v>
      </c>
      <c r="M40" s="35"/>
    </row>
    <row r="41" spans="1:13" ht="42" customHeight="1">
      <c r="A41" s="52" t="s">
        <v>32</v>
      </c>
      <c r="B41" s="53">
        <f>+'[2]Week 1'!B41:D41</f>
        <v>0</v>
      </c>
      <c r="C41" s="54"/>
      <c r="D41" s="55"/>
      <c r="E41" s="27"/>
      <c r="F41" s="27"/>
      <c r="G41" s="27"/>
      <c r="H41" s="27"/>
      <c r="I41" s="27"/>
      <c r="J41" s="27"/>
      <c r="K41" s="27"/>
      <c r="L41" s="26">
        <f t="shared" si="2"/>
        <v>0</v>
      </c>
      <c r="M41" s="29"/>
    </row>
    <row r="42" spans="1:13" ht="24" customHeight="1">
      <c r="A42" s="52" t="s">
        <v>32</v>
      </c>
      <c r="B42" s="53">
        <f>+'[2]Week 1'!B42:D42</f>
        <v>0</v>
      </c>
      <c r="C42" s="54"/>
      <c r="D42" s="55"/>
      <c r="E42" s="27"/>
      <c r="F42" s="27"/>
      <c r="G42" s="27"/>
      <c r="H42" s="27"/>
      <c r="I42" s="27"/>
      <c r="J42" s="27"/>
      <c r="K42" s="27"/>
      <c r="L42" s="26">
        <f t="shared" si="2"/>
        <v>0</v>
      </c>
      <c r="M42" s="29"/>
    </row>
    <row r="43" spans="1:13" ht="24" customHeight="1">
      <c r="A43" s="52" t="s">
        <v>32</v>
      </c>
      <c r="B43" s="56" t="s">
        <v>37</v>
      </c>
      <c r="C43" s="57"/>
      <c r="D43" s="58"/>
      <c r="E43" s="27"/>
      <c r="F43" s="27"/>
      <c r="G43" s="27"/>
      <c r="H43" s="27"/>
      <c r="I43" s="27">
        <v>6</v>
      </c>
      <c r="J43" s="27"/>
      <c r="K43" s="27"/>
      <c r="L43" s="26">
        <f t="shared" si="2"/>
        <v>6</v>
      </c>
      <c r="M43" s="59" t="s">
        <v>101</v>
      </c>
    </row>
    <row r="44" spans="1:13" ht="24" customHeight="1">
      <c r="A44" s="52" t="s">
        <v>32</v>
      </c>
      <c r="B44" s="56" t="s">
        <v>38</v>
      </c>
      <c r="C44" s="57"/>
      <c r="D44" s="58"/>
      <c r="E44" s="27"/>
      <c r="F44" s="27"/>
      <c r="G44" s="27"/>
      <c r="H44" s="27"/>
      <c r="I44" s="27"/>
      <c r="J44" s="27"/>
      <c r="K44" s="27"/>
      <c r="L44" s="26">
        <f t="shared" si="2"/>
        <v>0</v>
      </c>
      <c r="M44" s="35"/>
    </row>
    <row r="45" spans="1:13" ht="24" customHeight="1">
      <c r="A45" s="40" t="s">
        <v>30</v>
      </c>
      <c r="B45" s="41"/>
      <c r="C45" s="41"/>
      <c r="D45" s="42"/>
      <c r="E45" s="43">
        <f>SUM(E30:E44)</f>
        <v>0.5</v>
      </c>
      <c r="F45" s="43">
        <f t="shared" ref="F45:L45" si="3">SUM(F30:F44)</f>
        <v>6.5</v>
      </c>
      <c r="G45" s="43">
        <f t="shared" si="3"/>
        <v>0.75</v>
      </c>
      <c r="H45" s="43">
        <f t="shared" si="3"/>
        <v>2</v>
      </c>
      <c r="I45" s="43">
        <f t="shared" si="3"/>
        <v>6</v>
      </c>
      <c r="J45" s="43">
        <f t="shared" si="3"/>
        <v>0</v>
      </c>
      <c r="K45" s="43">
        <f t="shared" si="3"/>
        <v>0</v>
      </c>
      <c r="L45" s="43">
        <f t="shared" si="3"/>
        <v>15.75</v>
      </c>
      <c r="M45" s="44"/>
    </row>
  </sheetData>
  <mergeCells count="38">
    <mergeCell ref="B42:D42"/>
    <mergeCell ref="B43:D43"/>
    <mergeCell ref="B44:D44"/>
    <mergeCell ref="A45:D45"/>
    <mergeCell ref="B36:D36"/>
    <mergeCell ref="B37:D37"/>
    <mergeCell ref="B38:D38"/>
    <mergeCell ref="B39:D39"/>
    <mergeCell ref="B40:D40"/>
    <mergeCell ref="B41:D41"/>
    <mergeCell ref="J32:J33"/>
    <mergeCell ref="K32:K33"/>
    <mergeCell ref="L32:L33"/>
    <mergeCell ref="M32:M33"/>
    <mergeCell ref="B34:D34"/>
    <mergeCell ref="B35:D35"/>
    <mergeCell ref="A30:D30"/>
    <mergeCell ref="E32:E33"/>
    <mergeCell ref="F32:F33"/>
    <mergeCell ref="G32:G33"/>
    <mergeCell ref="H32:H33"/>
    <mergeCell ref="I32:I33"/>
    <mergeCell ref="H5:H6"/>
    <mergeCell ref="I5:I6"/>
    <mergeCell ref="J5:J6"/>
    <mergeCell ref="K5:K6"/>
    <mergeCell ref="L5:L6"/>
    <mergeCell ref="M5:M6"/>
    <mergeCell ref="A1:M1"/>
    <mergeCell ref="I2:J2"/>
    <mergeCell ref="I3:J3"/>
    <mergeCell ref="A5:A6"/>
    <mergeCell ref="B5:B6"/>
    <mergeCell ref="C5:C6"/>
    <mergeCell ref="D5:D6"/>
    <mergeCell ref="E5:E6"/>
    <mergeCell ref="F5:F6"/>
    <mergeCell ref="G5:G6"/>
  </mergeCells>
  <printOptions horizontalCentered="1"/>
  <pageMargins left="0.5" right="0.5" top="0.5" bottom="0.5" header="0.5" footer="0.5"/>
  <pageSetup scale="5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dimension ref="A1:M45"/>
  <sheetViews>
    <sheetView showGridLines="0" showZeros="0" view="pageBreakPreview" topLeftCell="A22" zoomScale="75" zoomScaleNormal="100" workbookViewId="0">
      <selection activeCell="E38" sqref="E38:M38"/>
    </sheetView>
  </sheetViews>
  <sheetFormatPr defaultRowHeight="12.75"/>
  <cols>
    <col min="1" max="1" width="15.5703125" style="7" customWidth="1"/>
    <col min="2" max="2" width="8.7109375" style="7" customWidth="1"/>
    <col min="3" max="3" width="11" style="7" customWidth="1"/>
    <col min="4" max="4" width="11.5703125" style="7" customWidth="1"/>
    <col min="5" max="11" width="8.7109375" style="7" customWidth="1"/>
    <col min="12" max="12" width="10.85546875" style="7" customWidth="1"/>
    <col min="13" max="13" width="40.7109375" style="7" customWidth="1"/>
    <col min="14" max="256" width="9.140625" style="7"/>
    <col min="257" max="257" width="15.5703125" style="7" customWidth="1"/>
    <col min="258" max="258" width="8.7109375" style="7" customWidth="1"/>
    <col min="259" max="259" width="11" style="7" customWidth="1"/>
    <col min="260" max="260" width="11.5703125" style="7" customWidth="1"/>
    <col min="261" max="267" width="8.7109375" style="7" customWidth="1"/>
    <col min="268" max="268" width="10.85546875" style="7" customWidth="1"/>
    <col min="269" max="269" width="40.7109375" style="7" customWidth="1"/>
    <col min="270" max="512" width="9.140625" style="7"/>
    <col min="513" max="513" width="15.5703125" style="7" customWidth="1"/>
    <col min="514" max="514" width="8.7109375" style="7" customWidth="1"/>
    <col min="515" max="515" width="11" style="7" customWidth="1"/>
    <col min="516" max="516" width="11.5703125" style="7" customWidth="1"/>
    <col min="517" max="523" width="8.7109375" style="7" customWidth="1"/>
    <col min="524" max="524" width="10.85546875" style="7" customWidth="1"/>
    <col min="525" max="525" width="40.7109375" style="7" customWidth="1"/>
    <col min="526" max="768" width="9.140625" style="7"/>
    <col min="769" max="769" width="15.5703125" style="7" customWidth="1"/>
    <col min="770" max="770" width="8.7109375" style="7" customWidth="1"/>
    <col min="771" max="771" width="11" style="7" customWidth="1"/>
    <col min="772" max="772" width="11.5703125" style="7" customWidth="1"/>
    <col min="773" max="779" width="8.7109375" style="7" customWidth="1"/>
    <col min="780" max="780" width="10.85546875" style="7" customWidth="1"/>
    <col min="781" max="781" width="40.7109375" style="7" customWidth="1"/>
    <col min="782" max="1024" width="9.140625" style="7"/>
    <col min="1025" max="1025" width="15.5703125" style="7" customWidth="1"/>
    <col min="1026" max="1026" width="8.7109375" style="7" customWidth="1"/>
    <col min="1027" max="1027" width="11" style="7" customWidth="1"/>
    <col min="1028" max="1028" width="11.5703125" style="7" customWidth="1"/>
    <col min="1029" max="1035" width="8.7109375" style="7" customWidth="1"/>
    <col min="1036" max="1036" width="10.85546875" style="7" customWidth="1"/>
    <col min="1037" max="1037" width="40.7109375" style="7" customWidth="1"/>
    <col min="1038" max="1280" width="9.140625" style="7"/>
    <col min="1281" max="1281" width="15.5703125" style="7" customWidth="1"/>
    <col min="1282" max="1282" width="8.7109375" style="7" customWidth="1"/>
    <col min="1283" max="1283" width="11" style="7" customWidth="1"/>
    <col min="1284" max="1284" width="11.5703125" style="7" customWidth="1"/>
    <col min="1285" max="1291" width="8.7109375" style="7" customWidth="1"/>
    <col min="1292" max="1292" width="10.85546875" style="7" customWidth="1"/>
    <col min="1293" max="1293" width="40.7109375" style="7" customWidth="1"/>
    <col min="1294" max="1536" width="9.140625" style="7"/>
    <col min="1537" max="1537" width="15.5703125" style="7" customWidth="1"/>
    <col min="1538" max="1538" width="8.7109375" style="7" customWidth="1"/>
    <col min="1539" max="1539" width="11" style="7" customWidth="1"/>
    <col min="1540" max="1540" width="11.5703125" style="7" customWidth="1"/>
    <col min="1541" max="1547" width="8.7109375" style="7" customWidth="1"/>
    <col min="1548" max="1548" width="10.85546875" style="7" customWidth="1"/>
    <col min="1549" max="1549" width="40.7109375" style="7" customWidth="1"/>
    <col min="1550" max="1792" width="9.140625" style="7"/>
    <col min="1793" max="1793" width="15.5703125" style="7" customWidth="1"/>
    <col min="1794" max="1794" width="8.7109375" style="7" customWidth="1"/>
    <col min="1795" max="1795" width="11" style="7" customWidth="1"/>
    <col min="1796" max="1796" width="11.5703125" style="7" customWidth="1"/>
    <col min="1797" max="1803" width="8.7109375" style="7" customWidth="1"/>
    <col min="1804" max="1804" width="10.85546875" style="7" customWidth="1"/>
    <col min="1805" max="1805" width="40.7109375" style="7" customWidth="1"/>
    <col min="1806" max="2048" width="9.140625" style="7"/>
    <col min="2049" max="2049" width="15.5703125" style="7" customWidth="1"/>
    <col min="2050" max="2050" width="8.7109375" style="7" customWidth="1"/>
    <col min="2051" max="2051" width="11" style="7" customWidth="1"/>
    <col min="2052" max="2052" width="11.5703125" style="7" customWidth="1"/>
    <col min="2053" max="2059" width="8.7109375" style="7" customWidth="1"/>
    <col min="2060" max="2060" width="10.85546875" style="7" customWidth="1"/>
    <col min="2061" max="2061" width="40.7109375" style="7" customWidth="1"/>
    <col min="2062" max="2304" width="9.140625" style="7"/>
    <col min="2305" max="2305" width="15.5703125" style="7" customWidth="1"/>
    <col min="2306" max="2306" width="8.7109375" style="7" customWidth="1"/>
    <col min="2307" max="2307" width="11" style="7" customWidth="1"/>
    <col min="2308" max="2308" width="11.5703125" style="7" customWidth="1"/>
    <col min="2309" max="2315" width="8.7109375" style="7" customWidth="1"/>
    <col min="2316" max="2316" width="10.85546875" style="7" customWidth="1"/>
    <col min="2317" max="2317" width="40.7109375" style="7" customWidth="1"/>
    <col min="2318" max="2560" width="9.140625" style="7"/>
    <col min="2561" max="2561" width="15.5703125" style="7" customWidth="1"/>
    <col min="2562" max="2562" width="8.7109375" style="7" customWidth="1"/>
    <col min="2563" max="2563" width="11" style="7" customWidth="1"/>
    <col min="2564" max="2564" width="11.5703125" style="7" customWidth="1"/>
    <col min="2565" max="2571" width="8.7109375" style="7" customWidth="1"/>
    <col min="2572" max="2572" width="10.85546875" style="7" customWidth="1"/>
    <col min="2573" max="2573" width="40.7109375" style="7" customWidth="1"/>
    <col min="2574" max="2816" width="9.140625" style="7"/>
    <col min="2817" max="2817" width="15.5703125" style="7" customWidth="1"/>
    <col min="2818" max="2818" width="8.7109375" style="7" customWidth="1"/>
    <col min="2819" max="2819" width="11" style="7" customWidth="1"/>
    <col min="2820" max="2820" width="11.5703125" style="7" customWidth="1"/>
    <col min="2821" max="2827" width="8.7109375" style="7" customWidth="1"/>
    <col min="2828" max="2828" width="10.85546875" style="7" customWidth="1"/>
    <col min="2829" max="2829" width="40.7109375" style="7" customWidth="1"/>
    <col min="2830" max="3072" width="9.140625" style="7"/>
    <col min="3073" max="3073" width="15.5703125" style="7" customWidth="1"/>
    <col min="3074" max="3074" width="8.7109375" style="7" customWidth="1"/>
    <col min="3075" max="3075" width="11" style="7" customWidth="1"/>
    <col min="3076" max="3076" width="11.5703125" style="7" customWidth="1"/>
    <col min="3077" max="3083" width="8.7109375" style="7" customWidth="1"/>
    <col min="3084" max="3084" width="10.85546875" style="7" customWidth="1"/>
    <col min="3085" max="3085" width="40.7109375" style="7" customWidth="1"/>
    <col min="3086" max="3328" width="9.140625" style="7"/>
    <col min="3329" max="3329" width="15.5703125" style="7" customWidth="1"/>
    <col min="3330" max="3330" width="8.7109375" style="7" customWidth="1"/>
    <col min="3331" max="3331" width="11" style="7" customWidth="1"/>
    <col min="3332" max="3332" width="11.5703125" style="7" customWidth="1"/>
    <col min="3333" max="3339" width="8.7109375" style="7" customWidth="1"/>
    <col min="3340" max="3340" width="10.85546875" style="7" customWidth="1"/>
    <col min="3341" max="3341" width="40.7109375" style="7" customWidth="1"/>
    <col min="3342" max="3584" width="9.140625" style="7"/>
    <col min="3585" max="3585" width="15.5703125" style="7" customWidth="1"/>
    <col min="3586" max="3586" width="8.7109375" style="7" customWidth="1"/>
    <col min="3587" max="3587" width="11" style="7" customWidth="1"/>
    <col min="3588" max="3588" width="11.5703125" style="7" customWidth="1"/>
    <col min="3589" max="3595" width="8.7109375" style="7" customWidth="1"/>
    <col min="3596" max="3596" width="10.85546875" style="7" customWidth="1"/>
    <col min="3597" max="3597" width="40.7109375" style="7" customWidth="1"/>
    <col min="3598" max="3840" width="9.140625" style="7"/>
    <col min="3841" max="3841" width="15.5703125" style="7" customWidth="1"/>
    <col min="3842" max="3842" width="8.7109375" style="7" customWidth="1"/>
    <col min="3843" max="3843" width="11" style="7" customWidth="1"/>
    <col min="3844" max="3844" width="11.5703125" style="7" customWidth="1"/>
    <col min="3845" max="3851" width="8.7109375" style="7" customWidth="1"/>
    <col min="3852" max="3852" width="10.85546875" style="7" customWidth="1"/>
    <col min="3853" max="3853" width="40.7109375" style="7" customWidth="1"/>
    <col min="3854" max="4096" width="9.140625" style="7"/>
    <col min="4097" max="4097" width="15.5703125" style="7" customWidth="1"/>
    <col min="4098" max="4098" width="8.7109375" style="7" customWidth="1"/>
    <col min="4099" max="4099" width="11" style="7" customWidth="1"/>
    <col min="4100" max="4100" width="11.5703125" style="7" customWidth="1"/>
    <col min="4101" max="4107" width="8.7109375" style="7" customWidth="1"/>
    <col min="4108" max="4108" width="10.85546875" style="7" customWidth="1"/>
    <col min="4109" max="4109" width="40.7109375" style="7" customWidth="1"/>
    <col min="4110" max="4352" width="9.140625" style="7"/>
    <col min="4353" max="4353" width="15.5703125" style="7" customWidth="1"/>
    <col min="4354" max="4354" width="8.7109375" style="7" customWidth="1"/>
    <col min="4355" max="4355" width="11" style="7" customWidth="1"/>
    <col min="4356" max="4356" width="11.5703125" style="7" customWidth="1"/>
    <col min="4357" max="4363" width="8.7109375" style="7" customWidth="1"/>
    <col min="4364" max="4364" width="10.85546875" style="7" customWidth="1"/>
    <col min="4365" max="4365" width="40.7109375" style="7" customWidth="1"/>
    <col min="4366" max="4608" width="9.140625" style="7"/>
    <col min="4609" max="4609" width="15.5703125" style="7" customWidth="1"/>
    <col min="4610" max="4610" width="8.7109375" style="7" customWidth="1"/>
    <col min="4611" max="4611" width="11" style="7" customWidth="1"/>
    <col min="4612" max="4612" width="11.5703125" style="7" customWidth="1"/>
    <col min="4613" max="4619" width="8.7109375" style="7" customWidth="1"/>
    <col min="4620" max="4620" width="10.85546875" style="7" customWidth="1"/>
    <col min="4621" max="4621" width="40.7109375" style="7" customWidth="1"/>
    <col min="4622" max="4864" width="9.140625" style="7"/>
    <col min="4865" max="4865" width="15.5703125" style="7" customWidth="1"/>
    <col min="4866" max="4866" width="8.7109375" style="7" customWidth="1"/>
    <col min="4867" max="4867" width="11" style="7" customWidth="1"/>
    <col min="4868" max="4868" width="11.5703125" style="7" customWidth="1"/>
    <col min="4869" max="4875" width="8.7109375" style="7" customWidth="1"/>
    <col min="4876" max="4876" width="10.85546875" style="7" customWidth="1"/>
    <col min="4877" max="4877" width="40.7109375" style="7" customWidth="1"/>
    <col min="4878" max="5120" width="9.140625" style="7"/>
    <col min="5121" max="5121" width="15.5703125" style="7" customWidth="1"/>
    <col min="5122" max="5122" width="8.7109375" style="7" customWidth="1"/>
    <col min="5123" max="5123" width="11" style="7" customWidth="1"/>
    <col min="5124" max="5124" width="11.5703125" style="7" customWidth="1"/>
    <col min="5125" max="5131" width="8.7109375" style="7" customWidth="1"/>
    <col min="5132" max="5132" width="10.85546875" style="7" customWidth="1"/>
    <col min="5133" max="5133" width="40.7109375" style="7" customWidth="1"/>
    <col min="5134" max="5376" width="9.140625" style="7"/>
    <col min="5377" max="5377" width="15.5703125" style="7" customWidth="1"/>
    <col min="5378" max="5378" width="8.7109375" style="7" customWidth="1"/>
    <col min="5379" max="5379" width="11" style="7" customWidth="1"/>
    <col min="5380" max="5380" width="11.5703125" style="7" customWidth="1"/>
    <col min="5381" max="5387" width="8.7109375" style="7" customWidth="1"/>
    <col min="5388" max="5388" width="10.85546875" style="7" customWidth="1"/>
    <col min="5389" max="5389" width="40.7109375" style="7" customWidth="1"/>
    <col min="5390" max="5632" width="9.140625" style="7"/>
    <col min="5633" max="5633" width="15.5703125" style="7" customWidth="1"/>
    <col min="5634" max="5634" width="8.7109375" style="7" customWidth="1"/>
    <col min="5635" max="5635" width="11" style="7" customWidth="1"/>
    <col min="5636" max="5636" width="11.5703125" style="7" customWidth="1"/>
    <col min="5637" max="5643" width="8.7109375" style="7" customWidth="1"/>
    <col min="5644" max="5644" width="10.85546875" style="7" customWidth="1"/>
    <col min="5645" max="5645" width="40.7109375" style="7" customWidth="1"/>
    <col min="5646" max="5888" width="9.140625" style="7"/>
    <col min="5889" max="5889" width="15.5703125" style="7" customWidth="1"/>
    <col min="5890" max="5890" width="8.7109375" style="7" customWidth="1"/>
    <col min="5891" max="5891" width="11" style="7" customWidth="1"/>
    <col min="5892" max="5892" width="11.5703125" style="7" customWidth="1"/>
    <col min="5893" max="5899" width="8.7109375" style="7" customWidth="1"/>
    <col min="5900" max="5900" width="10.85546875" style="7" customWidth="1"/>
    <col min="5901" max="5901" width="40.7109375" style="7" customWidth="1"/>
    <col min="5902" max="6144" width="9.140625" style="7"/>
    <col min="6145" max="6145" width="15.5703125" style="7" customWidth="1"/>
    <col min="6146" max="6146" width="8.7109375" style="7" customWidth="1"/>
    <col min="6147" max="6147" width="11" style="7" customWidth="1"/>
    <col min="6148" max="6148" width="11.5703125" style="7" customWidth="1"/>
    <col min="6149" max="6155" width="8.7109375" style="7" customWidth="1"/>
    <col min="6156" max="6156" width="10.85546875" style="7" customWidth="1"/>
    <col min="6157" max="6157" width="40.7109375" style="7" customWidth="1"/>
    <col min="6158" max="6400" width="9.140625" style="7"/>
    <col min="6401" max="6401" width="15.5703125" style="7" customWidth="1"/>
    <col min="6402" max="6402" width="8.7109375" style="7" customWidth="1"/>
    <col min="6403" max="6403" width="11" style="7" customWidth="1"/>
    <col min="6404" max="6404" width="11.5703125" style="7" customWidth="1"/>
    <col min="6405" max="6411" width="8.7109375" style="7" customWidth="1"/>
    <col min="6412" max="6412" width="10.85546875" style="7" customWidth="1"/>
    <col min="6413" max="6413" width="40.7109375" style="7" customWidth="1"/>
    <col min="6414" max="6656" width="9.140625" style="7"/>
    <col min="6657" max="6657" width="15.5703125" style="7" customWidth="1"/>
    <col min="6658" max="6658" width="8.7109375" style="7" customWidth="1"/>
    <col min="6659" max="6659" width="11" style="7" customWidth="1"/>
    <col min="6660" max="6660" width="11.5703125" style="7" customWidth="1"/>
    <col min="6661" max="6667" width="8.7109375" style="7" customWidth="1"/>
    <col min="6668" max="6668" width="10.85546875" style="7" customWidth="1"/>
    <col min="6669" max="6669" width="40.7109375" style="7" customWidth="1"/>
    <col min="6670" max="6912" width="9.140625" style="7"/>
    <col min="6913" max="6913" width="15.5703125" style="7" customWidth="1"/>
    <col min="6914" max="6914" width="8.7109375" style="7" customWidth="1"/>
    <col min="6915" max="6915" width="11" style="7" customWidth="1"/>
    <col min="6916" max="6916" width="11.5703125" style="7" customWidth="1"/>
    <col min="6917" max="6923" width="8.7109375" style="7" customWidth="1"/>
    <col min="6924" max="6924" width="10.85546875" style="7" customWidth="1"/>
    <col min="6925" max="6925" width="40.7109375" style="7" customWidth="1"/>
    <col min="6926" max="7168" width="9.140625" style="7"/>
    <col min="7169" max="7169" width="15.5703125" style="7" customWidth="1"/>
    <col min="7170" max="7170" width="8.7109375" style="7" customWidth="1"/>
    <col min="7171" max="7171" width="11" style="7" customWidth="1"/>
    <col min="7172" max="7172" width="11.5703125" style="7" customWidth="1"/>
    <col min="7173" max="7179" width="8.7109375" style="7" customWidth="1"/>
    <col min="7180" max="7180" width="10.85546875" style="7" customWidth="1"/>
    <col min="7181" max="7181" width="40.7109375" style="7" customWidth="1"/>
    <col min="7182" max="7424" width="9.140625" style="7"/>
    <col min="7425" max="7425" width="15.5703125" style="7" customWidth="1"/>
    <col min="7426" max="7426" width="8.7109375" style="7" customWidth="1"/>
    <col min="7427" max="7427" width="11" style="7" customWidth="1"/>
    <col min="7428" max="7428" width="11.5703125" style="7" customWidth="1"/>
    <col min="7429" max="7435" width="8.7109375" style="7" customWidth="1"/>
    <col min="7436" max="7436" width="10.85546875" style="7" customWidth="1"/>
    <col min="7437" max="7437" width="40.7109375" style="7" customWidth="1"/>
    <col min="7438" max="7680" width="9.140625" style="7"/>
    <col min="7681" max="7681" width="15.5703125" style="7" customWidth="1"/>
    <col min="7682" max="7682" width="8.7109375" style="7" customWidth="1"/>
    <col min="7683" max="7683" width="11" style="7" customWidth="1"/>
    <col min="7684" max="7684" width="11.5703125" style="7" customWidth="1"/>
    <col min="7685" max="7691" width="8.7109375" style="7" customWidth="1"/>
    <col min="7692" max="7692" width="10.85546875" style="7" customWidth="1"/>
    <col min="7693" max="7693" width="40.7109375" style="7" customWidth="1"/>
    <col min="7694" max="7936" width="9.140625" style="7"/>
    <col min="7937" max="7937" width="15.5703125" style="7" customWidth="1"/>
    <col min="7938" max="7938" width="8.7109375" style="7" customWidth="1"/>
    <col min="7939" max="7939" width="11" style="7" customWidth="1"/>
    <col min="7940" max="7940" width="11.5703125" style="7" customWidth="1"/>
    <col min="7941" max="7947" width="8.7109375" style="7" customWidth="1"/>
    <col min="7948" max="7948" width="10.85546875" style="7" customWidth="1"/>
    <col min="7949" max="7949" width="40.7109375" style="7" customWidth="1"/>
    <col min="7950" max="8192" width="9.140625" style="7"/>
    <col min="8193" max="8193" width="15.5703125" style="7" customWidth="1"/>
    <col min="8194" max="8194" width="8.7109375" style="7" customWidth="1"/>
    <col min="8195" max="8195" width="11" style="7" customWidth="1"/>
    <col min="8196" max="8196" width="11.5703125" style="7" customWidth="1"/>
    <col min="8197" max="8203" width="8.7109375" style="7" customWidth="1"/>
    <col min="8204" max="8204" width="10.85546875" style="7" customWidth="1"/>
    <col min="8205" max="8205" width="40.7109375" style="7" customWidth="1"/>
    <col min="8206" max="8448" width="9.140625" style="7"/>
    <col min="8449" max="8449" width="15.5703125" style="7" customWidth="1"/>
    <col min="8450" max="8450" width="8.7109375" style="7" customWidth="1"/>
    <col min="8451" max="8451" width="11" style="7" customWidth="1"/>
    <col min="8452" max="8452" width="11.5703125" style="7" customWidth="1"/>
    <col min="8453" max="8459" width="8.7109375" style="7" customWidth="1"/>
    <col min="8460" max="8460" width="10.85546875" style="7" customWidth="1"/>
    <col min="8461" max="8461" width="40.7109375" style="7" customWidth="1"/>
    <col min="8462" max="8704" width="9.140625" style="7"/>
    <col min="8705" max="8705" width="15.5703125" style="7" customWidth="1"/>
    <col min="8706" max="8706" width="8.7109375" style="7" customWidth="1"/>
    <col min="8707" max="8707" width="11" style="7" customWidth="1"/>
    <col min="8708" max="8708" width="11.5703125" style="7" customWidth="1"/>
    <col min="8709" max="8715" width="8.7109375" style="7" customWidth="1"/>
    <col min="8716" max="8716" width="10.85546875" style="7" customWidth="1"/>
    <col min="8717" max="8717" width="40.7109375" style="7" customWidth="1"/>
    <col min="8718" max="8960" width="9.140625" style="7"/>
    <col min="8961" max="8961" width="15.5703125" style="7" customWidth="1"/>
    <col min="8962" max="8962" width="8.7109375" style="7" customWidth="1"/>
    <col min="8963" max="8963" width="11" style="7" customWidth="1"/>
    <col min="8964" max="8964" width="11.5703125" style="7" customWidth="1"/>
    <col min="8965" max="8971" width="8.7109375" style="7" customWidth="1"/>
    <col min="8972" max="8972" width="10.85546875" style="7" customWidth="1"/>
    <col min="8973" max="8973" width="40.7109375" style="7" customWidth="1"/>
    <col min="8974" max="9216" width="9.140625" style="7"/>
    <col min="9217" max="9217" width="15.5703125" style="7" customWidth="1"/>
    <col min="9218" max="9218" width="8.7109375" style="7" customWidth="1"/>
    <col min="9219" max="9219" width="11" style="7" customWidth="1"/>
    <col min="9220" max="9220" width="11.5703125" style="7" customWidth="1"/>
    <col min="9221" max="9227" width="8.7109375" style="7" customWidth="1"/>
    <col min="9228" max="9228" width="10.85546875" style="7" customWidth="1"/>
    <col min="9229" max="9229" width="40.7109375" style="7" customWidth="1"/>
    <col min="9230" max="9472" width="9.140625" style="7"/>
    <col min="9473" max="9473" width="15.5703125" style="7" customWidth="1"/>
    <col min="9474" max="9474" width="8.7109375" style="7" customWidth="1"/>
    <col min="9475" max="9475" width="11" style="7" customWidth="1"/>
    <col min="9476" max="9476" width="11.5703125" style="7" customWidth="1"/>
    <col min="9477" max="9483" width="8.7109375" style="7" customWidth="1"/>
    <col min="9484" max="9484" width="10.85546875" style="7" customWidth="1"/>
    <col min="9485" max="9485" width="40.7109375" style="7" customWidth="1"/>
    <col min="9486" max="9728" width="9.140625" style="7"/>
    <col min="9729" max="9729" width="15.5703125" style="7" customWidth="1"/>
    <col min="9730" max="9730" width="8.7109375" style="7" customWidth="1"/>
    <col min="9731" max="9731" width="11" style="7" customWidth="1"/>
    <col min="9732" max="9732" width="11.5703125" style="7" customWidth="1"/>
    <col min="9733" max="9739" width="8.7109375" style="7" customWidth="1"/>
    <col min="9740" max="9740" width="10.85546875" style="7" customWidth="1"/>
    <col min="9741" max="9741" width="40.7109375" style="7" customWidth="1"/>
    <col min="9742" max="9984" width="9.140625" style="7"/>
    <col min="9985" max="9985" width="15.5703125" style="7" customWidth="1"/>
    <col min="9986" max="9986" width="8.7109375" style="7" customWidth="1"/>
    <col min="9987" max="9987" width="11" style="7" customWidth="1"/>
    <col min="9988" max="9988" width="11.5703125" style="7" customWidth="1"/>
    <col min="9989" max="9995" width="8.7109375" style="7" customWidth="1"/>
    <col min="9996" max="9996" width="10.85546875" style="7" customWidth="1"/>
    <col min="9997" max="9997" width="40.7109375" style="7" customWidth="1"/>
    <col min="9998" max="10240" width="9.140625" style="7"/>
    <col min="10241" max="10241" width="15.5703125" style="7" customWidth="1"/>
    <col min="10242" max="10242" width="8.7109375" style="7" customWidth="1"/>
    <col min="10243" max="10243" width="11" style="7" customWidth="1"/>
    <col min="10244" max="10244" width="11.5703125" style="7" customWidth="1"/>
    <col min="10245" max="10251" width="8.7109375" style="7" customWidth="1"/>
    <col min="10252" max="10252" width="10.85546875" style="7" customWidth="1"/>
    <col min="10253" max="10253" width="40.7109375" style="7" customWidth="1"/>
    <col min="10254" max="10496" width="9.140625" style="7"/>
    <col min="10497" max="10497" width="15.5703125" style="7" customWidth="1"/>
    <col min="10498" max="10498" width="8.7109375" style="7" customWidth="1"/>
    <col min="10499" max="10499" width="11" style="7" customWidth="1"/>
    <col min="10500" max="10500" width="11.5703125" style="7" customWidth="1"/>
    <col min="10501" max="10507" width="8.7109375" style="7" customWidth="1"/>
    <col min="10508" max="10508" width="10.85546875" style="7" customWidth="1"/>
    <col min="10509" max="10509" width="40.7109375" style="7" customWidth="1"/>
    <col min="10510" max="10752" width="9.140625" style="7"/>
    <col min="10753" max="10753" width="15.5703125" style="7" customWidth="1"/>
    <col min="10754" max="10754" width="8.7109375" style="7" customWidth="1"/>
    <col min="10755" max="10755" width="11" style="7" customWidth="1"/>
    <col min="10756" max="10756" width="11.5703125" style="7" customWidth="1"/>
    <col min="10757" max="10763" width="8.7109375" style="7" customWidth="1"/>
    <col min="10764" max="10764" width="10.85546875" style="7" customWidth="1"/>
    <col min="10765" max="10765" width="40.7109375" style="7" customWidth="1"/>
    <col min="10766" max="11008" width="9.140625" style="7"/>
    <col min="11009" max="11009" width="15.5703125" style="7" customWidth="1"/>
    <col min="11010" max="11010" width="8.7109375" style="7" customWidth="1"/>
    <col min="11011" max="11011" width="11" style="7" customWidth="1"/>
    <col min="11012" max="11012" width="11.5703125" style="7" customWidth="1"/>
    <col min="11013" max="11019" width="8.7109375" style="7" customWidth="1"/>
    <col min="11020" max="11020" width="10.85546875" style="7" customWidth="1"/>
    <col min="11021" max="11021" width="40.7109375" style="7" customWidth="1"/>
    <col min="11022" max="11264" width="9.140625" style="7"/>
    <col min="11265" max="11265" width="15.5703125" style="7" customWidth="1"/>
    <col min="11266" max="11266" width="8.7109375" style="7" customWidth="1"/>
    <col min="11267" max="11267" width="11" style="7" customWidth="1"/>
    <col min="11268" max="11268" width="11.5703125" style="7" customWidth="1"/>
    <col min="11269" max="11275" width="8.7109375" style="7" customWidth="1"/>
    <col min="11276" max="11276" width="10.85546875" style="7" customWidth="1"/>
    <col min="11277" max="11277" width="40.7109375" style="7" customWidth="1"/>
    <col min="11278" max="11520" width="9.140625" style="7"/>
    <col min="11521" max="11521" width="15.5703125" style="7" customWidth="1"/>
    <col min="11522" max="11522" width="8.7109375" style="7" customWidth="1"/>
    <col min="11523" max="11523" width="11" style="7" customWidth="1"/>
    <col min="11524" max="11524" width="11.5703125" style="7" customWidth="1"/>
    <col min="11525" max="11531" width="8.7109375" style="7" customWidth="1"/>
    <col min="11532" max="11532" width="10.85546875" style="7" customWidth="1"/>
    <col min="11533" max="11533" width="40.7109375" style="7" customWidth="1"/>
    <col min="11534" max="11776" width="9.140625" style="7"/>
    <col min="11777" max="11777" width="15.5703125" style="7" customWidth="1"/>
    <col min="11778" max="11778" width="8.7109375" style="7" customWidth="1"/>
    <col min="11779" max="11779" width="11" style="7" customWidth="1"/>
    <col min="11780" max="11780" width="11.5703125" style="7" customWidth="1"/>
    <col min="11781" max="11787" width="8.7109375" style="7" customWidth="1"/>
    <col min="11788" max="11788" width="10.85546875" style="7" customWidth="1"/>
    <col min="11789" max="11789" width="40.7109375" style="7" customWidth="1"/>
    <col min="11790" max="12032" width="9.140625" style="7"/>
    <col min="12033" max="12033" width="15.5703125" style="7" customWidth="1"/>
    <col min="12034" max="12034" width="8.7109375" style="7" customWidth="1"/>
    <col min="12035" max="12035" width="11" style="7" customWidth="1"/>
    <col min="12036" max="12036" width="11.5703125" style="7" customWidth="1"/>
    <col min="12037" max="12043" width="8.7109375" style="7" customWidth="1"/>
    <col min="12044" max="12044" width="10.85546875" style="7" customWidth="1"/>
    <col min="12045" max="12045" width="40.7109375" style="7" customWidth="1"/>
    <col min="12046" max="12288" width="9.140625" style="7"/>
    <col min="12289" max="12289" width="15.5703125" style="7" customWidth="1"/>
    <col min="12290" max="12290" width="8.7109375" style="7" customWidth="1"/>
    <col min="12291" max="12291" width="11" style="7" customWidth="1"/>
    <col min="12292" max="12292" width="11.5703125" style="7" customWidth="1"/>
    <col min="12293" max="12299" width="8.7109375" style="7" customWidth="1"/>
    <col min="12300" max="12300" width="10.85546875" style="7" customWidth="1"/>
    <col min="12301" max="12301" width="40.7109375" style="7" customWidth="1"/>
    <col min="12302" max="12544" width="9.140625" style="7"/>
    <col min="12545" max="12545" width="15.5703125" style="7" customWidth="1"/>
    <col min="12546" max="12546" width="8.7109375" style="7" customWidth="1"/>
    <col min="12547" max="12547" width="11" style="7" customWidth="1"/>
    <col min="12548" max="12548" width="11.5703125" style="7" customWidth="1"/>
    <col min="12549" max="12555" width="8.7109375" style="7" customWidth="1"/>
    <col min="12556" max="12556" width="10.85546875" style="7" customWidth="1"/>
    <col min="12557" max="12557" width="40.7109375" style="7" customWidth="1"/>
    <col min="12558" max="12800" width="9.140625" style="7"/>
    <col min="12801" max="12801" width="15.5703125" style="7" customWidth="1"/>
    <col min="12802" max="12802" width="8.7109375" style="7" customWidth="1"/>
    <col min="12803" max="12803" width="11" style="7" customWidth="1"/>
    <col min="12804" max="12804" width="11.5703125" style="7" customWidth="1"/>
    <col min="12805" max="12811" width="8.7109375" style="7" customWidth="1"/>
    <col min="12812" max="12812" width="10.85546875" style="7" customWidth="1"/>
    <col min="12813" max="12813" width="40.7109375" style="7" customWidth="1"/>
    <col min="12814" max="13056" width="9.140625" style="7"/>
    <col min="13057" max="13057" width="15.5703125" style="7" customWidth="1"/>
    <col min="13058" max="13058" width="8.7109375" style="7" customWidth="1"/>
    <col min="13059" max="13059" width="11" style="7" customWidth="1"/>
    <col min="13060" max="13060" width="11.5703125" style="7" customWidth="1"/>
    <col min="13061" max="13067" width="8.7109375" style="7" customWidth="1"/>
    <col min="13068" max="13068" width="10.85546875" style="7" customWidth="1"/>
    <col min="13069" max="13069" width="40.7109375" style="7" customWidth="1"/>
    <col min="13070" max="13312" width="9.140625" style="7"/>
    <col min="13313" max="13313" width="15.5703125" style="7" customWidth="1"/>
    <col min="13314" max="13314" width="8.7109375" style="7" customWidth="1"/>
    <col min="13315" max="13315" width="11" style="7" customWidth="1"/>
    <col min="13316" max="13316" width="11.5703125" style="7" customWidth="1"/>
    <col min="13317" max="13323" width="8.7109375" style="7" customWidth="1"/>
    <col min="13324" max="13324" width="10.85546875" style="7" customWidth="1"/>
    <col min="13325" max="13325" width="40.7109375" style="7" customWidth="1"/>
    <col min="13326" max="13568" width="9.140625" style="7"/>
    <col min="13569" max="13569" width="15.5703125" style="7" customWidth="1"/>
    <col min="13570" max="13570" width="8.7109375" style="7" customWidth="1"/>
    <col min="13571" max="13571" width="11" style="7" customWidth="1"/>
    <col min="13572" max="13572" width="11.5703125" style="7" customWidth="1"/>
    <col min="13573" max="13579" width="8.7109375" style="7" customWidth="1"/>
    <col min="13580" max="13580" width="10.85546875" style="7" customWidth="1"/>
    <col min="13581" max="13581" width="40.7109375" style="7" customWidth="1"/>
    <col min="13582" max="13824" width="9.140625" style="7"/>
    <col min="13825" max="13825" width="15.5703125" style="7" customWidth="1"/>
    <col min="13826" max="13826" width="8.7109375" style="7" customWidth="1"/>
    <col min="13827" max="13827" width="11" style="7" customWidth="1"/>
    <col min="13828" max="13828" width="11.5703125" style="7" customWidth="1"/>
    <col min="13829" max="13835" width="8.7109375" style="7" customWidth="1"/>
    <col min="13836" max="13836" width="10.85546875" style="7" customWidth="1"/>
    <col min="13837" max="13837" width="40.7109375" style="7" customWidth="1"/>
    <col min="13838" max="14080" width="9.140625" style="7"/>
    <col min="14081" max="14081" width="15.5703125" style="7" customWidth="1"/>
    <col min="14082" max="14082" width="8.7109375" style="7" customWidth="1"/>
    <col min="14083" max="14083" width="11" style="7" customWidth="1"/>
    <col min="14084" max="14084" width="11.5703125" style="7" customWidth="1"/>
    <col min="14085" max="14091" width="8.7109375" style="7" customWidth="1"/>
    <col min="14092" max="14092" width="10.85546875" style="7" customWidth="1"/>
    <col min="14093" max="14093" width="40.7109375" style="7" customWidth="1"/>
    <col min="14094" max="14336" width="9.140625" style="7"/>
    <col min="14337" max="14337" width="15.5703125" style="7" customWidth="1"/>
    <col min="14338" max="14338" width="8.7109375" style="7" customWidth="1"/>
    <col min="14339" max="14339" width="11" style="7" customWidth="1"/>
    <col min="14340" max="14340" width="11.5703125" style="7" customWidth="1"/>
    <col min="14341" max="14347" width="8.7109375" style="7" customWidth="1"/>
    <col min="14348" max="14348" width="10.85546875" style="7" customWidth="1"/>
    <col min="14349" max="14349" width="40.7109375" style="7" customWidth="1"/>
    <col min="14350" max="14592" width="9.140625" style="7"/>
    <col min="14593" max="14593" width="15.5703125" style="7" customWidth="1"/>
    <col min="14594" max="14594" width="8.7109375" style="7" customWidth="1"/>
    <col min="14595" max="14595" width="11" style="7" customWidth="1"/>
    <col min="14596" max="14596" width="11.5703125" style="7" customWidth="1"/>
    <col min="14597" max="14603" width="8.7109375" style="7" customWidth="1"/>
    <col min="14604" max="14604" width="10.85546875" style="7" customWidth="1"/>
    <col min="14605" max="14605" width="40.7109375" style="7" customWidth="1"/>
    <col min="14606" max="14848" width="9.140625" style="7"/>
    <col min="14849" max="14849" width="15.5703125" style="7" customWidth="1"/>
    <col min="14850" max="14850" width="8.7109375" style="7" customWidth="1"/>
    <col min="14851" max="14851" width="11" style="7" customWidth="1"/>
    <col min="14852" max="14852" width="11.5703125" style="7" customWidth="1"/>
    <col min="14853" max="14859" width="8.7109375" style="7" customWidth="1"/>
    <col min="14860" max="14860" width="10.85546875" style="7" customWidth="1"/>
    <col min="14861" max="14861" width="40.7109375" style="7" customWidth="1"/>
    <col min="14862" max="15104" width="9.140625" style="7"/>
    <col min="15105" max="15105" width="15.5703125" style="7" customWidth="1"/>
    <col min="15106" max="15106" width="8.7109375" style="7" customWidth="1"/>
    <col min="15107" max="15107" width="11" style="7" customWidth="1"/>
    <col min="15108" max="15108" width="11.5703125" style="7" customWidth="1"/>
    <col min="15109" max="15115" width="8.7109375" style="7" customWidth="1"/>
    <col min="15116" max="15116" width="10.85546875" style="7" customWidth="1"/>
    <col min="15117" max="15117" width="40.7109375" style="7" customWidth="1"/>
    <col min="15118" max="15360" width="9.140625" style="7"/>
    <col min="15361" max="15361" width="15.5703125" style="7" customWidth="1"/>
    <col min="15362" max="15362" width="8.7109375" style="7" customWidth="1"/>
    <col min="15363" max="15363" width="11" style="7" customWidth="1"/>
    <col min="15364" max="15364" width="11.5703125" style="7" customWidth="1"/>
    <col min="15365" max="15371" width="8.7109375" style="7" customWidth="1"/>
    <col min="15372" max="15372" width="10.85546875" style="7" customWidth="1"/>
    <col min="15373" max="15373" width="40.7109375" style="7" customWidth="1"/>
    <col min="15374" max="15616" width="9.140625" style="7"/>
    <col min="15617" max="15617" width="15.5703125" style="7" customWidth="1"/>
    <col min="15618" max="15618" width="8.7109375" style="7" customWidth="1"/>
    <col min="15619" max="15619" width="11" style="7" customWidth="1"/>
    <col min="15620" max="15620" width="11.5703125" style="7" customWidth="1"/>
    <col min="15621" max="15627" width="8.7109375" style="7" customWidth="1"/>
    <col min="15628" max="15628" width="10.85546875" style="7" customWidth="1"/>
    <col min="15629" max="15629" width="40.7109375" style="7" customWidth="1"/>
    <col min="15630" max="15872" width="9.140625" style="7"/>
    <col min="15873" max="15873" width="15.5703125" style="7" customWidth="1"/>
    <col min="15874" max="15874" width="8.7109375" style="7" customWidth="1"/>
    <col min="15875" max="15875" width="11" style="7" customWidth="1"/>
    <col min="15876" max="15876" width="11.5703125" style="7" customWidth="1"/>
    <col min="15877" max="15883" width="8.7109375" style="7" customWidth="1"/>
    <col min="15884" max="15884" width="10.85546875" style="7" customWidth="1"/>
    <col min="15885" max="15885" width="40.7109375" style="7" customWidth="1"/>
    <col min="15886" max="16128" width="9.140625" style="7"/>
    <col min="16129" max="16129" width="15.5703125" style="7" customWidth="1"/>
    <col min="16130" max="16130" width="8.7109375" style="7" customWidth="1"/>
    <col min="16131" max="16131" width="11" style="7" customWidth="1"/>
    <col min="16132" max="16132" width="11.5703125" style="7" customWidth="1"/>
    <col min="16133" max="16139" width="8.7109375" style="7" customWidth="1"/>
    <col min="16140" max="16140" width="10.85546875" style="7" customWidth="1"/>
    <col min="16141" max="16141" width="40.7109375" style="7" customWidth="1"/>
    <col min="16142" max="16384" width="9.140625" style="7"/>
  </cols>
  <sheetData>
    <row r="1" spans="1:13" ht="24" customHeight="1">
      <c r="A1" s="6" t="s">
        <v>0</v>
      </c>
      <c r="B1" s="6"/>
      <c r="C1" s="6"/>
      <c r="D1" s="6"/>
      <c r="E1" s="6"/>
      <c r="F1" s="6"/>
      <c r="G1" s="6"/>
      <c r="H1" s="6"/>
      <c r="I1" s="6"/>
      <c r="J1" s="6"/>
      <c r="K1" s="6"/>
      <c r="L1" s="6"/>
      <c r="M1" s="6"/>
    </row>
    <row r="2" spans="1:13" ht="24" customHeight="1">
      <c r="A2" s="8" t="s">
        <v>1</v>
      </c>
      <c r="C2" s="60" t="str">
        <f>+'[2]Week 2'!C2</f>
        <v>Gwen Froh</v>
      </c>
      <c r="D2" s="61"/>
      <c r="E2" s="11"/>
      <c r="F2" s="12"/>
      <c r="G2" s="8" t="s">
        <v>3</v>
      </c>
      <c r="I2" s="13">
        <f>+'[2]Week 2'!I3:J3+1</f>
        <v>41834</v>
      </c>
      <c r="J2" s="13"/>
      <c r="K2" s="14"/>
      <c r="L2" s="15"/>
      <c r="M2" s="16"/>
    </row>
    <row r="3" spans="1:13" ht="24" customHeight="1">
      <c r="A3" s="15" t="s">
        <v>4</v>
      </c>
      <c r="C3" s="17"/>
      <c r="D3" s="17"/>
      <c r="E3" s="18"/>
      <c r="F3" s="12"/>
      <c r="G3" s="15" t="s">
        <v>5</v>
      </c>
      <c r="I3" s="19">
        <f>I2+6</f>
        <v>41840</v>
      </c>
      <c r="J3" s="19"/>
      <c r="K3" s="20"/>
      <c r="L3" s="15"/>
      <c r="M3" s="16"/>
    </row>
    <row r="4" spans="1:13" ht="24" customHeight="1">
      <c r="A4" s="15"/>
      <c r="B4" s="15"/>
      <c r="C4" s="15"/>
      <c r="D4" s="15"/>
      <c r="E4" s="15"/>
      <c r="F4" s="15"/>
      <c r="G4" s="15"/>
      <c r="H4" s="15"/>
      <c r="I4" s="15"/>
      <c r="J4" s="15"/>
      <c r="K4" s="15"/>
      <c r="L4" s="15"/>
      <c r="M4" s="16"/>
    </row>
    <row r="5" spans="1:13" ht="24" customHeight="1">
      <c r="A5" s="21" t="s">
        <v>6</v>
      </c>
      <c r="B5" s="21" t="s">
        <v>7</v>
      </c>
      <c r="C5" s="21" t="s">
        <v>8</v>
      </c>
      <c r="D5" s="21" t="s">
        <v>9</v>
      </c>
      <c r="E5" s="22" t="s">
        <v>10</v>
      </c>
      <c r="F5" s="22" t="s">
        <v>11</v>
      </c>
      <c r="G5" s="22" t="s">
        <v>12</v>
      </c>
      <c r="H5" s="22" t="s">
        <v>13</v>
      </c>
      <c r="I5" s="22" t="s">
        <v>14</v>
      </c>
      <c r="J5" s="22" t="s">
        <v>15</v>
      </c>
      <c r="K5" s="22" t="s">
        <v>16</v>
      </c>
      <c r="L5" s="21" t="s">
        <v>17</v>
      </c>
      <c r="M5" s="21" t="s">
        <v>18</v>
      </c>
    </row>
    <row r="6" spans="1:13" ht="24" customHeight="1">
      <c r="A6" s="21"/>
      <c r="B6" s="23"/>
      <c r="C6" s="23"/>
      <c r="D6" s="21"/>
      <c r="E6" s="24"/>
      <c r="F6" s="24"/>
      <c r="G6" s="24"/>
      <c r="H6" s="24"/>
      <c r="I6" s="24"/>
      <c r="J6" s="24"/>
      <c r="K6" s="24"/>
      <c r="L6" s="21"/>
      <c r="M6" s="25"/>
    </row>
    <row r="7" spans="1:13" ht="24" customHeight="1">
      <c r="A7" s="26" t="s">
        <v>19</v>
      </c>
      <c r="B7" s="26"/>
      <c r="C7" s="27"/>
      <c r="D7" s="27"/>
      <c r="E7" s="28"/>
      <c r="F7" s="28"/>
      <c r="G7" s="28"/>
      <c r="H7" s="28"/>
      <c r="I7" s="28"/>
      <c r="J7" s="28"/>
      <c r="K7" s="28"/>
      <c r="L7" s="26">
        <f>SUM(E7:K7)</f>
        <v>0</v>
      </c>
      <c r="M7" s="29"/>
    </row>
    <row r="8" spans="1:13" ht="24" customHeight="1">
      <c r="A8" s="26" t="s">
        <v>19</v>
      </c>
      <c r="B8" s="26"/>
      <c r="C8" s="27"/>
      <c r="D8" s="27"/>
      <c r="E8" s="28"/>
      <c r="F8" s="28"/>
      <c r="G8" s="28"/>
      <c r="H8" s="28"/>
      <c r="I8" s="28"/>
      <c r="J8" s="28"/>
      <c r="K8" s="28"/>
      <c r="L8" s="26">
        <f t="shared" ref="L8:L29" si="0">SUM(E8:K8)</f>
        <v>0</v>
      </c>
      <c r="M8" s="30"/>
    </row>
    <row r="9" spans="1:13" ht="24" customHeight="1">
      <c r="A9" s="26" t="s">
        <v>19</v>
      </c>
      <c r="B9" s="26"/>
      <c r="C9" s="27"/>
      <c r="D9" s="27"/>
      <c r="E9" s="28"/>
      <c r="F9" s="28"/>
      <c r="G9" s="28"/>
      <c r="H9" s="28"/>
      <c r="I9" s="28"/>
      <c r="J9" s="28"/>
      <c r="K9" s="28"/>
      <c r="L9" s="26">
        <f t="shared" si="0"/>
        <v>0</v>
      </c>
      <c r="M9" s="31"/>
    </row>
    <row r="10" spans="1:13" ht="24" customHeight="1">
      <c r="A10" s="26" t="s">
        <v>19</v>
      </c>
      <c r="B10" s="26"/>
      <c r="C10" s="27"/>
      <c r="D10" s="27"/>
      <c r="E10" s="28"/>
      <c r="F10" s="28"/>
      <c r="G10" s="62"/>
      <c r="H10" s="28"/>
      <c r="I10" s="28"/>
      <c r="J10" s="28"/>
      <c r="K10" s="28"/>
      <c r="L10" s="26">
        <f t="shared" si="0"/>
        <v>0</v>
      </c>
      <c r="M10" s="36"/>
    </row>
    <row r="11" spans="1:13" ht="24" customHeight="1">
      <c r="A11" s="26" t="s">
        <v>19</v>
      </c>
      <c r="B11" s="26"/>
      <c r="C11" s="27"/>
      <c r="D11" s="27"/>
      <c r="E11" s="28"/>
      <c r="F11" s="28"/>
      <c r="G11" s="28"/>
      <c r="H11" s="63"/>
      <c r="I11" s="63"/>
      <c r="J11" s="28"/>
      <c r="K11" s="28"/>
      <c r="L11" s="26">
        <f t="shared" si="0"/>
        <v>0</v>
      </c>
      <c r="M11" s="35"/>
    </row>
    <row r="12" spans="1:13" ht="24" customHeight="1">
      <c r="A12" s="26" t="s">
        <v>19</v>
      </c>
      <c r="B12" s="26"/>
      <c r="C12" s="27"/>
      <c r="D12" s="27"/>
      <c r="E12" s="28"/>
      <c r="F12" s="28"/>
      <c r="G12" s="28"/>
      <c r="H12" s="28"/>
      <c r="I12" s="28"/>
      <c r="J12" s="28"/>
      <c r="K12" s="28"/>
      <c r="L12" s="26">
        <f t="shared" si="0"/>
        <v>0</v>
      </c>
      <c r="M12" s="35"/>
    </row>
    <row r="13" spans="1:13" ht="24" customHeight="1">
      <c r="A13" s="26" t="s">
        <v>19</v>
      </c>
      <c r="B13" s="26"/>
      <c r="C13" s="27"/>
      <c r="D13" s="27"/>
      <c r="E13" s="28"/>
      <c r="F13" s="28"/>
      <c r="G13" s="28"/>
      <c r="H13" s="28"/>
      <c r="I13" s="28"/>
      <c r="J13" s="28"/>
      <c r="K13" s="28"/>
      <c r="L13" s="26">
        <f t="shared" si="0"/>
        <v>0</v>
      </c>
      <c r="M13" s="36"/>
    </row>
    <row r="14" spans="1:13" ht="24" customHeight="1">
      <c r="A14" s="26" t="s">
        <v>19</v>
      </c>
      <c r="B14" s="26"/>
      <c r="C14" s="27"/>
      <c r="D14" s="27"/>
      <c r="E14" s="28"/>
      <c r="F14" s="28"/>
      <c r="G14" s="28"/>
      <c r="H14" s="28"/>
      <c r="I14" s="28"/>
      <c r="J14" s="28"/>
      <c r="K14" s="28"/>
      <c r="L14" s="26">
        <f t="shared" si="0"/>
        <v>0</v>
      </c>
      <c r="M14" s="37"/>
    </row>
    <row r="15" spans="1:13" ht="24" customHeight="1">
      <c r="A15" s="26" t="s">
        <v>19</v>
      </c>
      <c r="B15" s="26"/>
      <c r="C15" s="27"/>
      <c r="D15" s="27"/>
      <c r="E15" s="28"/>
      <c r="F15" s="28"/>
      <c r="G15" s="28"/>
      <c r="H15" s="28"/>
      <c r="I15" s="28"/>
      <c r="J15" s="28"/>
      <c r="K15" s="28"/>
      <c r="L15" s="26">
        <f t="shared" si="0"/>
        <v>0</v>
      </c>
      <c r="M15" s="35"/>
    </row>
    <row r="16" spans="1:13" ht="24" customHeight="1">
      <c r="A16" s="26" t="s">
        <v>19</v>
      </c>
      <c r="B16" s="26"/>
      <c r="C16" s="27"/>
      <c r="D16" s="27"/>
      <c r="E16" s="28"/>
      <c r="F16" s="28"/>
      <c r="G16" s="28"/>
      <c r="H16" s="28"/>
      <c r="I16" s="28"/>
      <c r="J16" s="28"/>
      <c r="K16" s="28"/>
      <c r="L16" s="26">
        <f t="shared" si="0"/>
        <v>0</v>
      </c>
      <c r="M16" s="35"/>
    </row>
    <row r="17" spans="1:13" ht="24" customHeight="1">
      <c r="A17" s="26" t="s">
        <v>19</v>
      </c>
      <c r="B17" s="26"/>
      <c r="C17" s="27"/>
      <c r="D17" s="27"/>
      <c r="E17" s="28"/>
      <c r="F17" s="28"/>
      <c r="G17" s="28"/>
      <c r="H17" s="28"/>
      <c r="I17" s="64"/>
      <c r="J17" s="28"/>
      <c r="K17" s="28"/>
      <c r="L17" s="26">
        <f t="shared" si="0"/>
        <v>0</v>
      </c>
      <c r="M17" s="37"/>
    </row>
    <row r="18" spans="1:13" ht="24" customHeight="1">
      <c r="A18" s="26" t="s">
        <v>19</v>
      </c>
      <c r="B18" s="26"/>
      <c r="C18" s="27"/>
      <c r="D18" s="39"/>
      <c r="E18" s="28"/>
      <c r="F18" s="28"/>
      <c r="G18" s="28"/>
      <c r="H18" s="28"/>
      <c r="I18" s="28"/>
      <c r="J18" s="28"/>
      <c r="K18" s="28"/>
      <c r="L18" s="26">
        <f t="shared" si="0"/>
        <v>0</v>
      </c>
      <c r="M18" s="35"/>
    </row>
    <row r="19" spans="1:13" ht="24" customHeight="1">
      <c r="A19" s="26" t="s">
        <v>19</v>
      </c>
      <c r="B19" s="26"/>
      <c r="C19" s="27"/>
      <c r="D19" s="39"/>
      <c r="E19" s="28"/>
      <c r="F19" s="28"/>
      <c r="G19" s="28"/>
      <c r="H19" s="28"/>
      <c r="I19" s="28"/>
      <c r="J19" s="28"/>
      <c r="K19" s="28"/>
      <c r="L19" s="26">
        <f t="shared" si="0"/>
        <v>0</v>
      </c>
      <c r="M19" s="35"/>
    </row>
    <row r="20" spans="1:13" ht="24" customHeight="1">
      <c r="A20" s="26" t="s">
        <v>19</v>
      </c>
      <c r="B20" s="26"/>
      <c r="C20" s="27"/>
      <c r="D20" s="39"/>
      <c r="E20" s="28"/>
      <c r="F20" s="28"/>
      <c r="G20" s="28"/>
      <c r="H20" s="28"/>
      <c r="I20" s="28"/>
      <c r="J20" s="28"/>
      <c r="K20" s="28"/>
      <c r="L20" s="26">
        <f t="shared" si="0"/>
        <v>0</v>
      </c>
      <c r="M20" s="35"/>
    </row>
    <row r="21" spans="1:13" ht="24" customHeight="1">
      <c r="A21" s="26" t="s">
        <v>19</v>
      </c>
      <c r="B21" s="26"/>
      <c r="C21" s="27"/>
      <c r="D21" s="27"/>
      <c r="E21" s="28"/>
      <c r="F21" s="28"/>
      <c r="G21" s="28"/>
      <c r="H21" s="28"/>
      <c r="I21" s="28"/>
      <c r="J21" s="28"/>
      <c r="K21" s="28"/>
      <c r="L21" s="26">
        <f t="shared" si="0"/>
        <v>0</v>
      </c>
      <c r="M21" s="37"/>
    </row>
    <row r="22" spans="1:13" ht="24" customHeight="1">
      <c r="A22" s="26" t="s">
        <v>19</v>
      </c>
      <c r="B22" s="26"/>
      <c r="C22" s="27"/>
      <c r="D22" s="39"/>
      <c r="E22" s="28"/>
      <c r="F22" s="28"/>
      <c r="G22" s="28"/>
      <c r="H22" s="28"/>
      <c r="I22" s="28"/>
      <c r="J22" s="28"/>
      <c r="K22" s="28"/>
      <c r="L22" s="26">
        <f t="shared" si="0"/>
        <v>0</v>
      </c>
      <c r="M22" s="35"/>
    </row>
    <row r="23" spans="1:13" ht="24" customHeight="1">
      <c r="A23" s="26" t="s">
        <v>19</v>
      </c>
      <c r="B23" s="26"/>
      <c r="C23" s="27"/>
      <c r="D23" s="39"/>
      <c r="E23" s="28"/>
      <c r="F23" s="28"/>
      <c r="G23" s="28"/>
      <c r="H23" s="28"/>
      <c r="I23" s="28"/>
      <c r="J23" s="28"/>
      <c r="K23" s="28"/>
      <c r="L23" s="26">
        <f t="shared" si="0"/>
        <v>0</v>
      </c>
      <c r="M23" s="35"/>
    </row>
    <row r="24" spans="1:13" ht="24" customHeight="1">
      <c r="A24" s="26" t="s">
        <v>19</v>
      </c>
      <c r="B24" s="26"/>
      <c r="C24" s="27"/>
      <c r="D24" s="39"/>
      <c r="E24" s="28"/>
      <c r="F24" s="28"/>
      <c r="G24" s="28"/>
      <c r="H24" s="28"/>
      <c r="I24" s="28"/>
      <c r="J24" s="28"/>
      <c r="K24" s="28"/>
      <c r="L24" s="26">
        <f t="shared" si="0"/>
        <v>0</v>
      </c>
      <c r="M24" s="35"/>
    </row>
    <row r="25" spans="1:13" ht="24" customHeight="1">
      <c r="A25" s="26" t="s">
        <v>19</v>
      </c>
      <c r="B25" s="26"/>
      <c r="C25" s="27"/>
      <c r="D25" s="39"/>
      <c r="E25" s="28"/>
      <c r="F25" s="28"/>
      <c r="G25" s="28"/>
      <c r="H25" s="28"/>
      <c r="I25" s="28"/>
      <c r="J25" s="28"/>
      <c r="K25" s="28"/>
      <c r="L25" s="26">
        <f t="shared" si="0"/>
        <v>0</v>
      </c>
      <c r="M25" s="35"/>
    </row>
    <row r="26" spans="1:13" ht="24" customHeight="1">
      <c r="A26" s="26" t="s">
        <v>19</v>
      </c>
      <c r="B26" s="26"/>
      <c r="C26" s="27"/>
      <c r="D26" s="39"/>
      <c r="E26" s="28"/>
      <c r="F26" s="28"/>
      <c r="G26" s="28"/>
      <c r="H26" s="28"/>
      <c r="I26" s="28"/>
      <c r="J26" s="28"/>
      <c r="K26" s="28"/>
      <c r="L26" s="26">
        <f t="shared" si="0"/>
        <v>0</v>
      </c>
      <c r="M26" s="35"/>
    </row>
    <row r="27" spans="1:13" ht="24" customHeight="1">
      <c r="A27" s="26" t="s">
        <v>19</v>
      </c>
      <c r="B27" s="26"/>
      <c r="C27" s="27"/>
      <c r="D27" s="39"/>
      <c r="E27" s="28"/>
      <c r="F27" s="28"/>
      <c r="G27" s="28"/>
      <c r="H27" s="28"/>
      <c r="I27" s="28"/>
      <c r="J27" s="28"/>
      <c r="K27" s="28"/>
      <c r="L27" s="26">
        <f t="shared" si="0"/>
        <v>0</v>
      </c>
      <c r="M27" s="35"/>
    </row>
    <row r="28" spans="1:13" ht="24" customHeight="1">
      <c r="A28" s="26" t="s">
        <v>19</v>
      </c>
      <c r="B28" s="26"/>
      <c r="C28" s="27"/>
      <c r="D28" s="39"/>
      <c r="E28" s="28"/>
      <c r="F28" s="28"/>
      <c r="G28" s="28"/>
      <c r="H28" s="28"/>
      <c r="I28" s="28"/>
      <c r="J28" s="28"/>
      <c r="K28" s="28"/>
      <c r="L28" s="26">
        <f t="shared" si="0"/>
        <v>0</v>
      </c>
      <c r="M28" s="35"/>
    </row>
    <row r="29" spans="1:13" ht="24" customHeight="1">
      <c r="A29" s="26" t="s">
        <v>19</v>
      </c>
      <c r="B29" s="26"/>
      <c r="C29" s="27"/>
      <c r="D29" s="39"/>
      <c r="E29" s="28"/>
      <c r="F29" s="28"/>
      <c r="G29" s="28"/>
      <c r="H29" s="28"/>
      <c r="I29" s="28"/>
      <c r="J29" s="28"/>
      <c r="K29" s="28"/>
      <c r="L29" s="26">
        <f t="shared" si="0"/>
        <v>0</v>
      </c>
      <c r="M29" s="35"/>
    </row>
    <row r="30" spans="1:13" ht="24" customHeight="1">
      <c r="A30" s="40" t="s">
        <v>30</v>
      </c>
      <c r="B30" s="41"/>
      <c r="C30" s="41"/>
      <c r="D30" s="42"/>
      <c r="E30" s="43">
        <f>SUM(E7:E29)</f>
        <v>0</v>
      </c>
      <c r="F30" s="43">
        <f t="shared" ref="F30:L30" si="1">SUM(F7:F29)</f>
        <v>0</v>
      </c>
      <c r="G30" s="65">
        <f t="shared" si="1"/>
        <v>0</v>
      </c>
      <c r="H30" s="65">
        <f t="shared" si="1"/>
        <v>0</v>
      </c>
      <c r="I30" s="65">
        <f t="shared" si="1"/>
        <v>0</v>
      </c>
      <c r="J30" s="65">
        <f t="shared" si="1"/>
        <v>0</v>
      </c>
      <c r="K30" s="65">
        <f t="shared" si="1"/>
        <v>0</v>
      </c>
      <c r="L30" s="43">
        <f t="shared" si="1"/>
        <v>0</v>
      </c>
      <c r="M30" s="44"/>
    </row>
    <row r="31" spans="1:13" ht="24" customHeight="1">
      <c r="A31" s="45"/>
      <c r="B31" s="46"/>
      <c r="C31" s="46"/>
      <c r="D31" s="47"/>
      <c r="E31" s="43"/>
      <c r="F31" s="43"/>
      <c r="G31" s="65"/>
      <c r="H31" s="65"/>
      <c r="I31" s="65"/>
      <c r="J31" s="65"/>
      <c r="K31" s="65"/>
      <c r="L31" s="43"/>
      <c r="M31" s="44"/>
    </row>
    <row r="32" spans="1:13" ht="24" customHeight="1">
      <c r="A32" s="48" t="s">
        <v>31</v>
      </c>
      <c r="B32" s="49"/>
      <c r="C32" s="49"/>
      <c r="D32" s="50"/>
      <c r="E32" s="51" t="s">
        <v>10</v>
      </c>
      <c r="F32" s="22" t="s">
        <v>11</v>
      </c>
      <c r="G32" s="66" t="s">
        <v>12</v>
      </c>
      <c r="H32" s="66" t="s">
        <v>13</v>
      </c>
      <c r="I32" s="66" t="s">
        <v>14</v>
      </c>
      <c r="J32" s="66" t="s">
        <v>15</v>
      </c>
      <c r="K32" s="66" t="s">
        <v>16</v>
      </c>
      <c r="L32" s="21" t="s">
        <v>17</v>
      </c>
      <c r="M32" s="21" t="s">
        <v>18</v>
      </c>
    </row>
    <row r="33" spans="1:13" ht="24" customHeight="1">
      <c r="A33" s="48"/>
      <c r="B33" s="49"/>
      <c r="C33" s="49"/>
      <c r="D33" s="49"/>
      <c r="E33" s="24"/>
      <c r="F33" s="24"/>
      <c r="G33" s="67"/>
      <c r="H33" s="67"/>
      <c r="I33" s="67"/>
      <c r="J33" s="67"/>
      <c r="K33" s="67"/>
      <c r="L33" s="21"/>
      <c r="M33" s="25"/>
    </row>
    <row r="34" spans="1:13" ht="24" customHeight="1">
      <c r="A34" s="52" t="s">
        <v>32</v>
      </c>
      <c r="B34" s="53" t="str">
        <f>+'[2]Week 1'!B34:D34</f>
        <v>Women on Wheels</v>
      </c>
      <c r="C34" s="54"/>
      <c r="D34" s="55"/>
      <c r="E34" s="27"/>
      <c r="F34" s="27"/>
      <c r="G34" s="28"/>
      <c r="H34" s="28"/>
      <c r="I34" s="28"/>
      <c r="J34" s="28"/>
      <c r="K34" s="28"/>
      <c r="L34" s="26">
        <f t="shared" ref="L34:L44" si="2">SUM(E34:K34)</f>
        <v>0</v>
      </c>
      <c r="M34" s="29"/>
    </row>
    <row r="35" spans="1:13" ht="24" customHeight="1">
      <c r="A35" s="52" t="s">
        <v>32</v>
      </c>
      <c r="B35" s="53" t="str">
        <f>+'[2]Week 1'!B35:D35</f>
        <v xml:space="preserve">Women on Wheels - LCI </v>
      </c>
      <c r="C35" s="54"/>
      <c r="D35" s="55"/>
      <c r="E35" s="27"/>
      <c r="F35" s="27"/>
      <c r="G35" s="28"/>
      <c r="H35" s="28"/>
      <c r="I35" s="28"/>
      <c r="J35" s="28"/>
      <c r="K35" s="28"/>
      <c r="L35" s="26">
        <f t="shared" si="2"/>
        <v>0</v>
      </c>
      <c r="M35" s="35"/>
    </row>
    <row r="36" spans="1:13" ht="42.75" customHeight="1">
      <c r="A36" s="52" t="s">
        <v>32</v>
      </c>
      <c r="B36" s="53" t="str">
        <f>+'[2]Week 1'!B36:D36</f>
        <v>Basic St Skills</v>
      </c>
      <c r="C36" s="54"/>
      <c r="D36" s="55"/>
      <c r="E36" s="27"/>
      <c r="F36" s="27"/>
      <c r="G36" s="28"/>
      <c r="H36" s="28"/>
      <c r="I36" s="28"/>
      <c r="J36" s="28"/>
      <c r="K36" s="28"/>
      <c r="L36" s="26">
        <f t="shared" si="2"/>
        <v>0</v>
      </c>
      <c r="M36" s="29"/>
    </row>
    <row r="37" spans="1:13" ht="24" customHeight="1">
      <c r="A37" s="52" t="s">
        <v>32</v>
      </c>
      <c r="B37" s="53" t="str">
        <f>+'[2]Week 1'!B37:D37</f>
        <v>Basic St Skills - LCI</v>
      </c>
      <c r="C37" s="54"/>
      <c r="D37" s="55"/>
      <c r="E37" s="27"/>
      <c r="F37" s="27"/>
      <c r="G37" s="28"/>
      <c r="H37" s="28"/>
      <c r="I37" s="28"/>
      <c r="J37" s="28"/>
      <c r="K37" s="28"/>
      <c r="L37" s="26">
        <f t="shared" si="2"/>
        <v>0</v>
      </c>
      <c r="M37" s="35"/>
    </row>
    <row r="38" spans="1:13" ht="24" customHeight="1">
      <c r="A38" s="52" t="s">
        <v>32</v>
      </c>
      <c r="B38" s="53" t="str">
        <f>+'[2]Week 1'!B38:D38</f>
        <v>Stay Transit</v>
      </c>
      <c r="C38" s="54"/>
      <c r="D38" s="55"/>
      <c r="E38" s="27"/>
      <c r="F38" s="27"/>
      <c r="G38" s="28">
        <v>1</v>
      </c>
      <c r="H38" s="28"/>
      <c r="I38" s="28"/>
      <c r="J38" s="28"/>
      <c r="K38" s="28"/>
      <c r="L38" s="26">
        <f t="shared" si="2"/>
        <v>1</v>
      </c>
      <c r="M38" s="35" t="s">
        <v>102</v>
      </c>
    </row>
    <row r="39" spans="1:13" ht="24" customHeight="1">
      <c r="A39" s="52" t="s">
        <v>32</v>
      </c>
      <c r="B39" s="53">
        <f>+'[2]Week 1'!B39:D39</f>
        <v>0</v>
      </c>
      <c r="C39" s="54"/>
      <c r="D39" s="55"/>
      <c r="E39" s="27"/>
      <c r="F39" s="27"/>
      <c r="G39" s="28"/>
      <c r="H39" s="28"/>
      <c r="I39" s="28"/>
      <c r="J39" s="28"/>
      <c r="K39" s="28"/>
      <c r="L39" s="26">
        <f t="shared" si="2"/>
        <v>0</v>
      </c>
      <c r="M39" s="35"/>
    </row>
    <row r="40" spans="1:13" ht="24" customHeight="1">
      <c r="A40" s="52" t="s">
        <v>32</v>
      </c>
      <c r="B40" s="53"/>
      <c r="C40" s="54"/>
      <c r="D40" s="55"/>
      <c r="E40" s="27"/>
      <c r="F40" s="27"/>
      <c r="G40" s="28"/>
      <c r="H40" s="28"/>
      <c r="I40" s="28"/>
      <c r="J40" s="28"/>
      <c r="K40" s="28"/>
      <c r="L40" s="26">
        <f t="shared" si="2"/>
        <v>0</v>
      </c>
      <c r="M40" s="29"/>
    </row>
    <row r="41" spans="1:13" ht="24" customHeight="1">
      <c r="A41" s="52" t="s">
        <v>32</v>
      </c>
      <c r="B41" s="53">
        <f>+'[2]Week 1'!B41:D41</f>
        <v>0</v>
      </c>
      <c r="C41" s="54"/>
      <c r="D41" s="55"/>
      <c r="E41" s="27"/>
      <c r="F41" s="27"/>
      <c r="G41" s="28"/>
      <c r="H41" s="28"/>
      <c r="I41" s="28"/>
      <c r="J41" s="28"/>
      <c r="K41" s="28"/>
      <c r="L41" s="26">
        <f t="shared" si="2"/>
        <v>0</v>
      </c>
      <c r="M41" s="35"/>
    </row>
    <row r="42" spans="1:13" ht="24" customHeight="1">
      <c r="A42" s="52" t="s">
        <v>32</v>
      </c>
      <c r="B42" s="53">
        <f>+'[2]Week 1'!B42:D42</f>
        <v>0</v>
      </c>
      <c r="C42" s="54"/>
      <c r="D42" s="55"/>
      <c r="E42" s="27"/>
      <c r="F42" s="27"/>
      <c r="G42" s="28"/>
      <c r="H42" s="28"/>
      <c r="I42" s="28"/>
      <c r="J42" s="28"/>
      <c r="K42" s="28"/>
      <c r="L42" s="26">
        <f t="shared" si="2"/>
        <v>0</v>
      </c>
      <c r="M42" s="35"/>
    </row>
    <row r="43" spans="1:13" ht="24" customHeight="1">
      <c r="A43" s="52" t="s">
        <v>32</v>
      </c>
      <c r="B43" s="56" t="s">
        <v>37</v>
      </c>
      <c r="C43" s="57"/>
      <c r="D43" s="58"/>
      <c r="E43" s="27"/>
      <c r="F43" s="27"/>
      <c r="G43" s="28"/>
      <c r="H43" s="28"/>
      <c r="I43" s="28"/>
      <c r="J43" s="28"/>
      <c r="K43" s="28"/>
      <c r="L43" s="26">
        <f t="shared" si="2"/>
        <v>0</v>
      </c>
      <c r="M43" s="59"/>
    </row>
    <row r="44" spans="1:13" ht="24" customHeight="1">
      <c r="A44" s="52" t="s">
        <v>32</v>
      </c>
      <c r="B44" s="56" t="s">
        <v>38</v>
      </c>
      <c r="C44" s="57"/>
      <c r="D44" s="58"/>
      <c r="E44" s="27"/>
      <c r="F44" s="27"/>
      <c r="G44" s="28"/>
      <c r="H44" s="28"/>
      <c r="I44" s="28"/>
      <c r="J44" s="28"/>
      <c r="K44" s="28"/>
      <c r="L44" s="26">
        <f t="shared" si="2"/>
        <v>0</v>
      </c>
      <c r="M44" s="35"/>
    </row>
    <row r="45" spans="1:13" ht="24" customHeight="1">
      <c r="A45" s="40" t="s">
        <v>30</v>
      </c>
      <c r="B45" s="41"/>
      <c r="C45" s="41"/>
      <c r="D45" s="42"/>
      <c r="E45" s="43">
        <f>SUM(E30:E44)</f>
        <v>0</v>
      </c>
      <c r="F45" s="43">
        <f t="shared" ref="F45:L45" si="3">SUM(F30:F44)</f>
        <v>0</v>
      </c>
      <c r="G45" s="65">
        <f t="shared" si="3"/>
        <v>1</v>
      </c>
      <c r="H45" s="65">
        <f t="shared" si="3"/>
        <v>0</v>
      </c>
      <c r="I45" s="65">
        <f t="shared" si="3"/>
        <v>0</v>
      </c>
      <c r="J45" s="65">
        <f t="shared" si="3"/>
        <v>0</v>
      </c>
      <c r="K45" s="65">
        <f t="shared" si="3"/>
        <v>0</v>
      </c>
      <c r="L45" s="43">
        <f t="shared" si="3"/>
        <v>1</v>
      </c>
      <c r="M45" s="44"/>
    </row>
  </sheetData>
  <mergeCells count="38">
    <mergeCell ref="B42:D42"/>
    <mergeCell ref="B43:D43"/>
    <mergeCell ref="B44:D44"/>
    <mergeCell ref="A45:D45"/>
    <mergeCell ref="B36:D36"/>
    <mergeCell ref="B37:D37"/>
    <mergeCell ref="B38:D38"/>
    <mergeCell ref="B39:D39"/>
    <mergeCell ref="B40:D40"/>
    <mergeCell ref="B41:D41"/>
    <mergeCell ref="J32:J33"/>
    <mergeCell ref="K32:K33"/>
    <mergeCell ref="L32:L33"/>
    <mergeCell ref="M32:M33"/>
    <mergeCell ref="B34:D34"/>
    <mergeCell ref="B35:D35"/>
    <mergeCell ref="A30:D30"/>
    <mergeCell ref="E32:E33"/>
    <mergeCell ref="F32:F33"/>
    <mergeCell ref="G32:G33"/>
    <mergeCell ref="H32:H33"/>
    <mergeCell ref="I32:I33"/>
    <mergeCell ref="H5:H6"/>
    <mergeCell ref="I5:I6"/>
    <mergeCell ref="J5:J6"/>
    <mergeCell ref="K5:K6"/>
    <mergeCell ref="L5:L6"/>
    <mergeCell ref="M5:M6"/>
    <mergeCell ref="A1:M1"/>
    <mergeCell ref="I2:J2"/>
    <mergeCell ref="I3:J3"/>
    <mergeCell ref="A5:A6"/>
    <mergeCell ref="B5:B6"/>
    <mergeCell ref="C5:C6"/>
    <mergeCell ref="D5:D6"/>
    <mergeCell ref="E5:E6"/>
    <mergeCell ref="F5:F6"/>
    <mergeCell ref="G5:G6"/>
  </mergeCells>
  <printOptions horizontalCentered="1"/>
  <pageMargins left="0.5" right="0.5" top="0.5" bottom="0.5" header="0.5" footer="0.5"/>
  <pageSetup scale="51" orientation="landscape" r:id="rId1"/>
  <headerFooter alignWithMargins="0"/>
  <rowBreaks count="1" manualBreakCount="1">
    <brk id="44" max="16383" man="1"/>
  </rowBreaks>
  <drawing r:id="rId2"/>
</worksheet>
</file>

<file path=xl/worksheets/sheet5.xml><?xml version="1.0" encoding="utf-8"?>
<worksheet xmlns="http://schemas.openxmlformats.org/spreadsheetml/2006/main" xmlns:r="http://schemas.openxmlformats.org/officeDocument/2006/relationships">
  <sheetPr>
    <pageSetUpPr fitToPage="1"/>
  </sheetPr>
  <dimension ref="A1:M45"/>
  <sheetViews>
    <sheetView showGridLines="0" showZeros="0" view="pageBreakPreview" topLeftCell="B31" zoomScaleNormal="100" zoomScaleSheetLayoutView="100" workbookViewId="0">
      <selection activeCell="G38" sqref="G38"/>
    </sheetView>
  </sheetViews>
  <sheetFormatPr defaultRowHeight="12.75"/>
  <cols>
    <col min="1" max="1" width="15.5703125" style="7" customWidth="1"/>
    <col min="2" max="2" width="8.7109375" style="7" customWidth="1"/>
    <col min="3" max="3" width="11" style="7" customWidth="1"/>
    <col min="4" max="4" width="11.5703125" style="7" customWidth="1"/>
    <col min="5" max="9" width="8.7109375" style="71" customWidth="1"/>
    <col min="10" max="10" width="9" style="71" customWidth="1"/>
    <col min="11" max="11" width="8.7109375" style="71" customWidth="1"/>
    <col min="12" max="12" width="10.85546875" style="71" customWidth="1"/>
    <col min="13" max="13" width="40.7109375" style="16" customWidth="1"/>
    <col min="14" max="256" width="9.140625" style="7"/>
    <col min="257" max="257" width="15.5703125" style="7" customWidth="1"/>
    <col min="258" max="258" width="8.7109375" style="7" customWidth="1"/>
    <col min="259" max="259" width="11" style="7" customWidth="1"/>
    <col min="260" max="260" width="11.5703125" style="7" customWidth="1"/>
    <col min="261" max="265" width="8.7109375" style="7" customWidth="1"/>
    <col min="266" max="266" width="9" style="7" customWidth="1"/>
    <col min="267" max="267" width="8.7109375" style="7" customWidth="1"/>
    <col min="268" max="268" width="10.85546875" style="7" customWidth="1"/>
    <col min="269" max="269" width="40.7109375" style="7" customWidth="1"/>
    <col min="270" max="512" width="9.140625" style="7"/>
    <col min="513" max="513" width="15.5703125" style="7" customWidth="1"/>
    <col min="514" max="514" width="8.7109375" style="7" customWidth="1"/>
    <col min="515" max="515" width="11" style="7" customWidth="1"/>
    <col min="516" max="516" width="11.5703125" style="7" customWidth="1"/>
    <col min="517" max="521" width="8.7109375" style="7" customWidth="1"/>
    <col min="522" max="522" width="9" style="7" customWidth="1"/>
    <col min="523" max="523" width="8.7109375" style="7" customWidth="1"/>
    <col min="524" max="524" width="10.85546875" style="7" customWidth="1"/>
    <col min="525" max="525" width="40.7109375" style="7" customWidth="1"/>
    <col min="526" max="768" width="9.140625" style="7"/>
    <col min="769" max="769" width="15.5703125" style="7" customWidth="1"/>
    <col min="770" max="770" width="8.7109375" style="7" customWidth="1"/>
    <col min="771" max="771" width="11" style="7" customWidth="1"/>
    <col min="772" max="772" width="11.5703125" style="7" customWidth="1"/>
    <col min="773" max="777" width="8.7109375" style="7" customWidth="1"/>
    <col min="778" max="778" width="9" style="7" customWidth="1"/>
    <col min="779" max="779" width="8.7109375" style="7" customWidth="1"/>
    <col min="780" max="780" width="10.85546875" style="7" customWidth="1"/>
    <col min="781" max="781" width="40.7109375" style="7" customWidth="1"/>
    <col min="782" max="1024" width="9.140625" style="7"/>
    <col min="1025" max="1025" width="15.5703125" style="7" customWidth="1"/>
    <col min="1026" max="1026" width="8.7109375" style="7" customWidth="1"/>
    <col min="1027" max="1027" width="11" style="7" customWidth="1"/>
    <col min="1028" max="1028" width="11.5703125" style="7" customWidth="1"/>
    <col min="1029" max="1033" width="8.7109375" style="7" customWidth="1"/>
    <col min="1034" max="1034" width="9" style="7" customWidth="1"/>
    <col min="1035" max="1035" width="8.7109375" style="7" customWidth="1"/>
    <col min="1036" max="1036" width="10.85546875" style="7" customWidth="1"/>
    <col min="1037" max="1037" width="40.7109375" style="7" customWidth="1"/>
    <col min="1038" max="1280" width="9.140625" style="7"/>
    <col min="1281" max="1281" width="15.5703125" style="7" customWidth="1"/>
    <col min="1282" max="1282" width="8.7109375" style="7" customWidth="1"/>
    <col min="1283" max="1283" width="11" style="7" customWidth="1"/>
    <col min="1284" max="1284" width="11.5703125" style="7" customWidth="1"/>
    <col min="1285" max="1289" width="8.7109375" style="7" customWidth="1"/>
    <col min="1290" max="1290" width="9" style="7" customWidth="1"/>
    <col min="1291" max="1291" width="8.7109375" style="7" customWidth="1"/>
    <col min="1292" max="1292" width="10.85546875" style="7" customWidth="1"/>
    <col min="1293" max="1293" width="40.7109375" style="7" customWidth="1"/>
    <col min="1294" max="1536" width="9.140625" style="7"/>
    <col min="1537" max="1537" width="15.5703125" style="7" customWidth="1"/>
    <col min="1538" max="1538" width="8.7109375" style="7" customWidth="1"/>
    <col min="1539" max="1539" width="11" style="7" customWidth="1"/>
    <col min="1540" max="1540" width="11.5703125" style="7" customWidth="1"/>
    <col min="1541" max="1545" width="8.7109375" style="7" customWidth="1"/>
    <col min="1546" max="1546" width="9" style="7" customWidth="1"/>
    <col min="1547" max="1547" width="8.7109375" style="7" customWidth="1"/>
    <col min="1548" max="1548" width="10.85546875" style="7" customWidth="1"/>
    <col min="1549" max="1549" width="40.7109375" style="7" customWidth="1"/>
    <col min="1550" max="1792" width="9.140625" style="7"/>
    <col min="1793" max="1793" width="15.5703125" style="7" customWidth="1"/>
    <col min="1794" max="1794" width="8.7109375" style="7" customWidth="1"/>
    <col min="1795" max="1795" width="11" style="7" customWidth="1"/>
    <col min="1796" max="1796" width="11.5703125" style="7" customWidth="1"/>
    <col min="1797" max="1801" width="8.7109375" style="7" customWidth="1"/>
    <col min="1802" max="1802" width="9" style="7" customWidth="1"/>
    <col min="1803" max="1803" width="8.7109375" style="7" customWidth="1"/>
    <col min="1804" max="1804" width="10.85546875" style="7" customWidth="1"/>
    <col min="1805" max="1805" width="40.7109375" style="7" customWidth="1"/>
    <col min="1806" max="2048" width="9.140625" style="7"/>
    <col min="2049" max="2049" width="15.5703125" style="7" customWidth="1"/>
    <col min="2050" max="2050" width="8.7109375" style="7" customWidth="1"/>
    <col min="2051" max="2051" width="11" style="7" customWidth="1"/>
    <col min="2052" max="2052" width="11.5703125" style="7" customWidth="1"/>
    <col min="2053" max="2057" width="8.7109375" style="7" customWidth="1"/>
    <col min="2058" max="2058" width="9" style="7" customWidth="1"/>
    <col min="2059" max="2059" width="8.7109375" style="7" customWidth="1"/>
    <col min="2060" max="2060" width="10.85546875" style="7" customWidth="1"/>
    <col min="2061" max="2061" width="40.7109375" style="7" customWidth="1"/>
    <col min="2062" max="2304" width="9.140625" style="7"/>
    <col min="2305" max="2305" width="15.5703125" style="7" customWidth="1"/>
    <col min="2306" max="2306" width="8.7109375" style="7" customWidth="1"/>
    <col min="2307" max="2307" width="11" style="7" customWidth="1"/>
    <col min="2308" max="2308" width="11.5703125" style="7" customWidth="1"/>
    <col min="2309" max="2313" width="8.7109375" style="7" customWidth="1"/>
    <col min="2314" max="2314" width="9" style="7" customWidth="1"/>
    <col min="2315" max="2315" width="8.7109375" style="7" customWidth="1"/>
    <col min="2316" max="2316" width="10.85546875" style="7" customWidth="1"/>
    <col min="2317" max="2317" width="40.7109375" style="7" customWidth="1"/>
    <col min="2318" max="2560" width="9.140625" style="7"/>
    <col min="2561" max="2561" width="15.5703125" style="7" customWidth="1"/>
    <col min="2562" max="2562" width="8.7109375" style="7" customWidth="1"/>
    <col min="2563" max="2563" width="11" style="7" customWidth="1"/>
    <col min="2564" max="2564" width="11.5703125" style="7" customWidth="1"/>
    <col min="2565" max="2569" width="8.7109375" style="7" customWidth="1"/>
    <col min="2570" max="2570" width="9" style="7" customWidth="1"/>
    <col min="2571" max="2571" width="8.7109375" style="7" customWidth="1"/>
    <col min="2572" max="2572" width="10.85546875" style="7" customWidth="1"/>
    <col min="2573" max="2573" width="40.7109375" style="7" customWidth="1"/>
    <col min="2574" max="2816" width="9.140625" style="7"/>
    <col min="2817" max="2817" width="15.5703125" style="7" customWidth="1"/>
    <col min="2818" max="2818" width="8.7109375" style="7" customWidth="1"/>
    <col min="2819" max="2819" width="11" style="7" customWidth="1"/>
    <col min="2820" max="2820" width="11.5703125" style="7" customWidth="1"/>
    <col min="2821" max="2825" width="8.7109375" style="7" customWidth="1"/>
    <col min="2826" max="2826" width="9" style="7" customWidth="1"/>
    <col min="2827" max="2827" width="8.7109375" style="7" customWidth="1"/>
    <col min="2828" max="2828" width="10.85546875" style="7" customWidth="1"/>
    <col min="2829" max="2829" width="40.7109375" style="7" customWidth="1"/>
    <col min="2830" max="3072" width="9.140625" style="7"/>
    <col min="3073" max="3073" width="15.5703125" style="7" customWidth="1"/>
    <col min="3074" max="3074" width="8.7109375" style="7" customWidth="1"/>
    <col min="3075" max="3075" width="11" style="7" customWidth="1"/>
    <col min="3076" max="3076" width="11.5703125" style="7" customWidth="1"/>
    <col min="3077" max="3081" width="8.7109375" style="7" customWidth="1"/>
    <col min="3082" max="3082" width="9" style="7" customWidth="1"/>
    <col min="3083" max="3083" width="8.7109375" style="7" customWidth="1"/>
    <col min="3084" max="3084" width="10.85546875" style="7" customWidth="1"/>
    <col min="3085" max="3085" width="40.7109375" style="7" customWidth="1"/>
    <col min="3086" max="3328" width="9.140625" style="7"/>
    <col min="3329" max="3329" width="15.5703125" style="7" customWidth="1"/>
    <col min="3330" max="3330" width="8.7109375" style="7" customWidth="1"/>
    <col min="3331" max="3331" width="11" style="7" customWidth="1"/>
    <col min="3332" max="3332" width="11.5703125" style="7" customWidth="1"/>
    <col min="3333" max="3337" width="8.7109375" style="7" customWidth="1"/>
    <col min="3338" max="3338" width="9" style="7" customWidth="1"/>
    <col min="3339" max="3339" width="8.7109375" style="7" customWidth="1"/>
    <col min="3340" max="3340" width="10.85546875" style="7" customWidth="1"/>
    <col min="3341" max="3341" width="40.7109375" style="7" customWidth="1"/>
    <col min="3342" max="3584" width="9.140625" style="7"/>
    <col min="3585" max="3585" width="15.5703125" style="7" customWidth="1"/>
    <col min="3586" max="3586" width="8.7109375" style="7" customWidth="1"/>
    <col min="3587" max="3587" width="11" style="7" customWidth="1"/>
    <col min="3588" max="3588" width="11.5703125" style="7" customWidth="1"/>
    <col min="3589" max="3593" width="8.7109375" style="7" customWidth="1"/>
    <col min="3594" max="3594" width="9" style="7" customWidth="1"/>
    <col min="3595" max="3595" width="8.7109375" style="7" customWidth="1"/>
    <col min="3596" max="3596" width="10.85546875" style="7" customWidth="1"/>
    <col min="3597" max="3597" width="40.7109375" style="7" customWidth="1"/>
    <col min="3598" max="3840" width="9.140625" style="7"/>
    <col min="3841" max="3841" width="15.5703125" style="7" customWidth="1"/>
    <col min="3842" max="3842" width="8.7109375" style="7" customWidth="1"/>
    <col min="3843" max="3843" width="11" style="7" customWidth="1"/>
    <col min="3844" max="3844" width="11.5703125" style="7" customWidth="1"/>
    <col min="3845" max="3849" width="8.7109375" style="7" customWidth="1"/>
    <col min="3850" max="3850" width="9" style="7" customWidth="1"/>
    <col min="3851" max="3851" width="8.7109375" style="7" customWidth="1"/>
    <col min="3852" max="3852" width="10.85546875" style="7" customWidth="1"/>
    <col min="3853" max="3853" width="40.7109375" style="7" customWidth="1"/>
    <col min="3854" max="4096" width="9.140625" style="7"/>
    <col min="4097" max="4097" width="15.5703125" style="7" customWidth="1"/>
    <col min="4098" max="4098" width="8.7109375" style="7" customWidth="1"/>
    <col min="4099" max="4099" width="11" style="7" customWidth="1"/>
    <col min="4100" max="4100" width="11.5703125" style="7" customWidth="1"/>
    <col min="4101" max="4105" width="8.7109375" style="7" customWidth="1"/>
    <col min="4106" max="4106" width="9" style="7" customWidth="1"/>
    <col min="4107" max="4107" width="8.7109375" style="7" customWidth="1"/>
    <col min="4108" max="4108" width="10.85546875" style="7" customWidth="1"/>
    <col min="4109" max="4109" width="40.7109375" style="7" customWidth="1"/>
    <col min="4110" max="4352" width="9.140625" style="7"/>
    <col min="4353" max="4353" width="15.5703125" style="7" customWidth="1"/>
    <col min="4354" max="4354" width="8.7109375" style="7" customWidth="1"/>
    <col min="4355" max="4355" width="11" style="7" customWidth="1"/>
    <col min="4356" max="4356" width="11.5703125" style="7" customWidth="1"/>
    <col min="4357" max="4361" width="8.7109375" style="7" customWidth="1"/>
    <col min="4362" max="4362" width="9" style="7" customWidth="1"/>
    <col min="4363" max="4363" width="8.7109375" style="7" customWidth="1"/>
    <col min="4364" max="4364" width="10.85546875" style="7" customWidth="1"/>
    <col min="4365" max="4365" width="40.7109375" style="7" customWidth="1"/>
    <col min="4366" max="4608" width="9.140625" style="7"/>
    <col min="4609" max="4609" width="15.5703125" style="7" customWidth="1"/>
    <col min="4610" max="4610" width="8.7109375" style="7" customWidth="1"/>
    <col min="4611" max="4611" width="11" style="7" customWidth="1"/>
    <col min="4612" max="4612" width="11.5703125" style="7" customWidth="1"/>
    <col min="4613" max="4617" width="8.7109375" style="7" customWidth="1"/>
    <col min="4618" max="4618" width="9" style="7" customWidth="1"/>
    <col min="4619" max="4619" width="8.7109375" style="7" customWidth="1"/>
    <col min="4620" max="4620" width="10.85546875" style="7" customWidth="1"/>
    <col min="4621" max="4621" width="40.7109375" style="7" customWidth="1"/>
    <col min="4622" max="4864" width="9.140625" style="7"/>
    <col min="4865" max="4865" width="15.5703125" style="7" customWidth="1"/>
    <col min="4866" max="4866" width="8.7109375" style="7" customWidth="1"/>
    <col min="4867" max="4867" width="11" style="7" customWidth="1"/>
    <col min="4868" max="4868" width="11.5703125" style="7" customWidth="1"/>
    <col min="4869" max="4873" width="8.7109375" style="7" customWidth="1"/>
    <col min="4874" max="4874" width="9" style="7" customWidth="1"/>
    <col min="4875" max="4875" width="8.7109375" style="7" customWidth="1"/>
    <col min="4876" max="4876" width="10.85546875" style="7" customWidth="1"/>
    <col min="4877" max="4877" width="40.7109375" style="7" customWidth="1"/>
    <col min="4878" max="5120" width="9.140625" style="7"/>
    <col min="5121" max="5121" width="15.5703125" style="7" customWidth="1"/>
    <col min="5122" max="5122" width="8.7109375" style="7" customWidth="1"/>
    <col min="5123" max="5123" width="11" style="7" customWidth="1"/>
    <col min="5124" max="5124" width="11.5703125" style="7" customWidth="1"/>
    <col min="5125" max="5129" width="8.7109375" style="7" customWidth="1"/>
    <col min="5130" max="5130" width="9" style="7" customWidth="1"/>
    <col min="5131" max="5131" width="8.7109375" style="7" customWidth="1"/>
    <col min="5132" max="5132" width="10.85546875" style="7" customWidth="1"/>
    <col min="5133" max="5133" width="40.7109375" style="7" customWidth="1"/>
    <col min="5134" max="5376" width="9.140625" style="7"/>
    <col min="5377" max="5377" width="15.5703125" style="7" customWidth="1"/>
    <col min="5378" max="5378" width="8.7109375" style="7" customWidth="1"/>
    <col min="5379" max="5379" width="11" style="7" customWidth="1"/>
    <col min="5380" max="5380" width="11.5703125" style="7" customWidth="1"/>
    <col min="5381" max="5385" width="8.7109375" style="7" customWidth="1"/>
    <col min="5386" max="5386" width="9" style="7" customWidth="1"/>
    <col min="5387" max="5387" width="8.7109375" style="7" customWidth="1"/>
    <col min="5388" max="5388" width="10.85546875" style="7" customWidth="1"/>
    <col min="5389" max="5389" width="40.7109375" style="7" customWidth="1"/>
    <col min="5390" max="5632" width="9.140625" style="7"/>
    <col min="5633" max="5633" width="15.5703125" style="7" customWidth="1"/>
    <col min="5634" max="5634" width="8.7109375" style="7" customWidth="1"/>
    <col min="5635" max="5635" width="11" style="7" customWidth="1"/>
    <col min="5636" max="5636" width="11.5703125" style="7" customWidth="1"/>
    <col min="5637" max="5641" width="8.7109375" style="7" customWidth="1"/>
    <col min="5642" max="5642" width="9" style="7" customWidth="1"/>
    <col min="5643" max="5643" width="8.7109375" style="7" customWidth="1"/>
    <col min="5644" max="5644" width="10.85546875" style="7" customWidth="1"/>
    <col min="5645" max="5645" width="40.7109375" style="7" customWidth="1"/>
    <col min="5646" max="5888" width="9.140625" style="7"/>
    <col min="5889" max="5889" width="15.5703125" style="7" customWidth="1"/>
    <col min="5890" max="5890" width="8.7109375" style="7" customWidth="1"/>
    <col min="5891" max="5891" width="11" style="7" customWidth="1"/>
    <col min="5892" max="5892" width="11.5703125" style="7" customWidth="1"/>
    <col min="5893" max="5897" width="8.7109375" style="7" customWidth="1"/>
    <col min="5898" max="5898" width="9" style="7" customWidth="1"/>
    <col min="5899" max="5899" width="8.7109375" style="7" customWidth="1"/>
    <col min="5900" max="5900" width="10.85546875" style="7" customWidth="1"/>
    <col min="5901" max="5901" width="40.7109375" style="7" customWidth="1"/>
    <col min="5902" max="6144" width="9.140625" style="7"/>
    <col min="6145" max="6145" width="15.5703125" style="7" customWidth="1"/>
    <col min="6146" max="6146" width="8.7109375" style="7" customWidth="1"/>
    <col min="6147" max="6147" width="11" style="7" customWidth="1"/>
    <col min="6148" max="6148" width="11.5703125" style="7" customWidth="1"/>
    <col min="6149" max="6153" width="8.7109375" style="7" customWidth="1"/>
    <col min="6154" max="6154" width="9" style="7" customWidth="1"/>
    <col min="6155" max="6155" width="8.7109375" style="7" customWidth="1"/>
    <col min="6156" max="6156" width="10.85546875" style="7" customWidth="1"/>
    <col min="6157" max="6157" width="40.7109375" style="7" customWidth="1"/>
    <col min="6158" max="6400" width="9.140625" style="7"/>
    <col min="6401" max="6401" width="15.5703125" style="7" customWidth="1"/>
    <col min="6402" max="6402" width="8.7109375" style="7" customWidth="1"/>
    <col min="6403" max="6403" width="11" style="7" customWidth="1"/>
    <col min="6404" max="6404" width="11.5703125" style="7" customWidth="1"/>
    <col min="6405" max="6409" width="8.7109375" style="7" customWidth="1"/>
    <col min="6410" max="6410" width="9" style="7" customWidth="1"/>
    <col min="6411" max="6411" width="8.7109375" style="7" customWidth="1"/>
    <col min="6412" max="6412" width="10.85546875" style="7" customWidth="1"/>
    <col min="6413" max="6413" width="40.7109375" style="7" customWidth="1"/>
    <col min="6414" max="6656" width="9.140625" style="7"/>
    <col min="6657" max="6657" width="15.5703125" style="7" customWidth="1"/>
    <col min="6658" max="6658" width="8.7109375" style="7" customWidth="1"/>
    <col min="6659" max="6659" width="11" style="7" customWidth="1"/>
    <col min="6660" max="6660" width="11.5703125" style="7" customWidth="1"/>
    <col min="6661" max="6665" width="8.7109375" style="7" customWidth="1"/>
    <col min="6666" max="6666" width="9" style="7" customWidth="1"/>
    <col min="6667" max="6667" width="8.7109375" style="7" customWidth="1"/>
    <col min="6668" max="6668" width="10.85546875" style="7" customWidth="1"/>
    <col min="6669" max="6669" width="40.7109375" style="7" customWidth="1"/>
    <col min="6670" max="6912" width="9.140625" style="7"/>
    <col min="6913" max="6913" width="15.5703125" style="7" customWidth="1"/>
    <col min="6914" max="6914" width="8.7109375" style="7" customWidth="1"/>
    <col min="6915" max="6915" width="11" style="7" customWidth="1"/>
    <col min="6916" max="6916" width="11.5703125" style="7" customWidth="1"/>
    <col min="6917" max="6921" width="8.7109375" style="7" customWidth="1"/>
    <col min="6922" max="6922" width="9" style="7" customWidth="1"/>
    <col min="6923" max="6923" width="8.7109375" style="7" customWidth="1"/>
    <col min="6924" max="6924" width="10.85546875" style="7" customWidth="1"/>
    <col min="6925" max="6925" width="40.7109375" style="7" customWidth="1"/>
    <col min="6926" max="7168" width="9.140625" style="7"/>
    <col min="7169" max="7169" width="15.5703125" style="7" customWidth="1"/>
    <col min="7170" max="7170" width="8.7109375" style="7" customWidth="1"/>
    <col min="7171" max="7171" width="11" style="7" customWidth="1"/>
    <col min="7172" max="7172" width="11.5703125" style="7" customWidth="1"/>
    <col min="7173" max="7177" width="8.7109375" style="7" customWidth="1"/>
    <col min="7178" max="7178" width="9" style="7" customWidth="1"/>
    <col min="7179" max="7179" width="8.7109375" style="7" customWidth="1"/>
    <col min="7180" max="7180" width="10.85546875" style="7" customWidth="1"/>
    <col min="7181" max="7181" width="40.7109375" style="7" customWidth="1"/>
    <col min="7182" max="7424" width="9.140625" style="7"/>
    <col min="7425" max="7425" width="15.5703125" style="7" customWidth="1"/>
    <col min="7426" max="7426" width="8.7109375" style="7" customWidth="1"/>
    <col min="7427" max="7427" width="11" style="7" customWidth="1"/>
    <col min="7428" max="7428" width="11.5703125" style="7" customWidth="1"/>
    <col min="7429" max="7433" width="8.7109375" style="7" customWidth="1"/>
    <col min="7434" max="7434" width="9" style="7" customWidth="1"/>
    <col min="7435" max="7435" width="8.7109375" style="7" customWidth="1"/>
    <col min="7436" max="7436" width="10.85546875" style="7" customWidth="1"/>
    <col min="7437" max="7437" width="40.7109375" style="7" customWidth="1"/>
    <col min="7438" max="7680" width="9.140625" style="7"/>
    <col min="7681" max="7681" width="15.5703125" style="7" customWidth="1"/>
    <col min="7682" max="7682" width="8.7109375" style="7" customWidth="1"/>
    <col min="7683" max="7683" width="11" style="7" customWidth="1"/>
    <col min="7684" max="7684" width="11.5703125" style="7" customWidth="1"/>
    <col min="7685" max="7689" width="8.7109375" style="7" customWidth="1"/>
    <col min="7690" max="7690" width="9" style="7" customWidth="1"/>
    <col min="7691" max="7691" width="8.7109375" style="7" customWidth="1"/>
    <col min="7692" max="7692" width="10.85546875" style="7" customWidth="1"/>
    <col min="7693" max="7693" width="40.7109375" style="7" customWidth="1"/>
    <col min="7694" max="7936" width="9.140625" style="7"/>
    <col min="7937" max="7937" width="15.5703125" style="7" customWidth="1"/>
    <col min="7938" max="7938" width="8.7109375" style="7" customWidth="1"/>
    <col min="7939" max="7939" width="11" style="7" customWidth="1"/>
    <col min="7940" max="7940" width="11.5703125" style="7" customWidth="1"/>
    <col min="7941" max="7945" width="8.7109375" style="7" customWidth="1"/>
    <col min="7946" max="7946" width="9" style="7" customWidth="1"/>
    <col min="7947" max="7947" width="8.7109375" style="7" customWidth="1"/>
    <col min="7948" max="7948" width="10.85546875" style="7" customWidth="1"/>
    <col min="7949" max="7949" width="40.7109375" style="7" customWidth="1"/>
    <col min="7950" max="8192" width="9.140625" style="7"/>
    <col min="8193" max="8193" width="15.5703125" style="7" customWidth="1"/>
    <col min="8194" max="8194" width="8.7109375" style="7" customWidth="1"/>
    <col min="8195" max="8195" width="11" style="7" customWidth="1"/>
    <col min="8196" max="8196" width="11.5703125" style="7" customWidth="1"/>
    <col min="8197" max="8201" width="8.7109375" style="7" customWidth="1"/>
    <col min="8202" max="8202" width="9" style="7" customWidth="1"/>
    <col min="8203" max="8203" width="8.7109375" style="7" customWidth="1"/>
    <col min="8204" max="8204" width="10.85546875" style="7" customWidth="1"/>
    <col min="8205" max="8205" width="40.7109375" style="7" customWidth="1"/>
    <col min="8206" max="8448" width="9.140625" style="7"/>
    <col min="8449" max="8449" width="15.5703125" style="7" customWidth="1"/>
    <col min="8450" max="8450" width="8.7109375" style="7" customWidth="1"/>
    <col min="8451" max="8451" width="11" style="7" customWidth="1"/>
    <col min="8452" max="8452" width="11.5703125" style="7" customWidth="1"/>
    <col min="8453" max="8457" width="8.7109375" style="7" customWidth="1"/>
    <col min="8458" max="8458" width="9" style="7" customWidth="1"/>
    <col min="8459" max="8459" width="8.7109375" style="7" customWidth="1"/>
    <col min="8460" max="8460" width="10.85546875" style="7" customWidth="1"/>
    <col min="8461" max="8461" width="40.7109375" style="7" customWidth="1"/>
    <col min="8462" max="8704" width="9.140625" style="7"/>
    <col min="8705" max="8705" width="15.5703125" style="7" customWidth="1"/>
    <col min="8706" max="8706" width="8.7109375" style="7" customWidth="1"/>
    <col min="8707" max="8707" width="11" style="7" customWidth="1"/>
    <col min="8708" max="8708" width="11.5703125" style="7" customWidth="1"/>
    <col min="8709" max="8713" width="8.7109375" style="7" customWidth="1"/>
    <col min="8714" max="8714" width="9" style="7" customWidth="1"/>
    <col min="8715" max="8715" width="8.7109375" style="7" customWidth="1"/>
    <col min="8716" max="8716" width="10.85546875" style="7" customWidth="1"/>
    <col min="8717" max="8717" width="40.7109375" style="7" customWidth="1"/>
    <col min="8718" max="8960" width="9.140625" style="7"/>
    <col min="8961" max="8961" width="15.5703125" style="7" customWidth="1"/>
    <col min="8962" max="8962" width="8.7109375" style="7" customWidth="1"/>
    <col min="8963" max="8963" width="11" style="7" customWidth="1"/>
    <col min="8964" max="8964" width="11.5703125" style="7" customWidth="1"/>
    <col min="8965" max="8969" width="8.7109375" style="7" customWidth="1"/>
    <col min="8970" max="8970" width="9" style="7" customWidth="1"/>
    <col min="8971" max="8971" width="8.7109375" style="7" customWidth="1"/>
    <col min="8972" max="8972" width="10.85546875" style="7" customWidth="1"/>
    <col min="8973" max="8973" width="40.7109375" style="7" customWidth="1"/>
    <col min="8974" max="9216" width="9.140625" style="7"/>
    <col min="9217" max="9217" width="15.5703125" style="7" customWidth="1"/>
    <col min="9218" max="9218" width="8.7109375" style="7" customWidth="1"/>
    <col min="9219" max="9219" width="11" style="7" customWidth="1"/>
    <col min="9220" max="9220" width="11.5703125" style="7" customWidth="1"/>
    <col min="9221" max="9225" width="8.7109375" style="7" customWidth="1"/>
    <col min="9226" max="9226" width="9" style="7" customWidth="1"/>
    <col min="9227" max="9227" width="8.7109375" style="7" customWidth="1"/>
    <col min="9228" max="9228" width="10.85546875" style="7" customWidth="1"/>
    <col min="9229" max="9229" width="40.7109375" style="7" customWidth="1"/>
    <col min="9230" max="9472" width="9.140625" style="7"/>
    <col min="9473" max="9473" width="15.5703125" style="7" customWidth="1"/>
    <col min="9474" max="9474" width="8.7109375" style="7" customWidth="1"/>
    <col min="9475" max="9475" width="11" style="7" customWidth="1"/>
    <col min="9476" max="9476" width="11.5703125" style="7" customWidth="1"/>
    <col min="9477" max="9481" width="8.7109375" style="7" customWidth="1"/>
    <col min="9482" max="9482" width="9" style="7" customWidth="1"/>
    <col min="9483" max="9483" width="8.7109375" style="7" customWidth="1"/>
    <col min="9484" max="9484" width="10.85546875" style="7" customWidth="1"/>
    <col min="9485" max="9485" width="40.7109375" style="7" customWidth="1"/>
    <col min="9486" max="9728" width="9.140625" style="7"/>
    <col min="9729" max="9729" width="15.5703125" style="7" customWidth="1"/>
    <col min="9730" max="9730" width="8.7109375" style="7" customWidth="1"/>
    <col min="9731" max="9731" width="11" style="7" customWidth="1"/>
    <col min="9732" max="9732" width="11.5703125" style="7" customWidth="1"/>
    <col min="9733" max="9737" width="8.7109375" style="7" customWidth="1"/>
    <col min="9738" max="9738" width="9" style="7" customWidth="1"/>
    <col min="9739" max="9739" width="8.7109375" style="7" customWidth="1"/>
    <col min="9740" max="9740" width="10.85546875" style="7" customWidth="1"/>
    <col min="9741" max="9741" width="40.7109375" style="7" customWidth="1"/>
    <col min="9742" max="9984" width="9.140625" style="7"/>
    <col min="9985" max="9985" width="15.5703125" style="7" customWidth="1"/>
    <col min="9986" max="9986" width="8.7109375" style="7" customWidth="1"/>
    <col min="9987" max="9987" width="11" style="7" customWidth="1"/>
    <col min="9988" max="9988" width="11.5703125" style="7" customWidth="1"/>
    <col min="9989" max="9993" width="8.7109375" style="7" customWidth="1"/>
    <col min="9994" max="9994" width="9" style="7" customWidth="1"/>
    <col min="9995" max="9995" width="8.7109375" style="7" customWidth="1"/>
    <col min="9996" max="9996" width="10.85546875" style="7" customWidth="1"/>
    <col min="9997" max="9997" width="40.7109375" style="7" customWidth="1"/>
    <col min="9998" max="10240" width="9.140625" style="7"/>
    <col min="10241" max="10241" width="15.5703125" style="7" customWidth="1"/>
    <col min="10242" max="10242" width="8.7109375" style="7" customWidth="1"/>
    <col min="10243" max="10243" width="11" style="7" customWidth="1"/>
    <col min="10244" max="10244" width="11.5703125" style="7" customWidth="1"/>
    <col min="10245" max="10249" width="8.7109375" style="7" customWidth="1"/>
    <col min="10250" max="10250" width="9" style="7" customWidth="1"/>
    <col min="10251" max="10251" width="8.7109375" style="7" customWidth="1"/>
    <col min="10252" max="10252" width="10.85546875" style="7" customWidth="1"/>
    <col min="10253" max="10253" width="40.7109375" style="7" customWidth="1"/>
    <col min="10254" max="10496" width="9.140625" style="7"/>
    <col min="10497" max="10497" width="15.5703125" style="7" customWidth="1"/>
    <col min="10498" max="10498" width="8.7109375" style="7" customWidth="1"/>
    <col min="10499" max="10499" width="11" style="7" customWidth="1"/>
    <col min="10500" max="10500" width="11.5703125" style="7" customWidth="1"/>
    <col min="10501" max="10505" width="8.7109375" style="7" customWidth="1"/>
    <col min="10506" max="10506" width="9" style="7" customWidth="1"/>
    <col min="10507" max="10507" width="8.7109375" style="7" customWidth="1"/>
    <col min="10508" max="10508" width="10.85546875" style="7" customWidth="1"/>
    <col min="10509" max="10509" width="40.7109375" style="7" customWidth="1"/>
    <col min="10510" max="10752" width="9.140625" style="7"/>
    <col min="10753" max="10753" width="15.5703125" style="7" customWidth="1"/>
    <col min="10754" max="10754" width="8.7109375" style="7" customWidth="1"/>
    <col min="10755" max="10755" width="11" style="7" customWidth="1"/>
    <col min="10756" max="10756" width="11.5703125" style="7" customWidth="1"/>
    <col min="10757" max="10761" width="8.7109375" style="7" customWidth="1"/>
    <col min="10762" max="10762" width="9" style="7" customWidth="1"/>
    <col min="10763" max="10763" width="8.7109375" style="7" customWidth="1"/>
    <col min="10764" max="10764" width="10.85546875" style="7" customWidth="1"/>
    <col min="10765" max="10765" width="40.7109375" style="7" customWidth="1"/>
    <col min="10766" max="11008" width="9.140625" style="7"/>
    <col min="11009" max="11009" width="15.5703125" style="7" customWidth="1"/>
    <col min="11010" max="11010" width="8.7109375" style="7" customWidth="1"/>
    <col min="11011" max="11011" width="11" style="7" customWidth="1"/>
    <col min="11012" max="11012" width="11.5703125" style="7" customWidth="1"/>
    <col min="11013" max="11017" width="8.7109375" style="7" customWidth="1"/>
    <col min="11018" max="11018" width="9" style="7" customWidth="1"/>
    <col min="11019" max="11019" width="8.7109375" style="7" customWidth="1"/>
    <col min="11020" max="11020" width="10.85546875" style="7" customWidth="1"/>
    <col min="11021" max="11021" width="40.7109375" style="7" customWidth="1"/>
    <col min="11022" max="11264" width="9.140625" style="7"/>
    <col min="11265" max="11265" width="15.5703125" style="7" customWidth="1"/>
    <col min="11266" max="11266" width="8.7109375" style="7" customWidth="1"/>
    <col min="11267" max="11267" width="11" style="7" customWidth="1"/>
    <col min="11268" max="11268" width="11.5703125" style="7" customWidth="1"/>
    <col min="11269" max="11273" width="8.7109375" style="7" customWidth="1"/>
    <col min="11274" max="11274" width="9" style="7" customWidth="1"/>
    <col min="11275" max="11275" width="8.7109375" style="7" customWidth="1"/>
    <col min="11276" max="11276" width="10.85546875" style="7" customWidth="1"/>
    <col min="11277" max="11277" width="40.7109375" style="7" customWidth="1"/>
    <col min="11278" max="11520" width="9.140625" style="7"/>
    <col min="11521" max="11521" width="15.5703125" style="7" customWidth="1"/>
    <col min="11522" max="11522" width="8.7109375" style="7" customWidth="1"/>
    <col min="11523" max="11523" width="11" style="7" customWidth="1"/>
    <col min="11524" max="11524" width="11.5703125" style="7" customWidth="1"/>
    <col min="11525" max="11529" width="8.7109375" style="7" customWidth="1"/>
    <col min="11530" max="11530" width="9" style="7" customWidth="1"/>
    <col min="11531" max="11531" width="8.7109375" style="7" customWidth="1"/>
    <col min="11532" max="11532" width="10.85546875" style="7" customWidth="1"/>
    <col min="11533" max="11533" width="40.7109375" style="7" customWidth="1"/>
    <col min="11534" max="11776" width="9.140625" style="7"/>
    <col min="11777" max="11777" width="15.5703125" style="7" customWidth="1"/>
    <col min="11778" max="11778" width="8.7109375" style="7" customWidth="1"/>
    <col min="11779" max="11779" width="11" style="7" customWidth="1"/>
    <col min="11780" max="11780" width="11.5703125" style="7" customWidth="1"/>
    <col min="11781" max="11785" width="8.7109375" style="7" customWidth="1"/>
    <col min="11786" max="11786" width="9" style="7" customWidth="1"/>
    <col min="11787" max="11787" width="8.7109375" style="7" customWidth="1"/>
    <col min="11788" max="11788" width="10.85546875" style="7" customWidth="1"/>
    <col min="11789" max="11789" width="40.7109375" style="7" customWidth="1"/>
    <col min="11790" max="12032" width="9.140625" style="7"/>
    <col min="12033" max="12033" width="15.5703125" style="7" customWidth="1"/>
    <col min="12034" max="12034" width="8.7109375" style="7" customWidth="1"/>
    <col min="12035" max="12035" width="11" style="7" customWidth="1"/>
    <col min="12036" max="12036" width="11.5703125" style="7" customWidth="1"/>
    <col min="12037" max="12041" width="8.7109375" style="7" customWidth="1"/>
    <col min="12042" max="12042" width="9" style="7" customWidth="1"/>
    <col min="12043" max="12043" width="8.7109375" style="7" customWidth="1"/>
    <col min="12044" max="12044" width="10.85546875" style="7" customWidth="1"/>
    <col min="12045" max="12045" width="40.7109375" style="7" customWidth="1"/>
    <col min="12046" max="12288" width="9.140625" style="7"/>
    <col min="12289" max="12289" width="15.5703125" style="7" customWidth="1"/>
    <col min="12290" max="12290" width="8.7109375" style="7" customWidth="1"/>
    <col min="12291" max="12291" width="11" style="7" customWidth="1"/>
    <col min="12292" max="12292" width="11.5703125" style="7" customWidth="1"/>
    <col min="12293" max="12297" width="8.7109375" style="7" customWidth="1"/>
    <col min="12298" max="12298" width="9" style="7" customWidth="1"/>
    <col min="12299" max="12299" width="8.7109375" style="7" customWidth="1"/>
    <col min="12300" max="12300" width="10.85546875" style="7" customWidth="1"/>
    <col min="12301" max="12301" width="40.7109375" style="7" customWidth="1"/>
    <col min="12302" max="12544" width="9.140625" style="7"/>
    <col min="12545" max="12545" width="15.5703125" style="7" customWidth="1"/>
    <col min="12546" max="12546" width="8.7109375" style="7" customWidth="1"/>
    <col min="12547" max="12547" width="11" style="7" customWidth="1"/>
    <col min="12548" max="12548" width="11.5703125" style="7" customWidth="1"/>
    <col min="12549" max="12553" width="8.7109375" style="7" customWidth="1"/>
    <col min="12554" max="12554" width="9" style="7" customWidth="1"/>
    <col min="12555" max="12555" width="8.7109375" style="7" customWidth="1"/>
    <col min="12556" max="12556" width="10.85546875" style="7" customWidth="1"/>
    <col min="12557" max="12557" width="40.7109375" style="7" customWidth="1"/>
    <col min="12558" max="12800" width="9.140625" style="7"/>
    <col min="12801" max="12801" width="15.5703125" style="7" customWidth="1"/>
    <col min="12802" max="12802" width="8.7109375" style="7" customWidth="1"/>
    <col min="12803" max="12803" width="11" style="7" customWidth="1"/>
    <col min="12804" max="12804" width="11.5703125" style="7" customWidth="1"/>
    <col min="12805" max="12809" width="8.7109375" style="7" customWidth="1"/>
    <col min="12810" max="12810" width="9" style="7" customWidth="1"/>
    <col min="12811" max="12811" width="8.7109375" style="7" customWidth="1"/>
    <col min="12812" max="12812" width="10.85546875" style="7" customWidth="1"/>
    <col min="12813" max="12813" width="40.7109375" style="7" customWidth="1"/>
    <col min="12814" max="13056" width="9.140625" style="7"/>
    <col min="13057" max="13057" width="15.5703125" style="7" customWidth="1"/>
    <col min="13058" max="13058" width="8.7109375" style="7" customWidth="1"/>
    <col min="13059" max="13059" width="11" style="7" customWidth="1"/>
    <col min="13060" max="13060" width="11.5703125" style="7" customWidth="1"/>
    <col min="13061" max="13065" width="8.7109375" style="7" customWidth="1"/>
    <col min="13066" max="13066" width="9" style="7" customWidth="1"/>
    <col min="13067" max="13067" width="8.7109375" style="7" customWidth="1"/>
    <col min="13068" max="13068" width="10.85546875" style="7" customWidth="1"/>
    <col min="13069" max="13069" width="40.7109375" style="7" customWidth="1"/>
    <col min="13070" max="13312" width="9.140625" style="7"/>
    <col min="13313" max="13313" width="15.5703125" style="7" customWidth="1"/>
    <col min="13314" max="13314" width="8.7109375" style="7" customWidth="1"/>
    <col min="13315" max="13315" width="11" style="7" customWidth="1"/>
    <col min="13316" max="13316" width="11.5703125" style="7" customWidth="1"/>
    <col min="13317" max="13321" width="8.7109375" style="7" customWidth="1"/>
    <col min="13322" max="13322" width="9" style="7" customWidth="1"/>
    <col min="13323" max="13323" width="8.7109375" style="7" customWidth="1"/>
    <col min="13324" max="13324" width="10.85546875" style="7" customWidth="1"/>
    <col min="13325" max="13325" width="40.7109375" style="7" customWidth="1"/>
    <col min="13326" max="13568" width="9.140625" style="7"/>
    <col min="13569" max="13569" width="15.5703125" style="7" customWidth="1"/>
    <col min="13570" max="13570" width="8.7109375" style="7" customWidth="1"/>
    <col min="13571" max="13571" width="11" style="7" customWidth="1"/>
    <col min="13572" max="13572" width="11.5703125" style="7" customWidth="1"/>
    <col min="13573" max="13577" width="8.7109375" style="7" customWidth="1"/>
    <col min="13578" max="13578" width="9" style="7" customWidth="1"/>
    <col min="13579" max="13579" width="8.7109375" style="7" customWidth="1"/>
    <col min="13580" max="13580" width="10.85546875" style="7" customWidth="1"/>
    <col min="13581" max="13581" width="40.7109375" style="7" customWidth="1"/>
    <col min="13582" max="13824" width="9.140625" style="7"/>
    <col min="13825" max="13825" width="15.5703125" style="7" customWidth="1"/>
    <col min="13826" max="13826" width="8.7109375" style="7" customWidth="1"/>
    <col min="13827" max="13827" width="11" style="7" customWidth="1"/>
    <col min="13828" max="13828" width="11.5703125" style="7" customWidth="1"/>
    <col min="13829" max="13833" width="8.7109375" style="7" customWidth="1"/>
    <col min="13834" max="13834" width="9" style="7" customWidth="1"/>
    <col min="13835" max="13835" width="8.7109375" style="7" customWidth="1"/>
    <col min="13836" max="13836" width="10.85546875" style="7" customWidth="1"/>
    <col min="13837" max="13837" width="40.7109375" style="7" customWidth="1"/>
    <col min="13838" max="14080" width="9.140625" style="7"/>
    <col min="14081" max="14081" width="15.5703125" style="7" customWidth="1"/>
    <col min="14082" max="14082" width="8.7109375" style="7" customWidth="1"/>
    <col min="14083" max="14083" width="11" style="7" customWidth="1"/>
    <col min="14084" max="14084" width="11.5703125" style="7" customWidth="1"/>
    <col min="14085" max="14089" width="8.7109375" style="7" customWidth="1"/>
    <col min="14090" max="14090" width="9" style="7" customWidth="1"/>
    <col min="14091" max="14091" width="8.7109375" style="7" customWidth="1"/>
    <col min="14092" max="14092" width="10.85546875" style="7" customWidth="1"/>
    <col min="14093" max="14093" width="40.7109375" style="7" customWidth="1"/>
    <col min="14094" max="14336" width="9.140625" style="7"/>
    <col min="14337" max="14337" width="15.5703125" style="7" customWidth="1"/>
    <col min="14338" max="14338" width="8.7109375" style="7" customWidth="1"/>
    <col min="14339" max="14339" width="11" style="7" customWidth="1"/>
    <col min="14340" max="14340" width="11.5703125" style="7" customWidth="1"/>
    <col min="14341" max="14345" width="8.7109375" style="7" customWidth="1"/>
    <col min="14346" max="14346" width="9" style="7" customWidth="1"/>
    <col min="14347" max="14347" width="8.7109375" style="7" customWidth="1"/>
    <col min="14348" max="14348" width="10.85546875" style="7" customWidth="1"/>
    <col min="14349" max="14349" width="40.7109375" style="7" customWidth="1"/>
    <col min="14350" max="14592" width="9.140625" style="7"/>
    <col min="14593" max="14593" width="15.5703125" style="7" customWidth="1"/>
    <col min="14594" max="14594" width="8.7109375" style="7" customWidth="1"/>
    <col min="14595" max="14595" width="11" style="7" customWidth="1"/>
    <col min="14596" max="14596" width="11.5703125" style="7" customWidth="1"/>
    <col min="14597" max="14601" width="8.7109375" style="7" customWidth="1"/>
    <col min="14602" max="14602" width="9" style="7" customWidth="1"/>
    <col min="14603" max="14603" width="8.7109375" style="7" customWidth="1"/>
    <col min="14604" max="14604" width="10.85546875" style="7" customWidth="1"/>
    <col min="14605" max="14605" width="40.7109375" style="7" customWidth="1"/>
    <col min="14606" max="14848" width="9.140625" style="7"/>
    <col min="14849" max="14849" width="15.5703125" style="7" customWidth="1"/>
    <col min="14850" max="14850" width="8.7109375" style="7" customWidth="1"/>
    <col min="14851" max="14851" width="11" style="7" customWidth="1"/>
    <col min="14852" max="14852" width="11.5703125" style="7" customWidth="1"/>
    <col min="14853" max="14857" width="8.7109375" style="7" customWidth="1"/>
    <col min="14858" max="14858" width="9" style="7" customWidth="1"/>
    <col min="14859" max="14859" width="8.7109375" style="7" customWidth="1"/>
    <col min="14860" max="14860" width="10.85546875" style="7" customWidth="1"/>
    <col min="14861" max="14861" width="40.7109375" style="7" customWidth="1"/>
    <col min="14862" max="15104" width="9.140625" style="7"/>
    <col min="15105" max="15105" width="15.5703125" style="7" customWidth="1"/>
    <col min="15106" max="15106" width="8.7109375" style="7" customWidth="1"/>
    <col min="15107" max="15107" width="11" style="7" customWidth="1"/>
    <col min="15108" max="15108" width="11.5703125" style="7" customWidth="1"/>
    <col min="15109" max="15113" width="8.7109375" style="7" customWidth="1"/>
    <col min="15114" max="15114" width="9" style="7" customWidth="1"/>
    <col min="15115" max="15115" width="8.7109375" style="7" customWidth="1"/>
    <col min="15116" max="15116" width="10.85546875" style="7" customWidth="1"/>
    <col min="15117" max="15117" width="40.7109375" style="7" customWidth="1"/>
    <col min="15118" max="15360" width="9.140625" style="7"/>
    <col min="15361" max="15361" width="15.5703125" style="7" customWidth="1"/>
    <col min="15362" max="15362" width="8.7109375" style="7" customWidth="1"/>
    <col min="15363" max="15363" width="11" style="7" customWidth="1"/>
    <col min="15364" max="15364" width="11.5703125" style="7" customWidth="1"/>
    <col min="15365" max="15369" width="8.7109375" style="7" customWidth="1"/>
    <col min="15370" max="15370" width="9" style="7" customWidth="1"/>
    <col min="15371" max="15371" width="8.7109375" style="7" customWidth="1"/>
    <col min="15372" max="15372" width="10.85546875" style="7" customWidth="1"/>
    <col min="15373" max="15373" width="40.7109375" style="7" customWidth="1"/>
    <col min="15374" max="15616" width="9.140625" style="7"/>
    <col min="15617" max="15617" width="15.5703125" style="7" customWidth="1"/>
    <col min="15618" max="15618" width="8.7109375" style="7" customWidth="1"/>
    <col min="15619" max="15619" width="11" style="7" customWidth="1"/>
    <col min="15620" max="15620" width="11.5703125" style="7" customWidth="1"/>
    <col min="15621" max="15625" width="8.7109375" style="7" customWidth="1"/>
    <col min="15626" max="15626" width="9" style="7" customWidth="1"/>
    <col min="15627" max="15627" width="8.7109375" style="7" customWidth="1"/>
    <col min="15628" max="15628" width="10.85546875" style="7" customWidth="1"/>
    <col min="15629" max="15629" width="40.7109375" style="7" customWidth="1"/>
    <col min="15630" max="15872" width="9.140625" style="7"/>
    <col min="15873" max="15873" width="15.5703125" style="7" customWidth="1"/>
    <col min="15874" max="15874" width="8.7109375" style="7" customWidth="1"/>
    <col min="15875" max="15875" width="11" style="7" customWidth="1"/>
    <col min="15876" max="15876" width="11.5703125" style="7" customWidth="1"/>
    <col min="15877" max="15881" width="8.7109375" style="7" customWidth="1"/>
    <col min="15882" max="15882" width="9" style="7" customWidth="1"/>
    <col min="15883" max="15883" width="8.7109375" style="7" customWidth="1"/>
    <col min="15884" max="15884" width="10.85546875" style="7" customWidth="1"/>
    <col min="15885" max="15885" width="40.7109375" style="7" customWidth="1"/>
    <col min="15886" max="16128" width="9.140625" style="7"/>
    <col min="16129" max="16129" width="15.5703125" style="7" customWidth="1"/>
    <col min="16130" max="16130" width="8.7109375" style="7" customWidth="1"/>
    <col min="16131" max="16131" width="11" style="7" customWidth="1"/>
    <col min="16132" max="16132" width="11.5703125" style="7" customWidth="1"/>
    <col min="16133" max="16137" width="8.7109375" style="7" customWidth="1"/>
    <col min="16138" max="16138" width="9" style="7" customWidth="1"/>
    <col min="16139" max="16139" width="8.7109375" style="7" customWidth="1"/>
    <col min="16140" max="16140" width="10.85546875" style="7" customWidth="1"/>
    <col min="16141" max="16141" width="40.7109375" style="7" customWidth="1"/>
    <col min="16142" max="16384" width="9.140625" style="7"/>
  </cols>
  <sheetData>
    <row r="1" spans="1:13" ht="24" customHeight="1">
      <c r="A1" s="6" t="s">
        <v>0</v>
      </c>
      <c r="B1" s="6"/>
      <c r="C1" s="6"/>
      <c r="D1" s="6"/>
      <c r="E1" s="6"/>
      <c r="F1" s="6"/>
      <c r="G1" s="6"/>
      <c r="H1" s="6"/>
      <c r="I1" s="6"/>
      <c r="J1" s="6"/>
      <c r="K1" s="6"/>
      <c r="L1" s="6"/>
      <c r="M1" s="6"/>
    </row>
    <row r="2" spans="1:13" ht="24" customHeight="1">
      <c r="A2" s="8" t="s">
        <v>1</v>
      </c>
      <c r="C2" s="68" t="s">
        <v>56</v>
      </c>
      <c r="D2" s="68"/>
      <c r="E2" s="68"/>
      <c r="F2" s="69"/>
      <c r="G2" s="70" t="s">
        <v>3</v>
      </c>
      <c r="I2" s="72">
        <v>41827</v>
      </c>
      <c r="J2" s="72"/>
      <c r="K2" s="73"/>
      <c r="L2" s="74"/>
    </row>
    <row r="3" spans="1:13" ht="24" customHeight="1">
      <c r="A3" s="15" t="s">
        <v>4</v>
      </c>
      <c r="C3" s="75"/>
      <c r="D3" s="75"/>
      <c r="E3" s="75"/>
      <c r="F3" s="69"/>
      <c r="G3" s="74" t="s">
        <v>5</v>
      </c>
      <c r="I3" s="19">
        <f>I2+6</f>
        <v>41833</v>
      </c>
      <c r="J3" s="19"/>
      <c r="K3" s="76"/>
      <c r="L3" s="74"/>
    </row>
    <row r="4" spans="1:13" s="77" customFormat="1" ht="24" customHeight="1">
      <c r="A4" s="15"/>
      <c r="B4" s="15"/>
      <c r="C4" s="15"/>
      <c r="D4" s="15"/>
      <c r="E4" s="74"/>
      <c r="F4" s="74"/>
      <c r="G4" s="74"/>
      <c r="H4" s="74"/>
      <c r="I4" s="74"/>
      <c r="J4" s="74"/>
      <c r="K4" s="74"/>
      <c r="L4" s="74"/>
      <c r="M4" s="16"/>
    </row>
    <row r="5" spans="1:13" s="77" customFormat="1" ht="24" customHeight="1">
      <c r="A5" s="21" t="s">
        <v>6</v>
      </c>
      <c r="B5" s="21" t="s">
        <v>7</v>
      </c>
      <c r="C5" s="21" t="s">
        <v>8</v>
      </c>
      <c r="D5" s="21" t="s">
        <v>9</v>
      </c>
      <c r="E5" s="78" t="s">
        <v>10</v>
      </c>
      <c r="F5" s="78" t="s">
        <v>11</v>
      </c>
      <c r="G5" s="79" t="s">
        <v>12</v>
      </c>
      <c r="H5" s="78" t="s">
        <v>13</v>
      </c>
      <c r="I5" s="78" t="s">
        <v>14</v>
      </c>
      <c r="J5" s="78" t="s">
        <v>15</v>
      </c>
      <c r="K5" s="78" t="s">
        <v>16</v>
      </c>
      <c r="L5" s="80" t="s">
        <v>17</v>
      </c>
      <c r="M5" s="21" t="s">
        <v>18</v>
      </c>
    </row>
    <row r="6" spans="1:13" ht="24" customHeight="1">
      <c r="A6" s="21"/>
      <c r="B6" s="23"/>
      <c r="C6" s="23"/>
      <c r="D6" s="21"/>
      <c r="E6" s="81"/>
      <c r="F6" s="81"/>
      <c r="G6" s="82"/>
      <c r="H6" s="81"/>
      <c r="I6" s="81"/>
      <c r="J6" s="81"/>
      <c r="K6" s="81"/>
      <c r="L6" s="80"/>
      <c r="M6" s="25"/>
    </row>
    <row r="7" spans="1:13" ht="24" customHeight="1">
      <c r="A7" s="26" t="s">
        <v>19</v>
      </c>
      <c r="B7" s="26" t="s">
        <v>48</v>
      </c>
      <c r="C7" s="83" t="s">
        <v>24</v>
      </c>
      <c r="D7" s="84"/>
      <c r="E7" s="85"/>
      <c r="F7" s="85"/>
      <c r="G7" s="86"/>
      <c r="H7" s="86">
        <v>1</v>
      </c>
      <c r="I7" s="86">
        <v>0.5</v>
      </c>
      <c r="J7" s="86"/>
      <c r="K7" s="86"/>
      <c r="L7" s="87">
        <f t="shared" ref="L7:L29" si="0">SUM(E7:K7)</f>
        <v>1.5</v>
      </c>
      <c r="M7" s="88" t="s">
        <v>51</v>
      </c>
    </row>
    <row r="8" spans="1:13" ht="24" customHeight="1">
      <c r="A8" s="26" t="s">
        <v>19</v>
      </c>
      <c r="B8" s="26"/>
      <c r="C8" s="83"/>
      <c r="D8" s="83"/>
      <c r="E8" s="85"/>
      <c r="F8" s="85"/>
      <c r="G8" s="86"/>
      <c r="H8" s="86"/>
      <c r="I8" s="86"/>
      <c r="J8" s="86"/>
      <c r="K8" s="86"/>
      <c r="L8" s="87">
        <f t="shared" si="0"/>
        <v>0</v>
      </c>
      <c r="M8" s="88"/>
    </row>
    <row r="9" spans="1:13" ht="24" customHeight="1">
      <c r="A9" s="26" t="s">
        <v>19</v>
      </c>
      <c r="B9" s="26"/>
      <c r="C9" s="83"/>
      <c r="D9" s="83"/>
      <c r="E9" s="85"/>
      <c r="F9" s="85"/>
      <c r="G9" s="86"/>
      <c r="H9" s="86"/>
      <c r="I9" s="86"/>
      <c r="J9" s="86"/>
      <c r="K9" s="86"/>
      <c r="L9" s="87">
        <f t="shared" si="0"/>
        <v>0</v>
      </c>
      <c r="M9" s="88"/>
    </row>
    <row r="10" spans="1:13" ht="24" customHeight="1">
      <c r="A10" s="26" t="s">
        <v>19</v>
      </c>
      <c r="B10" s="26"/>
      <c r="C10" s="83"/>
      <c r="D10" s="83"/>
      <c r="E10" s="85"/>
      <c r="F10" s="85"/>
      <c r="G10" s="86"/>
      <c r="H10" s="86"/>
      <c r="I10" s="86"/>
      <c r="J10" s="86"/>
      <c r="K10" s="86"/>
      <c r="L10" s="87">
        <f t="shared" si="0"/>
        <v>0</v>
      </c>
      <c r="M10" s="89"/>
    </row>
    <row r="11" spans="1:13" ht="24" customHeight="1">
      <c r="A11" s="26" t="s">
        <v>19</v>
      </c>
      <c r="B11" s="26"/>
      <c r="C11" s="83"/>
      <c r="D11" s="83"/>
      <c r="E11" s="85"/>
      <c r="F11" s="85"/>
      <c r="G11" s="86"/>
      <c r="H11" s="86"/>
      <c r="I11" s="90"/>
      <c r="J11" s="86"/>
      <c r="K11" s="86"/>
      <c r="L11" s="87">
        <f t="shared" si="0"/>
        <v>0</v>
      </c>
      <c r="M11" s="88"/>
    </row>
    <row r="12" spans="1:13" ht="24" customHeight="1">
      <c r="A12" s="26" t="s">
        <v>19</v>
      </c>
      <c r="B12" s="26"/>
      <c r="C12" s="83"/>
      <c r="D12" s="83"/>
      <c r="E12" s="85"/>
      <c r="F12" s="85"/>
      <c r="G12" s="86"/>
      <c r="H12" s="86"/>
      <c r="I12" s="86"/>
      <c r="J12" s="86"/>
      <c r="K12" s="86"/>
      <c r="L12" s="87">
        <f t="shared" si="0"/>
        <v>0</v>
      </c>
      <c r="M12" s="33"/>
    </row>
    <row r="13" spans="1:13" ht="24" customHeight="1">
      <c r="A13" s="26" t="s">
        <v>19</v>
      </c>
      <c r="B13" s="26"/>
      <c r="C13" s="83"/>
      <c r="D13" s="83"/>
      <c r="E13" s="85"/>
      <c r="F13" s="85"/>
      <c r="G13" s="86"/>
      <c r="H13" s="86"/>
      <c r="I13" s="86"/>
      <c r="J13" s="86"/>
      <c r="K13" s="86"/>
      <c r="L13" s="87">
        <f t="shared" si="0"/>
        <v>0</v>
      </c>
      <c r="M13" s="91"/>
    </row>
    <row r="14" spans="1:13" ht="24" customHeight="1">
      <c r="A14" s="26" t="s">
        <v>19</v>
      </c>
      <c r="B14" s="26"/>
      <c r="C14" s="83"/>
      <c r="D14" s="83"/>
      <c r="E14" s="85"/>
      <c r="F14" s="85"/>
      <c r="G14" s="86"/>
      <c r="H14" s="86"/>
      <c r="I14" s="86"/>
      <c r="J14" s="86"/>
      <c r="K14" s="86"/>
      <c r="L14" s="87">
        <f t="shared" si="0"/>
        <v>0</v>
      </c>
      <c r="M14" s="92"/>
    </row>
    <row r="15" spans="1:13" ht="24" customHeight="1">
      <c r="A15" s="26" t="s">
        <v>19</v>
      </c>
      <c r="B15" s="26"/>
      <c r="C15" s="83"/>
      <c r="D15" s="83"/>
      <c r="E15" s="85"/>
      <c r="F15" s="85"/>
      <c r="G15" s="86"/>
      <c r="H15" s="86"/>
      <c r="I15" s="86"/>
      <c r="J15" s="86"/>
      <c r="K15" s="86"/>
      <c r="L15" s="87">
        <f t="shared" si="0"/>
        <v>0</v>
      </c>
      <c r="M15" s="33"/>
    </row>
    <row r="16" spans="1:13" ht="24" customHeight="1">
      <c r="A16" s="26" t="s">
        <v>19</v>
      </c>
      <c r="B16" s="26"/>
      <c r="C16" s="83"/>
      <c r="D16" s="83"/>
      <c r="E16" s="85"/>
      <c r="F16" s="85"/>
      <c r="G16" s="86"/>
      <c r="H16" s="86"/>
      <c r="I16" s="86"/>
      <c r="J16" s="86"/>
      <c r="K16" s="86"/>
      <c r="L16" s="87">
        <f t="shared" si="0"/>
        <v>0</v>
      </c>
      <c r="M16" s="33"/>
    </row>
    <row r="17" spans="1:13" ht="24" customHeight="1">
      <c r="A17" s="26" t="s">
        <v>19</v>
      </c>
      <c r="B17" s="26"/>
      <c r="C17" s="83"/>
      <c r="D17" s="83"/>
      <c r="E17" s="85"/>
      <c r="F17" s="85"/>
      <c r="G17" s="86"/>
      <c r="H17" s="86"/>
      <c r="I17" s="93"/>
      <c r="J17" s="86"/>
      <c r="K17" s="86"/>
      <c r="L17" s="87">
        <f t="shared" si="0"/>
        <v>0</v>
      </c>
      <c r="M17" s="92"/>
    </row>
    <row r="18" spans="1:13" ht="24" customHeight="1">
      <c r="A18" s="26" t="s">
        <v>19</v>
      </c>
      <c r="B18" s="26"/>
      <c r="C18" s="83"/>
      <c r="D18" s="94"/>
      <c r="E18" s="85"/>
      <c r="F18" s="85"/>
      <c r="G18" s="86"/>
      <c r="H18" s="86"/>
      <c r="I18" s="86"/>
      <c r="J18" s="86"/>
      <c r="K18" s="86"/>
      <c r="L18" s="87">
        <f t="shared" si="0"/>
        <v>0</v>
      </c>
      <c r="M18" s="33"/>
    </row>
    <row r="19" spans="1:13" ht="24" customHeight="1">
      <c r="A19" s="26" t="s">
        <v>19</v>
      </c>
      <c r="B19" s="26"/>
      <c r="C19" s="83"/>
      <c r="D19" s="94"/>
      <c r="E19" s="85"/>
      <c r="F19" s="85"/>
      <c r="G19" s="86"/>
      <c r="H19" s="86"/>
      <c r="I19" s="86"/>
      <c r="J19" s="86"/>
      <c r="K19" s="86"/>
      <c r="L19" s="87">
        <f t="shared" si="0"/>
        <v>0</v>
      </c>
      <c r="M19" s="33"/>
    </row>
    <row r="20" spans="1:13" ht="24" customHeight="1">
      <c r="A20" s="26" t="s">
        <v>19</v>
      </c>
      <c r="B20" s="26"/>
      <c r="C20" s="83"/>
      <c r="D20" s="94"/>
      <c r="E20" s="85"/>
      <c r="F20" s="85"/>
      <c r="G20" s="86"/>
      <c r="H20" s="86"/>
      <c r="I20" s="86"/>
      <c r="J20" s="86"/>
      <c r="K20" s="86"/>
      <c r="L20" s="87">
        <f t="shared" si="0"/>
        <v>0</v>
      </c>
      <c r="M20" s="33"/>
    </row>
    <row r="21" spans="1:13" ht="24" customHeight="1">
      <c r="A21" s="26" t="s">
        <v>19</v>
      </c>
      <c r="B21" s="26"/>
      <c r="C21" s="83"/>
      <c r="D21" s="83"/>
      <c r="E21" s="85"/>
      <c r="F21" s="85"/>
      <c r="G21" s="86"/>
      <c r="H21" s="86"/>
      <c r="I21" s="86"/>
      <c r="J21" s="86"/>
      <c r="K21" s="86"/>
      <c r="L21" s="87">
        <f t="shared" si="0"/>
        <v>0</v>
      </c>
      <c r="M21" s="92"/>
    </row>
    <row r="22" spans="1:13" ht="24" customHeight="1">
      <c r="A22" s="26" t="s">
        <v>19</v>
      </c>
      <c r="B22" s="26"/>
      <c r="C22" s="83"/>
      <c r="D22" s="94"/>
      <c r="E22" s="85"/>
      <c r="F22" s="85"/>
      <c r="G22" s="86"/>
      <c r="H22" s="86"/>
      <c r="I22" s="86"/>
      <c r="J22" s="86"/>
      <c r="K22" s="86"/>
      <c r="L22" s="87">
        <f t="shared" si="0"/>
        <v>0</v>
      </c>
      <c r="M22" s="33"/>
    </row>
    <row r="23" spans="1:13" ht="24" customHeight="1">
      <c r="A23" s="26" t="s">
        <v>19</v>
      </c>
      <c r="B23" s="26"/>
      <c r="C23" s="83"/>
      <c r="D23" s="94"/>
      <c r="E23" s="85"/>
      <c r="F23" s="85"/>
      <c r="G23" s="86"/>
      <c r="H23" s="86"/>
      <c r="I23" s="86"/>
      <c r="J23" s="86"/>
      <c r="K23" s="86"/>
      <c r="L23" s="87">
        <f t="shared" si="0"/>
        <v>0</v>
      </c>
      <c r="M23" s="33"/>
    </row>
    <row r="24" spans="1:13" ht="24" customHeight="1">
      <c r="A24" s="26" t="s">
        <v>19</v>
      </c>
      <c r="B24" s="26"/>
      <c r="C24" s="83"/>
      <c r="D24" s="94"/>
      <c r="E24" s="85"/>
      <c r="F24" s="85"/>
      <c r="G24" s="86"/>
      <c r="H24" s="86"/>
      <c r="I24" s="86"/>
      <c r="J24" s="86"/>
      <c r="K24" s="86"/>
      <c r="L24" s="87">
        <f t="shared" si="0"/>
        <v>0</v>
      </c>
      <c r="M24" s="33"/>
    </row>
    <row r="25" spans="1:13" ht="24" customHeight="1">
      <c r="A25" s="26" t="s">
        <v>19</v>
      </c>
      <c r="B25" s="26"/>
      <c r="C25" s="83"/>
      <c r="D25" s="94"/>
      <c r="E25" s="85"/>
      <c r="F25" s="85"/>
      <c r="G25" s="86"/>
      <c r="H25" s="86"/>
      <c r="I25" s="86"/>
      <c r="J25" s="86"/>
      <c r="K25" s="86"/>
      <c r="L25" s="87">
        <f t="shared" si="0"/>
        <v>0</v>
      </c>
      <c r="M25" s="33"/>
    </row>
    <row r="26" spans="1:13" ht="24" customHeight="1">
      <c r="A26" s="26" t="s">
        <v>19</v>
      </c>
      <c r="B26" s="26"/>
      <c r="C26" s="83"/>
      <c r="D26" s="94"/>
      <c r="E26" s="85"/>
      <c r="F26" s="85"/>
      <c r="G26" s="86"/>
      <c r="H26" s="86"/>
      <c r="I26" s="86"/>
      <c r="J26" s="86"/>
      <c r="K26" s="86"/>
      <c r="L26" s="87">
        <f t="shared" si="0"/>
        <v>0</v>
      </c>
      <c r="M26" s="33"/>
    </row>
    <row r="27" spans="1:13" ht="24" customHeight="1">
      <c r="A27" s="26" t="s">
        <v>19</v>
      </c>
      <c r="B27" s="26"/>
      <c r="C27" s="83"/>
      <c r="D27" s="94"/>
      <c r="E27" s="85"/>
      <c r="F27" s="85"/>
      <c r="G27" s="86"/>
      <c r="H27" s="86"/>
      <c r="I27" s="86"/>
      <c r="J27" s="86"/>
      <c r="K27" s="86"/>
      <c r="L27" s="87">
        <f t="shared" si="0"/>
        <v>0</v>
      </c>
      <c r="M27" s="33"/>
    </row>
    <row r="28" spans="1:13" ht="24" customHeight="1">
      <c r="A28" s="26" t="s">
        <v>19</v>
      </c>
      <c r="B28" s="26"/>
      <c r="C28" s="83"/>
      <c r="D28" s="94"/>
      <c r="E28" s="85"/>
      <c r="F28" s="85"/>
      <c r="G28" s="86"/>
      <c r="H28" s="86"/>
      <c r="I28" s="86"/>
      <c r="J28" s="86"/>
      <c r="K28" s="86"/>
      <c r="L28" s="87">
        <f t="shared" si="0"/>
        <v>0</v>
      </c>
      <c r="M28" s="33"/>
    </row>
    <row r="29" spans="1:13" ht="24" customHeight="1">
      <c r="A29" s="26" t="s">
        <v>19</v>
      </c>
      <c r="B29" s="26"/>
      <c r="C29" s="83"/>
      <c r="D29" s="94"/>
      <c r="E29" s="85"/>
      <c r="F29" s="85"/>
      <c r="G29" s="86"/>
      <c r="H29" s="86"/>
      <c r="I29" s="86"/>
      <c r="J29" s="86"/>
      <c r="K29" s="86"/>
      <c r="L29" s="87">
        <f t="shared" si="0"/>
        <v>0</v>
      </c>
      <c r="M29" s="33"/>
    </row>
    <row r="30" spans="1:13" ht="24" customHeight="1">
      <c r="A30" s="40" t="s">
        <v>30</v>
      </c>
      <c r="B30" s="41"/>
      <c r="C30" s="41"/>
      <c r="D30" s="42"/>
      <c r="E30" s="95">
        <f>SUM(E7:E29)</f>
        <v>0</v>
      </c>
      <c r="F30" s="95">
        <f t="shared" ref="F30:L30" si="1">SUM(F7:F29)</f>
        <v>0</v>
      </c>
      <c r="G30" s="96">
        <f t="shared" si="1"/>
        <v>0</v>
      </c>
      <c r="H30" s="96">
        <f t="shared" si="1"/>
        <v>1</v>
      </c>
      <c r="I30" s="96">
        <f t="shared" si="1"/>
        <v>0.5</v>
      </c>
      <c r="J30" s="96">
        <f t="shared" si="1"/>
        <v>0</v>
      </c>
      <c r="K30" s="96">
        <f t="shared" si="1"/>
        <v>0</v>
      </c>
      <c r="L30" s="96">
        <f t="shared" si="1"/>
        <v>1.5</v>
      </c>
      <c r="M30" s="44"/>
    </row>
    <row r="31" spans="1:13" ht="24" customHeight="1">
      <c r="A31" s="45"/>
      <c r="B31" s="46"/>
      <c r="C31" s="46"/>
      <c r="D31" s="47"/>
      <c r="E31" s="97"/>
      <c r="F31" s="97"/>
      <c r="G31" s="98"/>
      <c r="H31" s="98"/>
      <c r="I31" s="98"/>
      <c r="J31" s="98"/>
      <c r="K31" s="98"/>
      <c r="L31" s="98"/>
      <c r="M31" s="44"/>
    </row>
    <row r="32" spans="1:13" ht="24" customHeight="1">
      <c r="A32" s="48" t="s">
        <v>31</v>
      </c>
      <c r="B32" s="49"/>
      <c r="C32" s="49"/>
      <c r="D32" s="50"/>
      <c r="E32" s="99" t="s">
        <v>10</v>
      </c>
      <c r="F32" s="78" t="s">
        <v>11</v>
      </c>
      <c r="G32" s="78" t="s">
        <v>12</v>
      </c>
      <c r="H32" s="78" t="s">
        <v>13</v>
      </c>
      <c r="I32" s="78" t="s">
        <v>14</v>
      </c>
      <c r="J32" s="78" t="s">
        <v>15</v>
      </c>
      <c r="K32" s="78" t="s">
        <v>16</v>
      </c>
      <c r="L32" s="80" t="s">
        <v>17</v>
      </c>
      <c r="M32" s="21" t="s">
        <v>18</v>
      </c>
    </row>
    <row r="33" spans="1:13" s="77" customFormat="1" ht="24" customHeight="1">
      <c r="A33" s="48"/>
      <c r="B33" s="49"/>
      <c r="C33" s="49"/>
      <c r="D33" s="49"/>
      <c r="E33" s="81"/>
      <c r="F33" s="81"/>
      <c r="G33" s="81"/>
      <c r="H33" s="81"/>
      <c r="I33" s="81"/>
      <c r="J33" s="81"/>
      <c r="K33" s="81"/>
      <c r="L33" s="80"/>
      <c r="M33" s="25"/>
    </row>
    <row r="34" spans="1:13" s="77" customFormat="1" ht="24" customHeight="1">
      <c r="A34" s="52" t="s">
        <v>32</v>
      </c>
      <c r="B34" s="100" t="s">
        <v>57</v>
      </c>
      <c r="C34" s="101"/>
      <c r="D34" s="102"/>
      <c r="E34" s="85"/>
      <c r="F34" s="85"/>
      <c r="G34" s="86"/>
      <c r="H34" s="86"/>
      <c r="I34" s="86"/>
      <c r="J34" s="86"/>
      <c r="K34" s="86"/>
      <c r="L34" s="103">
        <f>SUM(E34:K34)</f>
        <v>0</v>
      </c>
      <c r="M34" s="88"/>
    </row>
    <row r="35" spans="1:13" ht="24" customHeight="1">
      <c r="A35" s="52" t="s">
        <v>32</v>
      </c>
      <c r="B35" s="100" t="s">
        <v>58</v>
      </c>
      <c r="C35" s="101"/>
      <c r="D35" s="102"/>
      <c r="E35" s="85"/>
      <c r="F35" s="85"/>
      <c r="G35" s="86"/>
      <c r="H35" s="86"/>
      <c r="I35" s="86"/>
      <c r="J35" s="86"/>
      <c r="K35" s="86"/>
      <c r="L35" s="103">
        <f t="shared" ref="L35:L44" si="2">SUM(E35:K35)</f>
        <v>0</v>
      </c>
      <c r="M35" s="33"/>
    </row>
    <row r="36" spans="1:13" ht="24" customHeight="1">
      <c r="A36" s="52" t="s">
        <v>32</v>
      </c>
      <c r="B36" s="100" t="s">
        <v>59</v>
      </c>
      <c r="C36" s="101"/>
      <c r="D36" s="102"/>
      <c r="E36" s="85"/>
      <c r="F36" s="85"/>
      <c r="G36" s="86"/>
      <c r="H36" s="86"/>
      <c r="I36" s="86"/>
      <c r="J36" s="86"/>
      <c r="K36" s="86"/>
      <c r="L36" s="103">
        <f t="shared" si="2"/>
        <v>0</v>
      </c>
      <c r="M36" s="88"/>
    </row>
    <row r="37" spans="1:13" ht="24" customHeight="1">
      <c r="A37" s="52" t="s">
        <v>32</v>
      </c>
      <c r="B37" s="100" t="s">
        <v>60</v>
      </c>
      <c r="C37" s="101"/>
      <c r="D37" s="102"/>
      <c r="E37" s="85"/>
      <c r="F37" s="85"/>
      <c r="G37" s="86"/>
      <c r="H37" s="86"/>
      <c r="I37" s="86"/>
      <c r="J37" s="86"/>
      <c r="K37" s="86"/>
      <c r="L37" s="103">
        <f t="shared" si="2"/>
        <v>0</v>
      </c>
      <c r="M37" s="33"/>
    </row>
    <row r="38" spans="1:13" ht="24" customHeight="1">
      <c r="A38" s="52" t="s">
        <v>32</v>
      </c>
      <c r="B38" s="100" t="s">
        <v>36</v>
      </c>
      <c r="C38" s="101"/>
      <c r="D38" s="102"/>
      <c r="E38" s="85"/>
      <c r="F38" s="85"/>
      <c r="G38" s="86"/>
      <c r="H38" s="86">
        <v>2</v>
      </c>
      <c r="I38" s="86">
        <v>4</v>
      </c>
      <c r="J38" s="86"/>
      <c r="K38" s="86"/>
      <c r="L38" s="103">
        <f t="shared" si="2"/>
        <v>6</v>
      </c>
      <c r="M38" s="33" t="s">
        <v>103</v>
      </c>
    </row>
    <row r="39" spans="1:13" ht="24" customHeight="1">
      <c r="A39" s="52" t="s">
        <v>32</v>
      </c>
      <c r="B39" s="100" t="s">
        <v>31</v>
      </c>
      <c r="C39" s="101"/>
      <c r="D39" s="102"/>
      <c r="E39" s="85"/>
      <c r="F39" s="85"/>
      <c r="G39" s="86"/>
      <c r="H39" s="86"/>
      <c r="I39" s="86"/>
      <c r="J39" s="86"/>
      <c r="K39" s="86"/>
      <c r="L39" s="103">
        <f t="shared" si="2"/>
        <v>0</v>
      </c>
      <c r="M39" s="33"/>
    </row>
    <row r="40" spans="1:13" ht="40.5" customHeight="1">
      <c r="A40" s="52" t="s">
        <v>32</v>
      </c>
      <c r="B40" s="100"/>
      <c r="C40" s="101"/>
      <c r="D40" s="102"/>
      <c r="E40" s="85"/>
      <c r="F40" s="85"/>
      <c r="G40" s="86"/>
      <c r="H40" s="86"/>
      <c r="I40" s="86"/>
      <c r="J40" s="86"/>
      <c r="K40" s="86"/>
      <c r="L40" s="103">
        <f t="shared" si="2"/>
        <v>0</v>
      </c>
      <c r="M40" s="33"/>
    </row>
    <row r="41" spans="1:13" ht="24" customHeight="1">
      <c r="A41" s="52" t="s">
        <v>32</v>
      </c>
      <c r="B41" s="100"/>
      <c r="C41" s="101"/>
      <c r="D41" s="102"/>
      <c r="E41" s="85"/>
      <c r="F41" s="85"/>
      <c r="G41" s="86"/>
      <c r="H41" s="86"/>
      <c r="I41" s="86"/>
      <c r="J41" s="86"/>
      <c r="K41" s="86"/>
      <c r="L41" s="103">
        <f t="shared" si="2"/>
        <v>0</v>
      </c>
      <c r="M41" s="33"/>
    </row>
    <row r="42" spans="1:13" ht="24" customHeight="1">
      <c r="A42" s="52" t="s">
        <v>32</v>
      </c>
      <c r="B42" s="100"/>
      <c r="C42" s="101"/>
      <c r="D42" s="102"/>
      <c r="E42" s="85"/>
      <c r="F42" s="85"/>
      <c r="G42" s="86"/>
      <c r="H42" s="86"/>
      <c r="I42" s="86"/>
      <c r="J42" s="86"/>
      <c r="K42" s="86"/>
      <c r="L42" s="103">
        <f t="shared" si="2"/>
        <v>0</v>
      </c>
      <c r="M42" s="33"/>
    </row>
    <row r="43" spans="1:13" ht="24" customHeight="1">
      <c r="A43" s="52" t="s">
        <v>32</v>
      </c>
      <c r="B43" s="100" t="s">
        <v>37</v>
      </c>
      <c r="C43" s="101"/>
      <c r="D43" s="102"/>
      <c r="E43" s="85"/>
      <c r="F43" s="85"/>
      <c r="G43" s="86"/>
      <c r="H43" s="86"/>
      <c r="I43" s="86"/>
      <c r="J43" s="86"/>
      <c r="K43" s="86"/>
      <c r="L43" s="103">
        <f t="shared" si="2"/>
        <v>0</v>
      </c>
      <c r="M43" s="104"/>
    </row>
    <row r="44" spans="1:13" ht="24" customHeight="1">
      <c r="A44" s="52" t="s">
        <v>32</v>
      </c>
      <c r="B44" s="100" t="s">
        <v>38</v>
      </c>
      <c r="C44" s="101"/>
      <c r="D44" s="102"/>
      <c r="E44" s="85"/>
      <c r="F44" s="85"/>
      <c r="G44" s="86"/>
      <c r="H44" s="86"/>
      <c r="I44" s="86"/>
      <c r="J44" s="86"/>
      <c r="K44" s="86"/>
      <c r="L44" s="103">
        <f t="shared" si="2"/>
        <v>0</v>
      </c>
      <c r="M44" s="33"/>
    </row>
    <row r="45" spans="1:13" ht="24" customHeight="1">
      <c r="A45" s="40" t="s">
        <v>30</v>
      </c>
      <c r="B45" s="41"/>
      <c r="C45" s="41"/>
      <c r="D45" s="42"/>
      <c r="E45" s="97">
        <f>SUM(E30:E44)</f>
        <v>0</v>
      </c>
      <c r="F45" s="97">
        <f t="shared" ref="F45:L45" si="3">SUM(F30:F44)</f>
        <v>0</v>
      </c>
      <c r="G45" s="98">
        <f t="shared" si="3"/>
        <v>0</v>
      </c>
      <c r="H45" s="98">
        <f t="shared" si="3"/>
        <v>3</v>
      </c>
      <c r="I45" s="98">
        <f t="shared" si="3"/>
        <v>4.5</v>
      </c>
      <c r="J45" s="98">
        <f t="shared" si="3"/>
        <v>0</v>
      </c>
      <c r="K45" s="98">
        <f t="shared" si="3"/>
        <v>0</v>
      </c>
      <c r="L45" s="98">
        <f t="shared" si="3"/>
        <v>7.5</v>
      </c>
      <c r="M45" s="44"/>
    </row>
  </sheetData>
  <sheetProtection selectLockedCells="1" selectUnlockedCells="1"/>
  <mergeCells count="40">
    <mergeCell ref="B44:D44"/>
    <mergeCell ref="A45:D45"/>
    <mergeCell ref="B38:D38"/>
    <mergeCell ref="B39:D39"/>
    <mergeCell ref="B40:D40"/>
    <mergeCell ref="B41:D41"/>
    <mergeCell ref="B42:D42"/>
    <mergeCell ref="B43:D43"/>
    <mergeCell ref="L32:L33"/>
    <mergeCell ref="M32:M33"/>
    <mergeCell ref="B34:D34"/>
    <mergeCell ref="B35:D35"/>
    <mergeCell ref="B36:D36"/>
    <mergeCell ref="B37:D37"/>
    <mergeCell ref="L5:L6"/>
    <mergeCell ref="M5:M6"/>
    <mergeCell ref="A30:D30"/>
    <mergeCell ref="E32:E33"/>
    <mergeCell ref="F32:F33"/>
    <mergeCell ref="G32:G33"/>
    <mergeCell ref="H32:H33"/>
    <mergeCell ref="I32:I33"/>
    <mergeCell ref="J32:J33"/>
    <mergeCell ref="K32:K33"/>
    <mergeCell ref="F5:F6"/>
    <mergeCell ref="G5:G6"/>
    <mergeCell ref="H5:H6"/>
    <mergeCell ref="I5:I6"/>
    <mergeCell ref="J5:J6"/>
    <mergeCell ref="K5:K6"/>
    <mergeCell ref="A1:M1"/>
    <mergeCell ref="C2:E2"/>
    <mergeCell ref="I2:J2"/>
    <mergeCell ref="C3:E3"/>
    <mergeCell ref="I3:J3"/>
    <mergeCell ref="A5:A6"/>
    <mergeCell ref="B5:B6"/>
    <mergeCell ref="C5:C6"/>
    <mergeCell ref="D5:D6"/>
    <mergeCell ref="E5:E6"/>
  </mergeCells>
  <printOptions horizontalCentered="1"/>
  <pageMargins left="0.5" right="0.5" top="0.5" bottom="0.5" header="0.5" footer="0.5"/>
  <pageSetup scale="50" orientation="landscape" r:id="rId1"/>
  <headerFooter alignWithMargins="0"/>
  <rowBreaks count="1" manualBreakCount="1">
    <brk id="31" max="16383" man="1"/>
  </rowBreaks>
  <drawing r:id="rId2"/>
</worksheet>
</file>

<file path=xl/worksheets/sheet6.xml><?xml version="1.0" encoding="utf-8"?>
<worksheet xmlns="http://schemas.openxmlformats.org/spreadsheetml/2006/main" xmlns:r="http://schemas.openxmlformats.org/officeDocument/2006/relationships">
  <dimension ref="A1:M45"/>
  <sheetViews>
    <sheetView showGridLines="0" showZeros="0" view="pageBreakPreview" topLeftCell="B34" zoomScaleNormal="100" zoomScaleSheetLayoutView="100" workbookViewId="0">
      <selection activeCell="E38" sqref="E38:M38"/>
    </sheetView>
  </sheetViews>
  <sheetFormatPr defaultRowHeight="12.75"/>
  <cols>
    <col min="1" max="1" width="15.5703125" style="7" customWidth="1"/>
    <col min="2" max="2" width="8.7109375" style="7" customWidth="1"/>
    <col min="3" max="3" width="11" style="7" customWidth="1"/>
    <col min="4" max="4" width="11.5703125" style="7" customWidth="1"/>
    <col min="5" max="11" width="8.7109375" style="7" customWidth="1"/>
    <col min="12" max="12" width="10.85546875" style="7" customWidth="1"/>
    <col min="13" max="13" width="40.7109375" style="16" customWidth="1"/>
    <col min="14" max="256" width="9.140625" style="7"/>
    <col min="257" max="257" width="15.5703125" style="7" customWidth="1"/>
    <col min="258" max="258" width="8.7109375" style="7" customWidth="1"/>
    <col min="259" max="259" width="11" style="7" customWidth="1"/>
    <col min="260" max="260" width="11.5703125" style="7" customWidth="1"/>
    <col min="261" max="267" width="8.7109375" style="7" customWidth="1"/>
    <col min="268" max="268" width="10.85546875" style="7" customWidth="1"/>
    <col min="269" max="269" width="40.7109375" style="7" customWidth="1"/>
    <col min="270" max="512" width="9.140625" style="7"/>
    <col min="513" max="513" width="15.5703125" style="7" customWidth="1"/>
    <col min="514" max="514" width="8.7109375" style="7" customWidth="1"/>
    <col min="515" max="515" width="11" style="7" customWidth="1"/>
    <col min="516" max="516" width="11.5703125" style="7" customWidth="1"/>
    <col min="517" max="523" width="8.7109375" style="7" customWidth="1"/>
    <col min="524" max="524" width="10.85546875" style="7" customWidth="1"/>
    <col min="525" max="525" width="40.7109375" style="7" customWidth="1"/>
    <col min="526" max="768" width="9.140625" style="7"/>
    <col min="769" max="769" width="15.5703125" style="7" customWidth="1"/>
    <col min="770" max="770" width="8.7109375" style="7" customWidth="1"/>
    <col min="771" max="771" width="11" style="7" customWidth="1"/>
    <col min="772" max="772" width="11.5703125" style="7" customWidth="1"/>
    <col min="773" max="779" width="8.7109375" style="7" customWidth="1"/>
    <col min="780" max="780" width="10.85546875" style="7" customWidth="1"/>
    <col min="781" max="781" width="40.7109375" style="7" customWidth="1"/>
    <col min="782" max="1024" width="9.140625" style="7"/>
    <col min="1025" max="1025" width="15.5703125" style="7" customWidth="1"/>
    <col min="1026" max="1026" width="8.7109375" style="7" customWidth="1"/>
    <col min="1027" max="1027" width="11" style="7" customWidth="1"/>
    <col min="1028" max="1028" width="11.5703125" style="7" customWidth="1"/>
    <col min="1029" max="1035" width="8.7109375" style="7" customWidth="1"/>
    <col min="1036" max="1036" width="10.85546875" style="7" customWidth="1"/>
    <col min="1037" max="1037" width="40.7109375" style="7" customWidth="1"/>
    <col min="1038" max="1280" width="9.140625" style="7"/>
    <col min="1281" max="1281" width="15.5703125" style="7" customWidth="1"/>
    <col min="1282" max="1282" width="8.7109375" style="7" customWidth="1"/>
    <col min="1283" max="1283" width="11" style="7" customWidth="1"/>
    <col min="1284" max="1284" width="11.5703125" style="7" customWidth="1"/>
    <col min="1285" max="1291" width="8.7109375" style="7" customWidth="1"/>
    <col min="1292" max="1292" width="10.85546875" style="7" customWidth="1"/>
    <col min="1293" max="1293" width="40.7109375" style="7" customWidth="1"/>
    <col min="1294" max="1536" width="9.140625" style="7"/>
    <col min="1537" max="1537" width="15.5703125" style="7" customWidth="1"/>
    <col min="1538" max="1538" width="8.7109375" style="7" customWidth="1"/>
    <col min="1539" max="1539" width="11" style="7" customWidth="1"/>
    <col min="1540" max="1540" width="11.5703125" style="7" customWidth="1"/>
    <col min="1541" max="1547" width="8.7109375" style="7" customWidth="1"/>
    <col min="1548" max="1548" width="10.85546875" style="7" customWidth="1"/>
    <col min="1549" max="1549" width="40.7109375" style="7" customWidth="1"/>
    <col min="1550" max="1792" width="9.140625" style="7"/>
    <col min="1793" max="1793" width="15.5703125" style="7" customWidth="1"/>
    <col min="1794" max="1794" width="8.7109375" style="7" customWidth="1"/>
    <col min="1795" max="1795" width="11" style="7" customWidth="1"/>
    <col min="1796" max="1796" width="11.5703125" style="7" customWidth="1"/>
    <col min="1797" max="1803" width="8.7109375" style="7" customWidth="1"/>
    <col min="1804" max="1804" width="10.85546875" style="7" customWidth="1"/>
    <col min="1805" max="1805" width="40.7109375" style="7" customWidth="1"/>
    <col min="1806" max="2048" width="9.140625" style="7"/>
    <col min="2049" max="2049" width="15.5703125" style="7" customWidth="1"/>
    <col min="2050" max="2050" width="8.7109375" style="7" customWidth="1"/>
    <col min="2051" max="2051" width="11" style="7" customWidth="1"/>
    <col min="2052" max="2052" width="11.5703125" style="7" customWidth="1"/>
    <col min="2053" max="2059" width="8.7109375" style="7" customWidth="1"/>
    <col min="2060" max="2060" width="10.85546875" style="7" customWidth="1"/>
    <col min="2061" max="2061" width="40.7109375" style="7" customWidth="1"/>
    <col min="2062" max="2304" width="9.140625" style="7"/>
    <col min="2305" max="2305" width="15.5703125" style="7" customWidth="1"/>
    <col min="2306" max="2306" width="8.7109375" style="7" customWidth="1"/>
    <col min="2307" max="2307" width="11" style="7" customWidth="1"/>
    <col min="2308" max="2308" width="11.5703125" style="7" customWidth="1"/>
    <col min="2309" max="2315" width="8.7109375" style="7" customWidth="1"/>
    <col min="2316" max="2316" width="10.85546875" style="7" customWidth="1"/>
    <col min="2317" max="2317" width="40.7109375" style="7" customWidth="1"/>
    <col min="2318" max="2560" width="9.140625" style="7"/>
    <col min="2561" max="2561" width="15.5703125" style="7" customWidth="1"/>
    <col min="2562" max="2562" width="8.7109375" style="7" customWidth="1"/>
    <col min="2563" max="2563" width="11" style="7" customWidth="1"/>
    <col min="2564" max="2564" width="11.5703125" style="7" customWidth="1"/>
    <col min="2565" max="2571" width="8.7109375" style="7" customWidth="1"/>
    <col min="2572" max="2572" width="10.85546875" style="7" customWidth="1"/>
    <col min="2573" max="2573" width="40.7109375" style="7" customWidth="1"/>
    <col min="2574" max="2816" width="9.140625" style="7"/>
    <col min="2817" max="2817" width="15.5703125" style="7" customWidth="1"/>
    <col min="2818" max="2818" width="8.7109375" style="7" customWidth="1"/>
    <col min="2819" max="2819" width="11" style="7" customWidth="1"/>
    <col min="2820" max="2820" width="11.5703125" style="7" customWidth="1"/>
    <col min="2821" max="2827" width="8.7109375" style="7" customWidth="1"/>
    <col min="2828" max="2828" width="10.85546875" style="7" customWidth="1"/>
    <col min="2829" max="2829" width="40.7109375" style="7" customWidth="1"/>
    <col min="2830" max="3072" width="9.140625" style="7"/>
    <col min="3073" max="3073" width="15.5703125" style="7" customWidth="1"/>
    <col min="3074" max="3074" width="8.7109375" style="7" customWidth="1"/>
    <col min="3075" max="3075" width="11" style="7" customWidth="1"/>
    <col min="3076" max="3076" width="11.5703125" style="7" customWidth="1"/>
    <col min="3077" max="3083" width="8.7109375" style="7" customWidth="1"/>
    <col min="3084" max="3084" width="10.85546875" style="7" customWidth="1"/>
    <col min="3085" max="3085" width="40.7109375" style="7" customWidth="1"/>
    <col min="3086" max="3328" width="9.140625" style="7"/>
    <col min="3329" max="3329" width="15.5703125" style="7" customWidth="1"/>
    <col min="3330" max="3330" width="8.7109375" style="7" customWidth="1"/>
    <col min="3331" max="3331" width="11" style="7" customWidth="1"/>
    <col min="3332" max="3332" width="11.5703125" style="7" customWidth="1"/>
    <col min="3333" max="3339" width="8.7109375" style="7" customWidth="1"/>
    <col min="3340" max="3340" width="10.85546875" style="7" customWidth="1"/>
    <col min="3341" max="3341" width="40.7109375" style="7" customWidth="1"/>
    <col min="3342" max="3584" width="9.140625" style="7"/>
    <col min="3585" max="3585" width="15.5703125" style="7" customWidth="1"/>
    <col min="3586" max="3586" width="8.7109375" style="7" customWidth="1"/>
    <col min="3587" max="3587" width="11" style="7" customWidth="1"/>
    <col min="3588" max="3588" width="11.5703125" style="7" customWidth="1"/>
    <col min="3589" max="3595" width="8.7109375" style="7" customWidth="1"/>
    <col min="3596" max="3596" width="10.85546875" style="7" customWidth="1"/>
    <col min="3597" max="3597" width="40.7109375" style="7" customWidth="1"/>
    <col min="3598" max="3840" width="9.140625" style="7"/>
    <col min="3841" max="3841" width="15.5703125" style="7" customWidth="1"/>
    <col min="3842" max="3842" width="8.7109375" style="7" customWidth="1"/>
    <col min="3843" max="3843" width="11" style="7" customWidth="1"/>
    <col min="3844" max="3844" width="11.5703125" style="7" customWidth="1"/>
    <col min="3845" max="3851" width="8.7109375" style="7" customWidth="1"/>
    <col min="3852" max="3852" width="10.85546875" style="7" customWidth="1"/>
    <col min="3853" max="3853" width="40.7109375" style="7" customWidth="1"/>
    <col min="3854" max="4096" width="9.140625" style="7"/>
    <col min="4097" max="4097" width="15.5703125" style="7" customWidth="1"/>
    <col min="4098" max="4098" width="8.7109375" style="7" customWidth="1"/>
    <col min="4099" max="4099" width="11" style="7" customWidth="1"/>
    <col min="4100" max="4100" width="11.5703125" style="7" customWidth="1"/>
    <col min="4101" max="4107" width="8.7109375" style="7" customWidth="1"/>
    <col min="4108" max="4108" width="10.85546875" style="7" customWidth="1"/>
    <col min="4109" max="4109" width="40.7109375" style="7" customWidth="1"/>
    <col min="4110" max="4352" width="9.140625" style="7"/>
    <col min="4353" max="4353" width="15.5703125" style="7" customWidth="1"/>
    <col min="4354" max="4354" width="8.7109375" style="7" customWidth="1"/>
    <col min="4355" max="4355" width="11" style="7" customWidth="1"/>
    <col min="4356" max="4356" width="11.5703125" style="7" customWidth="1"/>
    <col min="4357" max="4363" width="8.7109375" style="7" customWidth="1"/>
    <col min="4364" max="4364" width="10.85546875" style="7" customWidth="1"/>
    <col min="4365" max="4365" width="40.7109375" style="7" customWidth="1"/>
    <col min="4366" max="4608" width="9.140625" style="7"/>
    <col min="4609" max="4609" width="15.5703125" style="7" customWidth="1"/>
    <col min="4610" max="4610" width="8.7109375" style="7" customWidth="1"/>
    <col min="4611" max="4611" width="11" style="7" customWidth="1"/>
    <col min="4612" max="4612" width="11.5703125" style="7" customWidth="1"/>
    <col min="4613" max="4619" width="8.7109375" style="7" customWidth="1"/>
    <col min="4620" max="4620" width="10.85546875" style="7" customWidth="1"/>
    <col min="4621" max="4621" width="40.7109375" style="7" customWidth="1"/>
    <col min="4622" max="4864" width="9.140625" style="7"/>
    <col min="4865" max="4865" width="15.5703125" style="7" customWidth="1"/>
    <col min="4866" max="4866" width="8.7109375" style="7" customWidth="1"/>
    <col min="4867" max="4867" width="11" style="7" customWidth="1"/>
    <col min="4868" max="4868" width="11.5703125" style="7" customWidth="1"/>
    <col min="4869" max="4875" width="8.7109375" style="7" customWidth="1"/>
    <col min="4876" max="4876" width="10.85546875" style="7" customWidth="1"/>
    <col min="4877" max="4877" width="40.7109375" style="7" customWidth="1"/>
    <col min="4878" max="5120" width="9.140625" style="7"/>
    <col min="5121" max="5121" width="15.5703125" style="7" customWidth="1"/>
    <col min="5122" max="5122" width="8.7109375" style="7" customWidth="1"/>
    <col min="5123" max="5123" width="11" style="7" customWidth="1"/>
    <col min="5124" max="5124" width="11.5703125" style="7" customWidth="1"/>
    <col min="5125" max="5131" width="8.7109375" style="7" customWidth="1"/>
    <col min="5132" max="5132" width="10.85546875" style="7" customWidth="1"/>
    <col min="5133" max="5133" width="40.7109375" style="7" customWidth="1"/>
    <col min="5134" max="5376" width="9.140625" style="7"/>
    <col min="5377" max="5377" width="15.5703125" style="7" customWidth="1"/>
    <col min="5378" max="5378" width="8.7109375" style="7" customWidth="1"/>
    <col min="5379" max="5379" width="11" style="7" customWidth="1"/>
    <col min="5380" max="5380" width="11.5703125" style="7" customWidth="1"/>
    <col min="5381" max="5387" width="8.7109375" style="7" customWidth="1"/>
    <col min="5388" max="5388" width="10.85546875" style="7" customWidth="1"/>
    <col min="5389" max="5389" width="40.7109375" style="7" customWidth="1"/>
    <col min="5390" max="5632" width="9.140625" style="7"/>
    <col min="5633" max="5633" width="15.5703125" style="7" customWidth="1"/>
    <col min="5634" max="5634" width="8.7109375" style="7" customWidth="1"/>
    <col min="5635" max="5635" width="11" style="7" customWidth="1"/>
    <col min="5636" max="5636" width="11.5703125" style="7" customWidth="1"/>
    <col min="5637" max="5643" width="8.7109375" style="7" customWidth="1"/>
    <col min="5644" max="5644" width="10.85546875" style="7" customWidth="1"/>
    <col min="5645" max="5645" width="40.7109375" style="7" customWidth="1"/>
    <col min="5646" max="5888" width="9.140625" style="7"/>
    <col min="5889" max="5889" width="15.5703125" style="7" customWidth="1"/>
    <col min="5890" max="5890" width="8.7109375" style="7" customWidth="1"/>
    <col min="5891" max="5891" width="11" style="7" customWidth="1"/>
    <col min="5892" max="5892" width="11.5703125" style="7" customWidth="1"/>
    <col min="5893" max="5899" width="8.7109375" style="7" customWidth="1"/>
    <col min="5900" max="5900" width="10.85546875" style="7" customWidth="1"/>
    <col min="5901" max="5901" width="40.7109375" style="7" customWidth="1"/>
    <col min="5902" max="6144" width="9.140625" style="7"/>
    <col min="6145" max="6145" width="15.5703125" style="7" customWidth="1"/>
    <col min="6146" max="6146" width="8.7109375" style="7" customWidth="1"/>
    <col min="6147" max="6147" width="11" style="7" customWidth="1"/>
    <col min="6148" max="6148" width="11.5703125" style="7" customWidth="1"/>
    <col min="6149" max="6155" width="8.7109375" style="7" customWidth="1"/>
    <col min="6156" max="6156" width="10.85546875" style="7" customWidth="1"/>
    <col min="6157" max="6157" width="40.7109375" style="7" customWidth="1"/>
    <col min="6158" max="6400" width="9.140625" style="7"/>
    <col min="6401" max="6401" width="15.5703125" style="7" customWidth="1"/>
    <col min="6402" max="6402" width="8.7109375" style="7" customWidth="1"/>
    <col min="6403" max="6403" width="11" style="7" customWidth="1"/>
    <col min="6404" max="6404" width="11.5703125" style="7" customWidth="1"/>
    <col min="6405" max="6411" width="8.7109375" style="7" customWidth="1"/>
    <col min="6412" max="6412" width="10.85546875" style="7" customWidth="1"/>
    <col min="6413" max="6413" width="40.7109375" style="7" customWidth="1"/>
    <col min="6414" max="6656" width="9.140625" style="7"/>
    <col min="6657" max="6657" width="15.5703125" style="7" customWidth="1"/>
    <col min="6658" max="6658" width="8.7109375" style="7" customWidth="1"/>
    <col min="6659" max="6659" width="11" style="7" customWidth="1"/>
    <col min="6660" max="6660" width="11.5703125" style="7" customWidth="1"/>
    <col min="6661" max="6667" width="8.7109375" style="7" customWidth="1"/>
    <col min="6668" max="6668" width="10.85546875" style="7" customWidth="1"/>
    <col min="6669" max="6669" width="40.7109375" style="7" customWidth="1"/>
    <col min="6670" max="6912" width="9.140625" style="7"/>
    <col min="6913" max="6913" width="15.5703125" style="7" customWidth="1"/>
    <col min="6914" max="6914" width="8.7109375" style="7" customWidth="1"/>
    <col min="6915" max="6915" width="11" style="7" customWidth="1"/>
    <col min="6916" max="6916" width="11.5703125" style="7" customWidth="1"/>
    <col min="6917" max="6923" width="8.7109375" style="7" customWidth="1"/>
    <col min="6924" max="6924" width="10.85546875" style="7" customWidth="1"/>
    <col min="6925" max="6925" width="40.7109375" style="7" customWidth="1"/>
    <col min="6926" max="7168" width="9.140625" style="7"/>
    <col min="7169" max="7169" width="15.5703125" style="7" customWidth="1"/>
    <col min="7170" max="7170" width="8.7109375" style="7" customWidth="1"/>
    <col min="7171" max="7171" width="11" style="7" customWidth="1"/>
    <col min="7172" max="7172" width="11.5703125" style="7" customWidth="1"/>
    <col min="7173" max="7179" width="8.7109375" style="7" customWidth="1"/>
    <col min="7180" max="7180" width="10.85546875" style="7" customWidth="1"/>
    <col min="7181" max="7181" width="40.7109375" style="7" customWidth="1"/>
    <col min="7182" max="7424" width="9.140625" style="7"/>
    <col min="7425" max="7425" width="15.5703125" style="7" customWidth="1"/>
    <col min="7426" max="7426" width="8.7109375" style="7" customWidth="1"/>
    <col min="7427" max="7427" width="11" style="7" customWidth="1"/>
    <col min="7428" max="7428" width="11.5703125" style="7" customWidth="1"/>
    <col min="7429" max="7435" width="8.7109375" style="7" customWidth="1"/>
    <col min="7436" max="7436" width="10.85546875" style="7" customWidth="1"/>
    <col min="7437" max="7437" width="40.7109375" style="7" customWidth="1"/>
    <col min="7438" max="7680" width="9.140625" style="7"/>
    <col min="7681" max="7681" width="15.5703125" style="7" customWidth="1"/>
    <col min="7682" max="7682" width="8.7109375" style="7" customWidth="1"/>
    <col min="7683" max="7683" width="11" style="7" customWidth="1"/>
    <col min="7684" max="7684" width="11.5703125" style="7" customWidth="1"/>
    <col min="7685" max="7691" width="8.7109375" style="7" customWidth="1"/>
    <col min="7692" max="7692" width="10.85546875" style="7" customWidth="1"/>
    <col min="7693" max="7693" width="40.7109375" style="7" customWidth="1"/>
    <col min="7694" max="7936" width="9.140625" style="7"/>
    <col min="7937" max="7937" width="15.5703125" style="7" customWidth="1"/>
    <col min="7938" max="7938" width="8.7109375" style="7" customWidth="1"/>
    <col min="7939" max="7939" width="11" style="7" customWidth="1"/>
    <col min="7940" max="7940" width="11.5703125" style="7" customWidth="1"/>
    <col min="7941" max="7947" width="8.7109375" style="7" customWidth="1"/>
    <col min="7948" max="7948" width="10.85546875" style="7" customWidth="1"/>
    <col min="7949" max="7949" width="40.7109375" style="7" customWidth="1"/>
    <col min="7950" max="8192" width="9.140625" style="7"/>
    <col min="8193" max="8193" width="15.5703125" style="7" customWidth="1"/>
    <col min="8194" max="8194" width="8.7109375" style="7" customWidth="1"/>
    <col min="8195" max="8195" width="11" style="7" customWidth="1"/>
    <col min="8196" max="8196" width="11.5703125" style="7" customWidth="1"/>
    <col min="8197" max="8203" width="8.7109375" style="7" customWidth="1"/>
    <col min="8204" max="8204" width="10.85546875" style="7" customWidth="1"/>
    <col min="8205" max="8205" width="40.7109375" style="7" customWidth="1"/>
    <col min="8206" max="8448" width="9.140625" style="7"/>
    <col min="8449" max="8449" width="15.5703125" style="7" customWidth="1"/>
    <col min="8450" max="8450" width="8.7109375" style="7" customWidth="1"/>
    <col min="8451" max="8451" width="11" style="7" customWidth="1"/>
    <col min="8452" max="8452" width="11.5703125" style="7" customWidth="1"/>
    <col min="8453" max="8459" width="8.7109375" style="7" customWidth="1"/>
    <col min="8460" max="8460" width="10.85546875" style="7" customWidth="1"/>
    <col min="8461" max="8461" width="40.7109375" style="7" customWidth="1"/>
    <col min="8462" max="8704" width="9.140625" style="7"/>
    <col min="8705" max="8705" width="15.5703125" style="7" customWidth="1"/>
    <col min="8706" max="8706" width="8.7109375" style="7" customWidth="1"/>
    <col min="8707" max="8707" width="11" style="7" customWidth="1"/>
    <col min="8708" max="8708" width="11.5703125" style="7" customWidth="1"/>
    <col min="8709" max="8715" width="8.7109375" style="7" customWidth="1"/>
    <col min="8716" max="8716" width="10.85546875" style="7" customWidth="1"/>
    <col min="8717" max="8717" width="40.7109375" style="7" customWidth="1"/>
    <col min="8718" max="8960" width="9.140625" style="7"/>
    <col min="8961" max="8961" width="15.5703125" style="7" customWidth="1"/>
    <col min="8962" max="8962" width="8.7109375" style="7" customWidth="1"/>
    <col min="8963" max="8963" width="11" style="7" customWidth="1"/>
    <col min="8964" max="8964" width="11.5703125" style="7" customWidth="1"/>
    <col min="8965" max="8971" width="8.7109375" style="7" customWidth="1"/>
    <col min="8972" max="8972" width="10.85546875" style="7" customWidth="1"/>
    <col min="8973" max="8973" width="40.7109375" style="7" customWidth="1"/>
    <col min="8974" max="9216" width="9.140625" style="7"/>
    <col min="9217" max="9217" width="15.5703125" style="7" customWidth="1"/>
    <col min="9218" max="9218" width="8.7109375" style="7" customWidth="1"/>
    <col min="9219" max="9219" width="11" style="7" customWidth="1"/>
    <col min="9220" max="9220" width="11.5703125" style="7" customWidth="1"/>
    <col min="9221" max="9227" width="8.7109375" style="7" customWidth="1"/>
    <col min="9228" max="9228" width="10.85546875" style="7" customWidth="1"/>
    <col min="9229" max="9229" width="40.7109375" style="7" customWidth="1"/>
    <col min="9230" max="9472" width="9.140625" style="7"/>
    <col min="9473" max="9473" width="15.5703125" style="7" customWidth="1"/>
    <col min="9474" max="9474" width="8.7109375" style="7" customWidth="1"/>
    <col min="9475" max="9475" width="11" style="7" customWidth="1"/>
    <col min="9476" max="9476" width="11.5703125" style="7" customWidth="1"/>
    <col min="9477" max="9483" width="8.7109375" style="7" customWidth="1"/>
    <col min="9484" max="9484" width="10.85546875" style="7" customWidth="1"/>
    <col min="9485" max="9485" width="40.7109375" style="7" customWidth="1"/>
    <col min="9486" max="9728" width="9.140625" style="7"/>
    <col min="9729" max="9729" width="15.5703125" style="7" customWidth="1"/>
    <col min="9730" max="9730" width="8.7109375" style="7" customWidth="1"/>
    <col min="9731" max="9731" width="11" style="7" customWidth="1"/>
    <col min="9732" max="9732" width="11.5703125" style="7" customWidth="1"/>
    <col min="9733" max="9739" width="8.7109375" style="7" customWidth="1"/>
    <col min="9740" max="9740" width="10.85546875" style="7" customWidth="1"/>
    <col min="9741" max="9741" width="40.7109375" style="7" customWidth="1"/>
    <col min="9742" max="9984" width="9.140625" style="7"/>
    <col min="9985" max="9985" width="15.5703125" style="7" customWidth="1"/>
    <col min="9986" max="9986" width="8.7109375" style="7" customWidth="1"/>
    <col min="9987" max="9987" width="11" style="7" customWidth="1"/>
    <col min="9988" max="9988" width="11.5703125" style="7" customWidth="1"/>
    <col min="9989" max="9995" width="8.7109375" style="7" customWidth="1"/>
    <col min="9996" max="9996" width="10.85546875" style="7" customWidth="1"/>
    <col min="9997" max="9997" width="40.7109375" style="7" customWidth="1"/>
    <col min="9998" max="10240" width="9.140625" style="7"/>
    <col min="10241" max="10241" width="15.5703125" style="7" customWidth="1"/>
    <col min="10242" max="10242" width="8.7109375" style="7" customWidth="1"/>
    <col min="10243" max="10243" width="11" style="7" customWidth="1"/>
    <col min="10244" max="10244" width="11.5703125" style="7" customWidth="1"/>
    <col min="10245" max="10251" width="8.7109375" style="7" customWidth="1"/>
    <col min="10252" max="10252" width="10.85546875" style="7" customWidth="1"/>
    <col min="10253" max="10253" width="40.7109375" style="7" customWidth="1"/>
    <col min="10254" max="10496" width="9.140625" style="7"/>
    <col min="10497" max="10497" width="15.5703125" style="7" customWidth="1"/>
    <col min="10498" max="10498" width="8.7109375" style="7" customWidth="1"/>
    <col min="10499" max="10499" width="11" style="7" customWidth="1"/>
    <col min="10500" max="10500" width="11.5703125" style="7" customWidth="1"/>
    <col min="10501" max="10507" width="8.7109375" style="7" customWidth="1"/>
    <col min="10508" max="10508" width="10.85546875" style="7" customWidth="1"/>
    <col min="10509" max="10509" width="40.7109375" style="7" customWidth="1"/>
    <col min="10510" max="10752" width="9.140625" style="7"/>
    <col min="10753" max="10753" width="15.5703125" style="7" customWidth="1"/>
    <col min="10754" max="10754" width="8.7109375" style="7" customWidth="1"/>
    <col min="10755" max="10755" width="11" style="7" customWidth="1"/>
    <col min="10756" max="10756" width="11.5703125" style="7" customWidth="1"/>
    <col min="10757" max="10763" width="8.7109375" style="7" customWidth="1"/>
    <col min="10764" max="10764" width="10.85546875" style="7" customWidth="1"/>
    <col min="10765" max="10765" width="40.7109375" style="7" customWidth="1"/>
    <col min="10766" max="11008" width="9.140625" style="7"/>
    <col min="11009" max="11009" width="15.5703125" style="7" customWidth="1"/>
    <col min="11010" max="11010" width="8.7109375" style="7" customWidth="1"/>
    <col min="11011" max="11011" width="11" style="7" customWidth="1"/>
    <col min="11012" max="11012" width="11.5703125" style="7" customWidth="1"/>
    <col min="11013" max="11019" width="8.7109375" style="7" customWidth="1"/>
    <col min="11020" max="11020" width="10.85546875" style="7" customWidth="1"/>
    <col min="11021" max="11021" width="40.7109375" style="7" customWidth="1"/>
    <col min="11022" max="11264" width="9.140625" style="7"/>
    <col min="11265" max="11265" width="15.5703125" style="7" customWidth="1"/>
    <col min="11266" max="11266" width="8.7109375" style="7" customWidth="1"/>
    <col min="11267" max="11267" width="11" style="7" customWidth="1"/>
    <col min="11268" max="11268" width="11.5703125" style="7" customWidth="1"/>
    <col min="11269" max="11275" width="8.7109375" style="7" customWidth="1"/>
    <col min="11276" max="11276" width="10.85546875" style="7" customWidth="1"/>
    <col min="11277" max="11277" width="40.7109375" style="7" customWidth="1"/>
    <col min="11278" max="11520" width="9.140625" style="7"/>
    <col min="11521" max="11521" width="15.5703125" style="7" customWidth="1"/>
    <col min="11522" max="11522" width="8.7109375" style="7" customWidth="1"/>
    <col min="11523" max="11523" width="11" style="7" customWidth="1"/>
    <col min="11524" max="11524" width="11.5703125" style="7" customWidth="1"/>
    <col min="11525" max="11531" width="8.7109375" style="7" customWidth="1"/>
    <col min="11532" max="11532" width="10.85546875" style="7" customWidth="1"/>
    <col min="11533" max="11533" width="40.7109375" style="7" customWidth="1"/>
    <col min="11534" max="11776" width="9.140625" style="7"/>
    <col min="11777" max="11777" width="15.5703125" style="7" customWidth="1"/>
    <col min="11778" max="11778" width="8.7109375" style="7" customWidth="1"/>
    <col min="11779" max="11779" width="11" style="7" customWidth="1"/>
    <col min="11780" max="11780" width="11.5703125" style="7" customWidth="1"/>
    <col min="11781" max="11787" width="8.7109375" style="7" customWidth="1"/>
    <col min="11788" max="11788" width="10.85546875" style="7" customWidth="1"/>
    <col min="11789" max="11789" width="40.7109375" style="7" customWidth="1"/>
    <col min="11790" max="12032" width="9.140625" style="7"/>
    <col min="12033" max="12033" width="15.5703125" style="7" customWidth="1"/>
    <col min="12034" max="12034" width="8.7109375" style="7" customWidth="1"/>
    <col min="12035" max="12035" width="11" style="7" customWidth="1"/>
    <col min="12036" max="12036" width="11.5703125" style="7" customWidth="1"/>
    <col min="12037" max="12043" width="8.7109375" style="7" customWidth="1"/>
    <col min="12044" max="12044" width="10.85546875" style="7" customWidth="1"/>
    <col min="12045" max="12045" width="40.7109375" style="7" customWidth="1"/>
    <col min="12046" max="12288" width="9.140625" style="7"/>
    <col min="12289" max="12289" width="15.5703125" style="7" customWidth="1"/>
    <col min="12290" max="12290" width="8.7109375" style="7" customWidth="1"/>
    <col min="12291" max="12291" width="11" style="7" customWidth="1"/>
    <col min="12292" max="12292" width="11.5703125" style="7" customWidth="1"/>
    <col min="12293" max="12299" width="8.7109375" style="7" customWidth="1"/>
    <col min="12300" max="12300" width="10.85546875" style="7" customWidth="1"/>
    <col min="12301" max="12301" width="40.7109375" style="7" customWidth="1"/>
    <col min="12302" max="12544" width="9.140625" style="7"/>
    <col min="12545" max="12545" width="15.5703125" style="7" customWidth="1"/>
    <col min="12546" max="12546" width="8.7109375" style="7" customWidth="1"/>
    <col min="12547" max="12547" width="11" style="7" customWidth="1"/>
    <col min="12548" max="12548" width="11.5703125" style="7" customWidth="1"/>
    <col min="12549" max="12555" width="8.7109375" style="7" customWidth="1"/>
    <col min="12556" max="12556" width="10.85546875" style="7" customWidth="1"/>
    <col min="12557" max="12557" width="40.7109375" style="7" customWidth="1"/>
    <col min="12558" max="12800" width="9.140625" style="7"/>
    <col min="12801" max="12801" width="15.5703125" style="7" customWidth="1"/>
    <col min="12802" max="12802" width="8.7109375" style="7" customWidth="1"/>
    <col min="12803" max="12803" width="11" style="7" customWidth="1"/>
    <col min="12804" max="12804" width="11.5703125" style="7" customWidth="1"/>
    <col min="12805" max="12811" width="8.7109375" style="7" customWidth="1"/>
    <col min="12812" max="12812" width="10.85546875" style="7" customWidth="1"/>
    <col min="12813" max="12813" width="40.7109375" style="7" customWidth="1"/>
    <col min="12814" max="13056" width="9.140625" style="7"/>
    <col min="13057" max="13057" width="15.5703125" style="7" customWidth="1"/>
    <col min="13058" max="13058" width="8.7109375" style="7" customWidth="1"/>
    <col min="13059" max="13059" width="11" style="7" customWidth="1"/>
    <col min="13060" max="13060" width="11.5703125" style="7" customWidth="1"/>
    <col min="13061" max="13067" width="8.7109375" style="7" customWidth="1"/>
    <col min="13068" max="13068" width="10.85546875" style="7" customWidth="1"/>
    <col min="13069" max="13069" width="40.7109375" style="7" customWidth="1"/>
    <col min="13070" max="13312" width="9.140625" style="7"/>
    <col min="13313" max="13313" width="15.5703125" style="7" customWidth="1"/>
    <col min="13314" max="13314" width="8.7109375" style="7" customWidth="1"/>
    <col min="13315" max="13315" width="11" style="7" customWidth="1"/>
    <col min="13316" max="13316" width="11.5703125" style="7" customWidth="1"/>
    <col min="13317" max="13323" width="8.7109375" style="7" customWidth="1"/>
    <col min="13324" max="13324" width="10.85546875" style="7" customWidth="1"/>
    <col min="13325" max="13325" width="40.7109375" style="7" customWidth="1"/>
    <col min="13326" max="13568" width="9.140625" style="7"/>
    <col min="13569" max="13569" width="15.5703125" style="7" customWidth="1"/>
    <col min="13570" max="13570" width="8.7109375" style="7" customWidth="1"/>
    <col min="13571" max="13571" width="11" style="7" customWidth="1"/>
    <col min="13572" max="13572" width="11.5703125" style="7" customWidth="1"/>
    <col min="13573" max="13579" width="8.7109375" style="7" customWidth="1"/>
    <col min="13580" max="13580" width="10.85546875" style="7" customWidth="1"/>
    <col min="13581" max="13581" width="40.7109375" style="7" customWidth="1"/>
    <col min="13582" max="13824" width="9.140625" style="7"/>
    <col min="13825" max="13825" width="15.5703125" style="7" customWidth="1"/>
    <col min="13826" max="13826" width="8.7109375" style="7" customWidth="1"/>
    <col min="13827" max="13827" width="11" style="7" customWidth="1"/>
    <col min="13828" max="13828" width="11.5703125" style="7" customWidth="1"/>
    <col min="13829" max="13835" width="8.7109375" style="7" customWidth="1"/>
    <col min="13836" max="13836" width="10.85546875" style="7" customWidth="1"/>
    <col min="13837" max="13837" width="40.7109375" style="7" customWidth="1"/>
    <col min="13838" max="14080" width="9.140625" style="7"/>
    <col min="14081" max="14081" width="15.5703125" style="7" customWidth="1"/>
    <col min="14082" max="14082" width="8.7109375" style="7" customWidth="1"/>
    <col min="14083" max="14083" width="11" style="7" customWidth="1"/>
    <col min="14084" max="14084" width="11.5703125" style="7" customWidth="1"/>
    <col min="14085" max="14091" width="8.7109375" style="7" customWidth="1"/>
    <col min="14092" max="14092" width="10.85546875" style="7" customWidth="1"/>
    <col min="14093" max="14093" width="40.7109375" style="7" customWidth="1"/>
    <col min="14094" max="14336" width="9.140625" style="7"/>
    <col min="14337" max="14337" width="15.5703125" style="7" customWidth="1"/>
    <col min="14338" max="14338" width="8.7109375" style="7" customWidth="1"/>
    <col min="14339" max="14339" width="11" style="7" customWidth="1"/>
    <col min="14340" max="14340" width="11.5703125" style="7" customWidth="1"/>
    <col min="14341" max="14347" width="8.7109375" style="7" customWidth="1"/>
    <col min="14348" max="14348" width="10.85546875" style="7" customWidth="1"/>
    <col min="14349" max="14349" width="40.7109375" style="7" customWidth="1"/>
    <col min="14350" max="14592" width="9.140625" style="7"/>
    <col min="14593" max="14593" width="15.5703125" style="7" customWidth="1"/>
    <col min="14594" max="14594" width="8.7109375" style="7" customWidth="1"/>
    <col min="14595" max="14595" width="11" style="7" customWidth="1"/>
    <col min="14596" max="14596" width="11.5703125" style="7" customWidth="1"/>
    <col min="14597" max="14603" width="8.7109375" style="7" customWidth="1"/>
    <col min="14604" max="14604" width="10.85546875" style="7" customWidth="1"/>
    <col min="14605" max="14605" width="40.7109375" style="7" customWidth="1"/>
    <col min="14606" max="14848" width="9.140625" style="7"/>
    <col min="14849" max="14849" width="15.5703125" style="7" customWidth="1"/>
    <col min="14850" max="14850" width="8.7109375" style="7" customWidth="1"/>
    <col min="14851" max="14851" width="11" style="7" customWidth="1"/>
    <col min="14852" max="14852" width="11.5703125" style="7" customWidth="1"/>
    <col min="14853" max="14859" width="8.7109375" style="7" customWidth="1"/>
    <col min="14860" max="14860" width="10.85546875" style="7" customWidth="1"/>
    <col min="14861" max="14861" width="40.7109375" style="7" customWidth="1"/>
    <col min="14862" max="15104" width="9.140625" style="7"/>
    <col min="15105" max="15105" width="15.5703125" style="7" customWidth="1"/>
    <col min="15106" max="15106" width="8.7109375" style="7" customWidth="1"/>
    <col min="15107" max="15107" width="11" style="7" customWidth="1"/>
    <col min="15108" max="15108" width="11.5703125" style="7" customWidth="1"/>
    <col min="15109" max="15115" width="8.7109375" style="7" customWidth="1"/>
    <col min="15116" max="15116" width="10.85546875" style="7" customWidth="1"/>
    <col min="15117" max="15117" width="40.7109375" style="7" customWidth="1"/>
    <col min="15118" max="15360" width="9.140625" style="7"/>
    <col min="15361" max="15361" width="15.5703125" style="7" customWidth="1"/>
    <col min="15362" max="15362" width="8.7109375" style="7" customWidth="1"/>
    <col min="15363" max="15363" width="11" style="7" customWidth="1"/>
    <col min="15364" max="15364" width="11.5703125" style="7" customWidth="1"/>
    <col min="15365" max="15371" width="8.7109375" style="7" customWidth="1"/>
    <col min="15372" max="15372" width="10.85546875" style="7" customWidth="1"/>
    <col min="15373" max="15373" width="40.7109375" style="7" customWidth="1"/>
    <col min="15374" max="15616" width="9.140625" style="7"/>
    <col min="15617" max="15617" width="15.5703125" style="7" customWidth="1"/>
    <col min="15618" max="15618" width="8.7109375" style="7" customWidth="1"/>
    <col min="15619" max="15619" width="11" style="7" customWidth="1"/>
    <col min="15620" max="15620" width="11.5703125" style="7" customWidth="1"/>
    <col min="15621" max="15627" width="8.7109375" style="7" customWidth="1"/>
    <col min="15628" max="15628" width="10.85546875" style="7" customWidth="1"/>
    <col min="15629" max="15629" width="40.7109375" style="7" customWidth="1"/>
    <col min="15630" max="15872" width="9.140625" style="7"/>
    <col min="15873" max="15873" width="15.5703125" style="7" customWidth="1"/>
    <col min="15874" max="15874" width="8.7109375" style="7" customWidth="1"/>
    <col min="15875" max="15875" width="11" style="7" customWidth="1"/>
    <col min="15876" max="15876" width="11.5703125" style="7" customWidth="1"/>
    <col min="15877" max="15883" width="8.7109375" style="7" customWidth="1"/>
    <col min="15884" max="15884" width="10.85546875" style="7" customWidth="1"/>
    <col min="15885" max="15885" width="40.7109375" style="7" customWidth="1"/>
    <col min="15886" max="16128" width="9.140625" style="7"/>
    <col min="16129" max="16129" width="15.5703125" style="7" customWidth="1"/>
    <col min="16130" max="16130" width="8.7109375" style="7" customWidth="1"/>
    <col min="16131" max="16131" width="11" style="7" customWidth="1"/>
    <col min="16132" max="16132" width="11.5703125" style="7" customWidth="1"/>
    <col min="16133" max="16139" width="8.7109375" style="7" customWidth="1"/>
    <col min="16140" max="16140" width="10.85546875" style="7" customWidth="1"/>
    <col min="16141" max="16141" width="40.7109375" style="7" customWidth="1"/>
    <col min="16142" max="16384" width="9.140625" style="7"/>
  </cols>
  <sheetData>
    <row r="1" spans="1:13" ht="24" customHeight="1">
      <c r="A1" s="6" t="s">
        <v>0</v>
      </c>
      <c r="B1" s="6"/>
      <c r="C1" s="6"/>
      <c r="D1" s="6"/>
      <c r="E1" s="6"/>
      <c r="F1" s="6"/>
      <c r="G1" s="6"/>
      <c r="H1" s="6"/>
      <c r="I1" s="6"/>
      <c r="J1" s="6"/>
      <c r="K1" s="6"/>
      <c r="L1" s="6"/>
      <c r="M1" s="6"/>
    </row>
    <row r="2" spans="1:13" ht="24" customHeight="1">
      <c r="A2" s="8" t="s">
        <v>1</v>
      </c>
      <c r="C2" s="9" t="str">
        <f>'[3]Week 1'!C2:E2</f>
        <v>Gwen Froh</v>
      </c>
      <c r="D2" s="10"/>
      <c r="E2" s="11"/>
      <c r="F2" s="12"/>
      <c r="G2" s="8" t="s">
        <v>3</v>
      </c>
      <c r="I2" s="13">
        <f>+'[3]Week 1'!I3:J3+1</f>
        <v>41834</v>
      </c>
      <c r="J2" s="13"/>
      <c r="K2" s="14"/>
      <c r="L2" s="15"/>
    </row>
    <row r="3" spans="1:13" ht="24" customHeight="1">
      <c r="A3" s="15" t="s">
        <v>4</v>
      </c>
      <c r="C3" s="17"/>
      <c r="D3" s="17"/>
      <c r="E3" s="18"/>
      <c r="F3" s="12"/>
      <c r="G3" s="15" t="s">
        <v>5</v>
      </c>
      <c r="I3" s="19">
        <f>I2+6</f>
        <v>41840</v>
      </c>
      <c r="J3" s="19"/>
      <c r="K3" s="20"/>
      <c r="L3" s="15"/>
    </row>
    <row r="4" spans="1:13" ht="24" customHeight="1">
      <c r="A4" s="15"/>
      <c r="B4" s="15"/>
      <c r="C4" s="15"/>
      <c r="D4" s="15"/>
      <c r="E4" s="15"/>
      <c r="F4" s="15"/>
      <c r="G4" s="15"/>
      <c r="H4" s="15"/>
      <c r="I4" s="15"/>
      <c r="J4" s="15"/>
      <c r="K4" s="15"/>
      <c r="L4" s="15"/>
    </row>
    <row r="5" spans="1:13" ht="24" customHeight="1">
      <c r="A5" s="21" t="s">
        <v>6</v>
      </c>
      <c r="B5" s="21" t="s">
        <v>7</v>
      </c>
      <c r="C5" s="21" t="s">
        <v>8</v>
      </c>
      <c r="D5" s="21" t="s">
        <v>9</v>
      </c>
      <c r="E5" s="22" t="s">
        <v>10</v>
      </c>
      <c r="F5" s="22" t="s">
        <v>11</v>
      </c>
      <c r="G5" s="22" t="s">
        <v>12</v>
      </c>
      <c r="H5" s="22" t="s">
        <v>13</v>
      </c>
      <c r="I5" s="22" t="s">
        <v>14</v>
      </c>
      <c r="J5" s="22" t="s">
        <v>15</v>
      </c>
      <c r="K5" s="22" t="s">
        <v>16</v>
      </c>
      <c r="L5" s="21" t="s">
        <v>17</v>
      </c>
      <c r="M5" s="21" t="s">
        <v>18</v>
      </c>
    </row>
    <row r="6" spans="1:13" ht="24" customHeight="1">
      <c r="A6" s="21"/>
      <c r="B6" s="23"/>
      <c r="C6" s="23"/>
      <c r="D6" s="21"/>
      <c r="E6" s="24"/>
      <c r="F6" s="24"/>
      <c r="G6" s="24"/>
      <c r="H6" s="24"/>
      <c r="I6" s="24"/>
      <c r="J6" s="24"/>
      <c r="K6" s="24"/>
      <c r="L6" s="21"/>
      <c r="M6" s="25"/>
    </row>
    <row r="7" spans="1:13" ht="24" customHeight="1">
      <c r="A7" s="26" t="s">
        <v>19</v>
      </c>
      <c r="B7" s="26" t="s">
        <v>48</v>
      </c>
      <c r="C7" s="27" t="s">
        <v>24</v>
      </c>
      <c r="D7" s="27"/>
      <c r="E7" s="27">
        <v>0.5</v>
      </c>
      <c r="F7" s="27"/>
      <c r="G7" s="27">
        <v>0.5</v>
      </c>
      <c r="H7" s="27">
        <v>0.5</v>
      </c>
      <c r="I7" s="27">
        <v>0.5</v>
      </c>
      <c r="J7" s="27"/>
      <c r="K7" s="27"/>
      <c r="L7" s="26">
        <f>SUM(E7:K7)</f>
        <v>2</v>
      </c>
      <c r="M7" s="33" t="s">
        <v>51</v>
      </c>
    </row>
    <row r="8" spans="1:13" ht="24" customHeight="1">
      <c r="A8" s="26" t="s">
        <v>19</v>
      </c>
      <c r="B8" s="26" t="s">
        <v>48</v>
      </c>
      <c r="C8" s="27" t="s">
        <v>50</v>
      </c>
      <c r="D8" s="27"/>
      <c r="E8" s="27"/>
      <c r="F8" s="27"/>
      <c r="G8" s="27">
        <v>1</v>
      </c>
      <c r="H8" s="27">
        <v>4</v>
      </c>
      <c r="I8" s="27">
        <v>1</v>
      </c>
      <c r="J8" s="27"/>
      <c r="K8" s="27"/>
      <c r="L8" s="26">
        <f t="shared" ref="L8:L29" si="0">SUM(E8:K8)</f>
        <v>6</v>
      </c>
      <c r="M8" s="33" t="s">
        <v>104</v>
      </c>
    </row>
    <row r="9" spans="1:13" ht="24" customHeight="1">
      <c r="A9" s="26" t="s">
        <v>19</v>
      </c>
      <c r="B9" s="26" t="s">
        <v>20</v>
      </c>
      <c r="C9" s="27" t="s">
        <v>21</v>
      </c>
      <c r="D9" s="27"/>
      <c r="E9" s="27"/>
      <c r="F9" s="27"/>
      <c r="G9" s="27">
        <v>0.5</v>
      </c>
      <c r="H9" s="27">
        <v>1</v>
      </c>
      <c r="I9" s="27"/>
      <c r="J9" s="27"/>
      <c r="K9" s="27"/>
      <c r="L9" s="26">
        <f t="shared" si="0"/>
        <v>1.5</v>
      </c>
      <c r="M9" s="91" t="s">
        <v>105</v>
      </c>
    </row>
    <row r="10" spans="1:13" ht="24" customHeight="1">
      <c r="A10" s="26" t="s">
        <v>19</v>
      </c>
      <c r="B10" s="26"/>
      <c r="C10" s="27"/>
      <c r="D10" s="27"/>
      <c r="E10" s="27"/>
      <c r="F10" s="27"/>
      <c r="G10" s="32"/>
      <c r="H10" s="27"/>
      <c r="I10" s="27"/>
      <c r="J10" s="27"/>
      <c r="K10" s="27"/>
      <c r="L10" s="26">
        <f t="shared" si="0"/>
        <v>0</v>
      </c>
      <c r="M10" s="33"/>
    </row>
    <row r="11" spans="1:13" ht="24" customHeight="1">
      <c r="A11" s="26" t="s">
        <v>19</v>
      </c>
      <c r="B11" s="26"/>
      <c r="C11" s="27"/>
      <c r="D11" s="27"/>
      <c r="E11" s="27"/>
      <c r="F11" s="27"/>
      <c r="G11" s="27"/>
      <c r="H11" s="34"/>
      <c r="I11" s="34"/>
      <c r="J11" s="27"/>
      <c r="K11" s="27"/>
      <c r="L11" s="26">
        <f t="shared" si="0"/>
        <v>0</v>
      </c>
      <c r="M11" s="33"/>
    </row>
    <row r="12" spans="1:13" ht="24" customHeight="1">
      <c r="A12" s="26" t="s">
        <v>19</v>
      </c>
      <c r="B12" s="26"/>
      <c r="C12" s="27"/>
      <c r="D12" s="27"/>
      <c r="E12" s="27"/>
      <c r="F12" s="27"/>
      <c r="G12" s="27"/>
      <c r="H12" s="27"/>
      <c r="I12" s="27"/>
      <c r="J12" s="27"/>
      <c r="K12" s="27"/>
      <c r="L12" s="26">
        <f t="shared" si="0"/>
        <v>0</v>
      </c>
      <c r="M12" s="35"/>
    </row>
    <row r="13" spans="1:13" ht="24" customHeight="1">
      <c r="A13" s="26" t="s">
        <v>19</v>
      </c>
      <c r="B13" s="26"/>
      <c r="C13" s="27"/>
      <c r="D13" s="27"/>
      <c r="E13" s="27"/>
      <c r="F13" s="27"/>
      <c r="G13" s="27"/>
      <c r="H13" s="27"/>
      <c r="I13" s="27"/>
      <c r="J13" s="27"/>
      <c r="K13" s="27"/>
      <c r="L13" s="26">
        <f t="shared" si="0"/>
        <v>0</v>
      </c>
      <c r="M13" s="36"/>
    </row>
    <row r="14" spans="1:13" ht="24" customHeight="1">
      <c r="A14" s="26" t="s">
        <v>19</v>
      </c>
      <c r="B14" s="26"/>
      <c r="C14" s="27"/>
      <c r="D14" s="27"/>
      <c r="E14" s="27"/>
      <c r="F14" s="27"/>
      <c r="G14" s="27"/>
      <c r="H14" s="27"/>
      <c r="I14" s="27"/>
      <c r="J14" s="27"/>
      <c r="K14" s="27"/>
      <c r="L14" s="26">
        <f t="shared" si="0"/>
        <v>0</v>
      </c>
      <c r="M14" s="37"/>
    </row>
    <row r="15" spans="1:13" ht="24" customHeight="1">
      <c r="A15" s="26" t="s">
        <v>19</v>
      </c>
      <c r="B15" s="26"/>
      <c r="C15" s="27"/>
      <c r="D15" s="27"/>
      <c r="E15" s="27"/>
      <c r="F15" s="27"/>
      <c r="G15" s="27"/>
      <c r="H15" s="27"/>
      <c r="I15" s="27"/>
      <c r="J15" s="27"/>
      <c r="K15" s="27"/>
      <c r="L15" s="26">
        <f t="shared" si="0"/>
        <v>0</v>
      </c>
      <c r="M15" s="35"/>
    </row>
    <row r="16" spans="1:13" ht="24" customHeight="1">
      <c r="A16" s="26" t="s">
        <v>19</v>
      </c>
      <c r="B16" s="26"/>
      <c r="C16" s="27"/>
      <c r="D16" s="27"/>
      <c r="E16" s="27"/>
      <c r="F16" s="27"/>
      <c r="G16" s="27"/>
      <c r="H16" s="27"/>
      <c r="I16" s="27"/>
      <c r="J16" s="27"/>
      <c r="K16" s="27"/>
      <c r="L16" s="26">
        <f t="shared" si="0"/>
        <v>0</v>
      </c>
      <c r="M16" s="35"/>
    </row>
    <row r="17" spans="1:13" ht="24" customHeight="1">
      <c r="A17" s="26" t="s">
        <v>19</v>
      </c>
      <c r="B17" s="26"/>
      <c r="C17" s="27"/>
      <c r="D17" s="27"/>
      <c r="E17" s="27"/>
      <c r="F17" s="27"/>
      <c r="G17" s="27"/>
      <c r="H17" s="27"/>
      <c r="I17" s="38"/>
      <c r="J17" s="27"/>
      <c r="K17" s="27"/>
      <c r="L17" s="26">
        <f t="shared" si="0"/>
        <v>0</v>
      </c>
      <c r="M17" s="37"/>
    </row>
    <row r="18" spans="1:13" ht="24" customHeight="1">
      <c r="A18" s="26" t="s">
        <v>19</v>
      </c>
      <c r="B18" s="26"/>
      <c r="C18" s="27"/>
      <c r="D18" s="39"/>
      <c r="E18" s="27"/>
      <c r="F18" s="27"/>
      <c r="G18" s="27"/>
      <c r="H18" s="27"/>
      <c r="I18" s="27"/>
      <c r="J18" s="27"/>
      <c r="K18" s="27"/>
      <c r="L18" s="26">
        <f t="shared" si="0"/>
        <v>0</v>
      </c>
      <c r="M18" s="35"/>
    </row>
    <row r="19" spans="1:13" ht="24" customHeight="1">
      <c r="A19" s="26" t="s">
        <v>19</v>
      </c>
      <c r="B19" s="26"/>
      <c r="C19" s="27"/>
      <c r="D19" s="39"/>
      <c r="E19" s="27"/>
      <c r="F19" s="27"/>
      <c r="G19" s="27"/>
      <c r="H19" s="27"/>
      <c r="I19" s="27"/>
      <c r="J19" s="27"/>
      <c r="K19" s="27"/>
      <c r="L19" s="26">
        <f t="shared" si="0"/>
        <v>0</v>
      </c>
      <c r="M19" s="35"/>
    </row>
    <row r="20" spans="1:13" ht="24" customHeight="1">
      <c r="A20" s="26" t="s">
        <v>19</v>
      </c>
      <c r="B20" s="26"/>
      <c r="C20" s="27"/>
      <c r="D20" s="39"/>
      <c r="E20" s="27"/>
      <c r="F20" s="27"/>
      <c r="G20" s="27"/>
      <c r="H20" s="27"/>
      <c r="I20" s="27"/>
      <c r="J20" s="27"/>
      <c r="K20" s="27"/>
      <c r="L20" s="26">
        <f t="shared" si="0"/>
        <v>0</v>
      </c>
      <c r="M20" s="35"/>
    </row>
    <row r="21" spans="1:13" ht="24" customHeight="1">
      <c r="A21" s="26" t="s">
        <v>19</v>
      </c>
      <c r="B21" s="26"/>
      <c r="C21" s="27"/>
      <c r="D21" s="27"/>
      <c r="E21" s="27"/>
      <c r="F21" s="27"/>
      <c r="G21" s="27"/>
      <c r="H21" s="27"/>
      <c r="I21" s="27"/>
      <c r="J21" s="27"/>
      <c r="K21" s="27"/>
      <c r="L21" s="26">
        <f t="shared" si="0"/>
        <v>0</v>
      </c>
      <c r="M21" s="37"/>
    </row>
    <row r="22" spans="1:13" ht="24" customHeight="1">
      <c r="A22" s="26" t="s">
        <v>19</v>
      </c>
      <c r="B22" s="26"/>
      <c r="C22" s="27"/>
      <c r="D22" s="39"/>
      <c r="E22" s="27"/>
      <c r="F22" s="27"/>
      <c r="G22" s="27"/>
      <c r="H22" s="27"/>
      <c r="I22" s="27"/>
      <c r="J22" s="27"/>
      <c r="K22" s="27"/>
      <c r="L22" s="26">
        <f t="shared" si="0"/>
        <v>0</v>
      </c>
      <c r="M22" s="35"/>
    </row>
    <row r="23" spans="1:13" ht="24" customHeight="1">
      <c r="A23" s="26" t="s">
        <v>19</v>
      </c>
      <c r="B23" s="26"/>
      <c r="C23" s="27"/>
      <c r="D23" s="39"/>
      <c r="E23" s="27"/>
      <c r="F23" s="27"/>
      <c r="G23" s="27"/>
      <c r="H23" s="27"/>
      <c r="I23" s="27"/>
      <c r="J23" s="27"/>
      <c r="K23" s="27"/>
      <c r="L23" s="26">
        <f t="shared" si="0"/>
        <v>0</v>
      </c>
      <c r="M23" s="35"/>
    </row>
    <row r="24" spans="1:13" ht="24" customHeight="1">
      <c r="A24" s="26" t="s">
        <v>19</v>
      </c>
      <c r="B24" s="26"/>
      <c r="C24" s="27"/>
      <c r="D24" s="39"/>
      <c r="E24" s="27"/>
      <c r="F24" s="27"/>
      <c r="G24" s="27"/>
      <c r="H24" s="27"/>
      <c r="I24" s="27"/>
      <c r="J24" s="27"/>
      <c r="K24" s="27"/>
      <c r="L24" s="26">
        <f t="shared" si="0"/>
        <v>0</v>
      </c>
      <c r="M24" s="35"/>
    </row>
    <row r="25" spans="1:13" ht="24" customHeight="1">
      <c r="A25" s="26" t="s">
        <v>19</v>
      </c>
      <c r="B25" s="26"/>
      <c r="C25" s="27"/>
      <c r="D25" s="39"/>
      <c r="E25" s="27"/>
      <c r="F25" s="27"/>
      <c r="G25" s="27"/>
      <c r="H25" s="27"/>
      <c r="I25" s="27"/>
      <c r="J25" s="27"/>
      <c r="K25" s="27"/>
      <c r="L25" s="26">
        <f t="shared" si="0"/>
        <v>0</v>
      </c>
      <c r="M25" s="35"/>
    </row>
    <row r="26" spans="1:13" ht="24" customHeight="1">
      <c r="A26" s="26" t="s">
        <v>19</v>
      </c>
      <c r="B26" s="26"/>
      <c r="C26" s="27"/>
      <c r="D26" s="39"/>
      <c r="E26" s="27"/>
      <c r="F26" s="27"/>
      <c r="G26" s="27"/>
      <c r="H26" s="27"/>
      <c r="I26" s="27"/>
      <c r="J26" s="27"/>
      <c r="K26" s="27"/>
      <c r="L26" s="26">
        <f t="shared" si="0"/>
        <v>0</v>
      </c>
      <c r="M26" s="35"/>
    </row>
    <row r="27" spans="1:13" ht="24" customHeight="1">
      <c r="A27" s="26" t="s">
        <v>19</v>
      </c>
      <c r="B27" s="26"/>
      <c r="C27" s="27"/>
      <c r="D27" s="39"/>
      <c r="E27" s="27"/>
      <c r="F27" s="27"/>
      <c r="G27" s="27"/>
      <c r="H27" s="27"/>
      <c r="I27" s="27"/>
      <c r="J27" s="27"/>
      <c r="K27" s="27"/>
      <c r="L27" s="26">
        <f t="shared" si="0"/>
        <v>0</v>
      </c>
      <c r="M27" s="35"/>
    </row>
    <row r="28" spans="1:13" ht="24" customHeight="1">
      <c r="A28" s="26" t="s">
        <v>19</v>
      </c>
      <c r="B28" s="26"/>
      <c r="C28" s="27"/>
      <c r="D28" s="39"/>
      <c r="E28" s="27"/>
      <c r="F28" s="27"/>
      <c r="G28" s="27"/>
      <c r="H28" s="27"/>
      <c r="I28" s="27"/>
      <c r="J28" s="27"/>
      <c r="K28" s="27"/>
      <c r="L28" s="26">
        <f t="shared" si="0"/>
        <v>0</v>
      </c>
      <c r="M28" s="35"/>
    </row>
    <row r="29" spans="1:13" ht="24" customHeight="1">
      <c r="A29" s="26" t="s">
        <v>19</v>
      </c>
      <c r="B29" s="26"/>
      <c r="C29" s="27"/>
      <c r="D29" s="39"/>
      <c r="E29" s="27"/>
      <c r="F29" s="27"/>
      <c r="G29" s="27"/>
      <c r="H29" s="27"/>
      <c r="I29" s="27"/>
      <c r="J29" s="27"/>
      <c r="K29" s="27"/>
      <c r="L29" s="26">
        <f t="shared" si="0"/>
        <v>0</v>
      </c>
      <c r="M29" s="35"/>
    </row>
    <row r="30" spans="1:13" ht="24" customHeight="1">
      <c r="A30" s="40" t="s">
        <v>30</v>
      </c>
      <c r="B30" s="41"/>
      <c r="C30" s="41"/>
      <c r="D30" s="42"/>
      <c r="E30" s="43">
        <f>SUM(E7:E29)</f>
        <v>0.5</v>
      </c>
      <c r="F30" s="43">
        <f t="shared" ref="F30:L30" si="1">SUM(F7:F29)</f>
        <v>0</v>
      </c>
      <c r="G30" s="43">
        <f t="shared" si="1"/>
        <v>2</v>
      </c>
      <c r="H30" s="43">
        <f t="shared" si="1"/>
        <v>5.5</v>
      </c>
      <c r="I30" s="43">
        <f t="shared" si="1"/>
        <v>1.5</v>
      </c>
      <c r="J30" s="43">
        <f t="shared" si="1"/>
        <v>0</v>
      </c>
      <c r="K30" s="43">
        <f t="shared" si="1"/>
        <v>0</v>
      </c>
      <c r="L30" s="43">
        <f t="shared" si="1"/>
        <v>9.5</v>
      </c>
      <c r="M30" s="44"/>
    </row>
    <row r="31" spans="1:13" ht="24" customHeight="1">
      <c r="A31" s="45"/>
      <c r="B31" s="46"/>
      <c r="C31" s="46"/>
      <c r="D31" s="47"/>
      <c r="E31" s="43"/>
      <c r="F31" s="43"/>
      <c r="G31" s="43"/>
      <c r="H31" s="43"/>
      <c r="I31" s="43"/>
      <c r="J31" s="43"/>
      <c r="K31" s="43"/>
      <c r="L31" s="43"/>
      <c r="M31" s="44"/>
    </row>
    <row r="32" spans="1:13" ht="24" customHeight="1">
      <c r="A32" s="48" t="s">
        <v>31</v>
      </c>
      <c r="B32" s="49"/>
      <c r="C32" s="49"/>
      <c r="D32" s="50"/>
      <c r="E32" s="51" t="s">
        <v>10</v>
      </c>
      <c r="F32" s="22" t="s">
        <v>11</v>
      </c>
      <c r="G32" s="22" t="s">
        <v>12</v>
      </c>
      <c r="H32" s="22" t="s">
        <v>13</v>
      </c>
      <c r="I32" s="22" t="s">
        <v>14</v>
      </c>
      <c r="J32" s="22" t="s">
        <v>15</v>
      </c>
      <c r="K32" s="22" t="s">
        <v>16</v>
      </c>
      <c r="L32" s="21" t="s">
        <v>17</v>
      </c>
      <c r="M32" s="21" t="s">
        <v>18</v>
      </c>
    </row>
    <row r="33" spans="1:13" ht="24" customHeight="1">
      <c r="A33" s="48"/>
      <c r="B33" s="49"/>
      <c r="C33" s="49"/>
      <c r="D33" s="49"/>
      <c r="E33" s="24"/>
      <c r="F33" s="24"/>
      <c r="G33" s="24"/>
      <c r="H33" s="24"/>
      <c r="I33" s="24"/>
      <c r="J33" s="24"/>
      <c r="K33" s="24"/>
      <c r="L33" s="21"/>
      <c r="M33" s="25"/>
    </row>
    <row r="34" spans="1:13" ht="24" customHeight="1">
      <c r="A34" s="52" t="s">
        <v>32</v>
      </c>
      <c r="B34" s="53" t="str">
        <f>+'[3]Week 1'!B34:D34</f>
        <v>Women on Wheels</v>
      </c>
      <c r="C34" s="54"/>
      <c r="D34" s="55"/>
      <c r="E34" s="27"/>
      <c r="F34" s="27"/>
      <c r="G34" s="27"/>
      <c r="H34" s="27"/>
      <c r="I34" s="27"/>
      <c r="J34" s="27"/>
      <c r="K34" s="27"/>
      <c r="L34" s="26">
        <f>SUM(E34:K34)</f>
        <v>0</v>
      </c>
      <c r="M34" s="35"/>
    </row>
    <row r="35" spans="1:13" ht="24" customHeight="1">
      <c r="A35" s="52" t="s">
        <v>32</v>
      </c>
      <c r="B35" s="53" t="str">
        <f>+'[3]Week 1'!B35:D35</f>
        <v xml:space="preserve">Women on Wheels - LCI </v>
      </c>
      <c r="C35" s="54"/>
      <c r="D35" s="55"/>
      <c r="E35" s="27"/>
      <c r="F35" s="27"/>
      <c r="G35" s="27"/>
      <c r="H35" s="27"/>
      <c r="I35" s="27"/>
      <c r="J35" s="27"/>
      <c r="K35" s="27"/>
      <c r="L35" s="26">
        <f t="shared" ref="L35:L44" si="2">SUM(E35:K35)</f>
        <v>0</v>
      </c>
      <c r="M35" s="35"/>
    </row>
    <row r="36" spans="1:13" ht="24" customHeight="1">
      <c r="A36" s="52" t="s">
        <v>32</v>
      </c>
      <c r="B36" s="53" t="str">
        <f>+'[3]Week 1'!B36:D36</f>
        <v>Basic St Skills</v>
      </c>
      <c r="C36" s="54"/>
      <c r="D36" s="55"/>
      <c r="E36" s="27"/>
      <c r="F36" s="27"/>
      <c r="G36" s="27"/>
      <c r="H36" s="27"/>
      <c r="I36" s="27"/>
      <c r="J36" s="27"/>
      <c r="K36" s="27"/>
      <c r="L36" s="26">
        <f t="shared" si="2"/>
        <v>0</v>
      </c>
      <c r="M36" s="29"/>
    </row>
    <row r="37" spans="1:13" ht="24" customHeight="1">
      <c r="A37" s="52" t="s">
        <v>32</v>
      </c>
      <c r="B37" s="53" t="str">
        <f>+'[3]Week 1'!B37:D37</f>
        <v>Basic St Skills - LCI</v>
      </c>
      <c r="C37" s="54"/>
      <c r="D37" s="55"/>
      <c r="E37" s="27"/>
      <c r="F37" s="27"/>
      <c r="G37" s="27"/>
      <c r="H37" s="27"/>
      <c r="I37" s="27"/>
      <c r="J37" s="27"/>
      <c r="K37" s="27"/>
      <c r="L37" s="26">
        <f t="shared" si="2"/>
        <v>0</v>
      </c>
      <c r="M37" s="35"/>
    </row>
    <row r="38" spans="1:13" ht="24" customHeight="1">
      <c r="A38" s="52" t="s">
        <v>32</v>
      </c>
      <c r="B38" s="53" t="str">
        <f>'[3]Week 1'!B38:D38</f>
        <v>Stay Transit</v>
      </c>
      <c r="C38" s="54"/>
      <c r="D38" s="55"/>
      <c r="E38" s="27">
        <v>4</v>
      </c>
      <c r="F38" s="27"/>
      <c r="G38" s="27"/>
      <c r="H38" s="27">
        <v>1</v>
      </c>
      <c r="I38" s="27">
        <v>5</v>
      </c>
      <c r="J38" s="27"/>
      <c r="K38" s="27"/>
      <c r="L38" s="26">
        <f t="shared" si="2"/>
        <v>10</v>
      </c>
      <c r="M38" s="35" t="s">
        <v>106</v>
      </c>
    </row>
    <row r="39" spans="1:13" ht="24" customHeight="1">
      <c r="A39" s="52" t="s">
        <v>32</v>
      </c>
      <c r="B39" s="53" t="str">
        <f>+'[3]Week 1'!B39:D39</f>
        <v>MCBC</v>
      </c>
      <c r="C39" s="54"/>
      <c r="D39" s="55"/>
      <c r="E39" s="27"/>
      <c r="F39" s="27"/>
      <c r="G39" s="27"/>
      <c r="H39" s="27"/>
      <c r="I39" s="27">
        <v>1</v>
      </c>
      <c r="J39" s="27"/>
      <c r="K39" s="27"/>
      <c r="L39" s="26">
        <f t="shared" si="2"/>
        <v>1</v>
      </c>
      <c r="M39" s="35" t="s">
        <v>107</v>
      </c>
    </row>
    <row r="40" spans="1:13" ht="24" customHeight="1">
      <c r="A40" s="52" t="s">
        <v>32</v>
      </c>
      <c r="B40" s="53"/>
      <c r="C40" s="54"/>
      <c r="D40" s="55"/>
      <c r="E40" s="27"/>
      <c r="F40" s="27"/>
      <c r="G40" s="27"/>
      <c r="H40" s="27"/>
      <c r="I40" s="27"/>
      <c r="J40" s="27"/>
      <c r="K40" s="27"/>
      <c r="L40" s="26">
        <f t="shared" si="2"/>
        <v>0</v>
      </c>
      <c r="M40" s="35"/>
    </row>
    <row r="41" spans="1:13" ht="42" customHeight="1">
      <c r="A41" s="52" t="s">
        <v>32</v>
      </c>
      <c r="B41" s="53">
        <f>+'[3]Week 1'!B41:D41</f>
        <v>0</v>
      </c>
      <c r="C41" s="54"/>
      <c r="D41" s="55"/>
      <c r="E41" s="27"/>
      <c r="F41" s="27"/>
      <c r="G41" s="27"/>
      <c r="H41" s="27"/>
      <c r="I41" s="27"/>
      <c r="J41" s="27"/>
      <c r="K41" s="27"/>
      <c r="L41" s="26">
        <f t="shared" si="2"/>
        <v>0</v>
      </c>
      <c r="M41" s="29"/>
    </row>
    <row r="42" spans="1:13" ht="24" customHeight="1">
      <c r="A42" s="52" t="s">
        <v>32</v>
      </c>
      <c r="B42" s="53">
        <f>+'[3]Week 1'!B42:D42</f>
        <v>0</v>
      </c>
      <c r="C42" s="54"/>
      <c r="D42" s="55"/>
      <c r="E42" s="27"/>
      <c r="F42" s="27"/>
      <c r="G42" s="27"/>
      <c r="H42" s="27"/>
      <c r="I42" s="27"/>
      <c r="J42" s="27"/>
      <c r="K42" s="27"/>
      <c r="L42" s="26">
        <f t="shared" si="2"/>
        <v>0</v>
      </c>
      <c r="M42" s="29"/>
    </row>
    <row r="43" spans="1:13" ht="24" customHeight="1">
      <c r="A43" s="52" t="s">
        <v>32</v>
      </c>
      <c r="B43" s="56" t="s">
        <v>37</v>
      </c>
      <c r="C43" s="57"/>
      <c r="D43" s="58"/>
      <c r="E43" s="27"/>
      <c r="F43" s="27"/>
      <c r="G43" s="27"/>
      <c r="H43" s="27"/>
      <c r="I43" s="27"/>
      <c r="J43" s="27"/>
      <c r="K43" s="27"/>
      <c r="L43" s="26">
        <f t="shared" si="2"/>
        <v>0</v>
      </c>
      <c r="M43" s="59"/>
    </row>
    <row r="44" spans="1:13" ht="24" customHeight="1">
      <c r="A44" s="52" t="s">
        <v>32</v>
      </c>
      <c r="B44" s="56" t="s">
        <v>38</v>
      </c>
      <c r="C44" s="57"/>
      <c r="D44" s="58"/>
      <c r="E44" s="27"/>
      <c r="F44" s="27"/>
      <c r="G44" s="27"/>
      <c r="H44" s="27"/>
      <c r="I44" s="27"/>
      <c r="J44" s="27"/>
      <c r="K44" s="27"/>
      <c r="L44" s="26">
        <f t="shared" si="2"/>
        <v>0</v>
      </c>
      <c r="M44" s="35"/>
    </row>
    <row r="45" spans="1:13" ht="24" customHeight="1">
      <c r="A45" s="40" t="s">
        <v>30</v>
      </c>
      <c r="B45" s="41"/>
      <c r="C45" s="41"/>
      <c r="D45" s="42"/>
      <c r="E45" s="43">
        <f>SUM(E30:E44)</f>
        <v>4.5</v>
      </c>
      <c r="F45" s="43">
        <f t="shared" ref="F45:L45" si="3">SUM(F30:F44)</f>
        <v>0</v>
      </c>
      <c r="G45" s="43">
        <f t="shared" si="3"/>
        <v>2</v>
      </c>
      <c r="H45" s="43">
        <f t="shared" si="3"/>
        <v>6.5</v>
      </c>
      <c r="I45" s="43">
        <f t="shared" si="3"/>
        <v>7.5</v>
      </c>
      <c r="J45" s="43">
        <f t="shared" si="3"/>
        <v>0</v>
      </c>
      <c r="K45" s="43">
        <f t="shared" si="3"/>
        <v>0</v>
      </c>
      <c r="L45" s="43">
        <f t="shared" si="3"/>
        <v>20.5</v>
      </c>
      <c r="M45" s="44"/>
    </row>
  </sheetData>
  <mergeCells count="38">
    <mergeCell ref="B42:D42"/>
    <mergeCell ref="B43:D43"/>
    <mergeCell ref="B44:D44"/>
    <mergeCell ref="A45:D45"/>
    <mergeCell ref="B36:D36"/>
    <mergeCell ref="B37:D37"/>
    <mergeCell ref="B38:D38"/>
    <mergeCell ref="B39:D39"/>
    <mergeCell ref="B40:D40"/>
    <mergeCell ref="B41:D41"/>
    <mergeCell ref="J32:J33"/>
    <mergeCell ref="K32:K33"/>
    <mergeCell ref="L32:L33"/>
    <mergeCell ref="M32:M33"/>
    <mergeCell ref="B34:D34"/>
    <mergeCell ref="B35:D35"/>
    <mergeCell ref="A30:D30"/>
    <mergeCell ref="E32:E33"/>
    <mergeCell ref="F32:F33"/>
    <mergeCell ref="G32:G33"/>
    <mergeCell ref="H32:H33"/>
    <mergeCell ref="I32:I33"/>
    <mergeCell ref="H5:H6"/>
    <mergeCell ref="I5:I6"/>
    <mergeCell ref="J5:J6"/>
    <mergeCell ref="K5:K6"/>
    <mergeCell ref="L5:L6"/>
    <mergeCell ref="M5:M6"/>
    <mergeCell ref="A1:M1"/>
    <mergeCell ref="I2:J2"/>
    <mergeCell ref="I3:J3"/>
    <mergeCell ref="A5:A6"/>
    <mergeCell ref="B5:B6"/>
    <mergeCell ref="C5:C6"/>
    <mergeCell ref="D5:D6"/>
    <mergeCell ref="E5:E6"/>
    <mergeCell ref="F5:F6"/>
    <mergeCell ref="G5:G6"/>
  </mergeCells>
  <printOptions horizontalCentered="1"/>
  <pageMargins left="0.5" right="0.5" top="0.5" bottom="0.5" header="0.5" footer="0.5"/>
  <pageSetup scale="56"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dimension ref="A1:M45"/>
  <sheetViews>
    <sheetView showGridLines="0" showZeros="0" view="pageBreakPreview" topLeftCell="B22" zoomScaleNormal="100" zoomScaleSheetLayoutView="100" workbookViewId="0">
      <selection activeCell="E38" sqref="E38:M38"/>
    </sheetView>
  </sheetViews>
  <sheetFormatPr defaultRowHeight="12.75"/>
  <cols>
    <col min="1" max="1" width="15.5703125" style="7" customWidth="1"/>
    <col min="2" max="2" width="8.7109375" style="7" customWidth="1"/>
    <col min="3" max="3" width="11" style="7" customWidth="1"/>
    <col min="4" max="4" width="11.5703125" style="7" customWidth="1"/>
    <col min="5" max="11" width="8.7109375" style="7" customWidth="1"/>
    <col min="12" max="12" width="10.85546875" style="7" customWidth="1"/>
    <col min="13" max="13" width="40.7109375" style="7" customWidth="1"/>
    <col min="14" max="256" width="9.140625" style="7"/>
    <col min="257" max="257" width="15.5703125" style="7" customWidth="1"/>
    <col min="258" max="258" width="8.7109375" style="7" customWidth="1"/>
    <col min="259" max="259" width="11" style="7" customWidth="1"/>
    <col min="260" max="260" width="11.5703125" style="7" customWidth="1"/>
    <col min="261" max="267" width="8.7109375" style="7" customWidth="1"/>
    <col min="268" max="268" width="10.85546875" style="7" customWidth="1"/>
    <col min="269" max="269" width="40.7109375" style="7" customWidth="1"/>
    <col min="270" max="512" width="9.140625" style="7"/>
    <col min="513" max="513" width="15.5703125" style="7" customWidth="1"/>
    <col min="514" max="514" width="8.7109375" style="7" customWidth="1"/>
    <col min="515" max="515" width="11" style="7" customWidth="1"/>
    <col min="516" max="516" width="11.5703125" style="7" customWidth="1"/>
    <col min="517" max="523" width="8.7109375" style="7" customWidth="1"/>
    <col min="524" max="524" width="10.85546875" style="7" customWidth="1"/>
    <col min="525" max="525" width="40.7109375" style="7" customWidth="1"/>
    <col min="526" max="768" width="9.140625" style="7"/>
    <col min="769" max="769" width="15.5703125" style="7" customWidth="1"/>
    <col min="770" max="770" width="8.7109375" style="7" customWidth="1"/>
    <col min="771" max="771" width="11" style="7" customWidth="1"/>
    <col min="772" max="772" width="11.5703125" style="7" customWidth="1"/>
    <col min="773" max="779" width="8.7109375" style="7" customWidth="1"/>
    <col min="780" max="780" width="10.85546875" style="7" customWidth="1"/>
    <col min="781" max="781" width="40.7109375" style="7" customWidth="1"/>
    <col min="782" max="1024" width="9.140625" style="7"/>
    <col min="1025" max="1025" width="15.5703125" style="7" customWidth="1"/>
    <col min="1026" max="1026" width="8.7109375" style="7" customWidth="1"/>
    <col min="1027" max="1027" width="11" style="7" customWidth="1"/>
    <col min="1028" max="1028" width="11.5703125" style="7" customWidth="1"/>
    <col min="1029" max="1035" width="8.7109375" style="7" customWidth="1"/>
    <col min="1036" max="1036" width="10.85546875" style="7" customWidth="1"/>
    <col min="1037" max="1037" width="40.7109375" style="7" customWidth="1"/>
    <col min="1038" max="1280" width="9.140625" style="7"/>
    <col min="1281" max="1281" width="15.5703125" style="7" customWidth="1"/>
    <col min="1282" max="1282" width="8.7109375" style="7" customWidth="1"/>
    <col min="1283" max="1283" width="11" style="7" customWidth="1"/>
    <col min="1284" max="1284" width="11.5703125" style="7" customWidth="1"/>
    <col min="1285" max="1291" width="8.7109375" style="7" customWidth="1"/>
    <col min="1292" max="1292" width="10.85546875" style="7" customWidth="1"/>
    <col min="1293" max="1293" width="40.7109375" style="7" customWidth="1"/>
    <col min="1294" max="1536" width="9.140625" style="7"/>
    <col min="1537" max="1537" width="15.5703125" style="7" customWidth="1"/>
    <col min="1538" max="1538" width="8.7109375" style="7" customWidth="1"/>
    <col min="1539" max="1539" width="11" style="7" customWidth="1"/>
    <col min="1540" max="1540" width="11.5703125" style="7" customWidth="1"/>
    <col min="1541" max="1547" width="8.7109375" style="7" customWidth="1"/>
    <col min="1548" max="1548" width="10.85546875" style="7" customWidth="1"/>
    <col min="1549" max="1549" width="40.7109375" style="7" customWidth="1"/>
    <col min="1550" max="1792" width="9.140625" style="7"/>
    <col min="1793" max="1793" width="15.5703125" style="7" customWidth="1"/>
    <col min="1794" max="1794" width="8.7109375" style="7" customWidth="1"/>
    <col min="1795" max="1795" width="11" style="7" customWidth="1"/>
    <col min="1796" max="1796" width="11.5703125" style="7" customWidth="1"/>
    <col min="1797" max="1803" width="8.7109375" style="7" customWidth="1"/>
    <col min="1804" max="1804" width="10.85546875" style="7" customWidth="1"/>
    <col min="1805" max="1805" width="40.7109375" style="7" customWidth="1"/>
    <col min="1806" max="2048" width="9.140625" style="7"/>
    <col min="2049" max="2049" width="15.5703125" style="7" customWidth="1"/>
    <col min="2050" max="2050" width="8.7109375" style="7" customWidth="1"/>
    <col min="2051" max="2051" width="11" style="7" customWidth="1"/>
    <col min="2052" max="2052" width="11.5703125" style="7" customWidth="1"/>
    <col min="2053" max="2059" width="8.7109375" style="7" customWidth="1"/>
    <col min="2060" max="2060" width="10.85546875" style="7" customWidth="1"/>
    <col min="2061" max="2061" width="40.7109375" style="7" customWidth="1"/>
    <col min="2062" max="2304" width="9.140625" style="7"/>
    <col min="2305" max="2305" width="15.5703125" style="7" customWidth="1"/>
    <col min="2306" max="2306" width="8.7109375" style="7" customWidth="1"/>
    <col min="2307" max="2307" width="11" style="7" customWidth="1"/>
    <col min="2308" max="2308" width="11.5703125" style="7" customWidth="1"/>
    <col min="2309" max="2315" width="8.7109375" style="7" customWidth="1"/>
    <col min="2316" max="2316" width="10.85546875" style="7" customWidth="1"/>
    <col min="2317" max="2317" width="40.7109375" style="7" customWidth="1"/>
    <col min="2318" max="2560" width="9.140625" style="7"/>
    <col min="2561" max="2561" width="15.5703125" style="7" customWidth="1"/>
    <col min="2562" max="2562" width="8.7109375" style="7" customWidth="1"/>
    <col min="2563" max="2563" width="11" style="7" customWidth="1"/>
    <col min="2564" max="2564" width="11.5703125" style="7" customWidth="1"/>
    <col min="2565" max="2571" width="8.7109375" style="7" customWidth="1"/>
    <col min="2572" max="2572" width="10.85546875" style="7" customWidth="1"/>
    <col min="2573" max="2573" width="40.7109375" style="7" customWidth="1"/>
    <col min="2574" max="2816" width="9.140625" style="7"/>
    <col min="2817" max="2817" width="15.5703125" style="7" customWidth="1"/>
    <col min="2818" max="2818" width="8.7109375" style="7" customWidth="1"/>
    <col min="2819" max="2819" width="11" style="7" customWidth="1"/>
    <col min="2820" max="2820" width="11.5703125" style="7" customWidth="1"/>
    <col min="2821" max="2827" width="8.7109375" style="7" customWidth="1"/>
    <col min="2828" max="2828" width="10.85546875" style="7" customWidth="1"/>
    <col min="2829" max="2829" width="40.7109375" style="7" customWidth="1"/>
    <col min="2830" max="3072" width="9.140625" style="7"/>
    <col min="3073" max="3073" width="15.5703125" style="7" customWidth="1"/>
    <col min="3074" max="3074" width="8.7109375" style="7" customWidth="1"/>
    <col min="3075" max="3075" width="11" style="7" customWidth="1"/>
    <col min="3076" max="3076" width="11.5703125" style="7" customWidth="1"/>
    <col min="3077" max="3083" width="8.7109375" style="7" customWidth="1"/>
    <col min="3084" max="3084" width="10.85546875" style="7" customWidth="1"/>
    <col min="3085" max="3085" width="40.7109375" style="7" customWidth="1"/>
    <col min="3086" max="3328" width="9.140625" style="7"/>
    <col min="3329" max="3329" width="15.5703125" style="7" customWidth="1"/>
    <col min="3330" max="3330" width="8.7109375" style="7" customWidth="1"/>
    <col min="3331" max="3331" width="11" style="7" customWidth="1"/>
    <col min="3332" max="3332" width="11.5703125" style="7" customWidth="1"/>
    <col min="3333" max="3339" width="8.7109375" style="7" customWidth="1"/>
    <col min="3340" max="3340" width="10.85546875" style="7" customWidth="1"/>
    <col min="3341" max="3341" width="40.7109375" style="7" customWidth="1"/>
    <col min="3342" max="3584" width="9.140625" style="7"/>
    <col min="3585" max="3585" width="15.5703125" style="7" customWidth="1"/>
    <col min="3586" max="3586" width="8.7109375" style="7" customWidth="1"/>
    <col min="3587" max="3587" width="11" style="7" customWidth="1"/>
    <col min="3588" max="3588" width="11.5703125" style="7" customWidth="1"/>
    <col min="3589" max="3595" width="8.7109375" style="7" customWidth="1"/>
    <col min="3596" max="3596" width="10.85546875" style="7" customWidth="1"/>
    <col min="3597" max="3597" width="40.7109375" style="7" customWidth="1"/>
    <col min="3598" max="3840" width="9.140625" style="7"/>
    <col min="3841" max="3841" width="15.5703125" style="7" customWidth="1"/>
    <col min="3842" max="3842" width="8.7109375" style="7" customWidth="1"/>
    <col min="3843" max="3843" width="11" style="7" customWidth="1"/>
    <col min="3844" max="3844" width="11.5703125" style="7" customWidth="1"/>
    <col min="3845" max="3851" width="8.7109375" style="7" customWidth="1"/>
    <col min="3852" max="3852" width="10.85546875" style="7" customWidth="1"/>
    <col min="3853" max="3853" width="40.7109375" style="7" customWidth="1"/>
    <col min="3854" max="4096" width="9.140625" style="7"/>
    <col min="4097" max="4097" width="15.5703125" style="7" customWidth="1"/>
    <col min="4098" max="4098" width="8.7109375" style="7" customWidth="1"/>
    <col min="4099" max="4099" width="11" style="7" customWidth="1"/>
    <col min="4100" max="4100" width="11.5703125" style="7" customWidth="1"/>
    <col min="4101" max="4107" width="8.7109375" style="7" customWidth="1"/>
    <col min="4108" max="4108" width="10.85546875" style="7" customWidth="1"/>
    <col min="4109" max="4109" width="40.7109375" style="7" customWidth="1"/>
    <col min="4110" max="4352" width="9.140625" style="7"/>
    <col min="4353" max="4353" width="15.5703125" style="7" customWidth="1"/>
    <col min="4354" max="4354" width="8.7109375" style="7" customWidth="1"/>
    <col min="4355" max="4355" width="11" style="7" customWidth="1"/>
    <col min="4356" max="4356" width="11.5703125" style="7" customWidth="1"/>
    <col min="4357" max="4363" width="8.7109375" style="7" customWidth="1"/>
    <col min="4364" max="4364" width="10.85546875" style="7" customWidth="1"/>
    <col min="4365" max="4365" width="40.7109375" style="7" customWidth="1"/>
    <col min="4366" max="4608" width="9.140625" style="7"/>
    <col min="4609" max="4609" width="15.5703125" style="7" customWidth="1"/>
    <col min="4610" max="4610" width="8.7109375" style="7" customWidth="1"/>
    <col min="4611" max="4611" width="11" style="7" customWidth="1"/>
    <col min="4612" max="4612" width="11.5703125" style="7" customWidth="1"/>
    <col min="4613" max="4619" width="8.7109375" style="7" customWidth="1"/>
    <col min="4620" max="4620" width="10.85546875" style="7" customWidth="1"/>
    <col min="4621" max="4621" width="40.7109375" style="7" customWidth="1"/>
    <col min="4622" max="4864" width="9.140625" style="7"/>
    <col min="4865" max="4865" width="15.5703125" style="7" customWidth="1"/>
    <col min="4866" max="4866" width="8.7109375" style="7" customWidth="1"/>
    <col min="4867" max="4867" width="11" style="7" customWidth="1"/>
    <col min="4868" max="4868" width="11.5703125" style="7" customWidth="1"/>
    <col min="4869" max="4875" width="8.7109375" style="7" customWidth="1"/>
    <col min="4876" max="4876" width="10.85546875" style="7" customWidth="1"/>
    <col min="4877" max="4877" width="40.7109375" style="7" customWidth="1"/>
    <col min="4878" max="5120" width="9.140625" style="7"/>
    <col min="5121" max="5121" width="15.5703125" style="7" customWidth="1"/>
    <col min="5122" max="5122" width="8.7109375" style="7" customWidth="1"/>
    <col min="5123" max="5123" width="11" style="7" customWidth="1"/>
    <col min="5124" max="5124" width="11.5703125" style="7" customWidth="1"/>
    <col min="5125" max="5131" width="8.7109375" style="7" customWidth="1"/>
    <col min="5132" max="5132" width="10.85546875" style="7" customWidth="1"/>
    <col min="5133" max="5133" width="40.7109375" style="7" customWidth="1"/>
    <col min="5134" max="5376" width="9.140625" style="7"/>
    <col min="5377" max="5377" width="15.5703125" style="7" customWidth="1"/>
    <col min="5378" max="5378" width="8.7109375" style="7" customWidth="1"/>
    <col min="5379" max="5379" width="11" style="7" customWidth="1"/>
    <col min="5380" max="5380" width="11.5703125" style="7" customWidth="1"/>
    <col min="5381" max="5387" width="8.7109375" style="7" customWidth="1"/>
    <col min="5388" max="5388" width="10.85546875" style="7" customWidth="1"/>
    <col min="5389" max="5389" width="40.7109375" style="7" customWidth="1"/>
    <col min="5390" max="5632" width="9.140625" style="7"/>
    <col min="5633" max="5633" width="15.5703125" style="7" customWidth="1"/>
    <col min="5634" max="5634" width="8.7109375" style="7" customWidth="1"/>
    <col min="5635" max="5635" width="11" style="7" customWidth="1"/>
    <col min="5636" max="5636" width="11.5703125" style="7" customWidth="1"/>
    <col min="5637" max="5643" width="8.7109375" style="7" customWidth="1"/>
    <col min="5644" max="5644" width="10.85546875" style="7" customWidth="1"/>
    <col min="5645" max="5645" width="40.7109375" style="7" customWidth="1"/>
    <col min="5646" max="5888" width="9.140625" style="7"/>
    <col min="5889" max="5889" width="15.5703125" style="7" customWidth="1"/>
    <col min="5890" max="5890" width="8.7109375" style="7" customWidth="1"/>
    <col min="5891" max="5891" width="11" style="7" customWidth="1"/>
    <col min="5892" max="5892" width="11.5703125" style="7" customWidth="1"/>
    <col min="5893" max="5899" width="8.7109375" style="7" customWidth="1"/>
    <col min="5900" max="5900" width="10.85546875" style="7" customWidth="1"/>
    <col min="5901" max="5901" width="40.7109375" style="7" customWidth="1"/>
    <col min="5902" max="6144" width="9.140625" style="7"/>
    <col min="6145" max="6145" width="15.5703125" style="7" customWidth="1"/>
    <col min="6146" max="6146" width="8.7109375" style="7" customWidth="1"/>
    <col min="6147" max="6147" width="11" style="7" customWidth="1"/>
    <col min="6148" max="6148" width="11.5703125" style="7" customWidth="1"/>
    <col min="6149" max="6155" width="8.7109375" style="7" customWidth="1"/>
    <col min="6156" max="6156" width="10.85546875" style="7" customWidth="1"/>
    <col min="6157" max="6157" width="40.7109375" style="7" customWidth="1"/>
    <col min="6158" max="6400" width="9.140625" style="7"/>
    <col min="6401" max="6401" width="15.5703125" style="7" customWidth="1"/>
    <col min="6402" max="6402" width="8.7109375" style="7" customWidth="1"/>
    <col min="6403" max="6403" width="11" style="7" customWidth="1"/>
    <col min="6404" max="6404" width="11.5703125" style="7" customWidth="1"/>
    <col min="6405" max="6411" width="8.7109375" style="7" customWidth="1"/>
    <col min="6412" max="6412" width="10.85546875" style="7" customWidth="1"/>
    <col min="6413" max="6413" width="40.7109375" style="7" customWidth="1"/>
    <col min="6414" max="6656" width="9.140625" style="7"/>
    <col min="6657" max="6657" width="15.5703125" style="7" customWidth="1"/>
    <col min="6658" max="6658" width="8.7109375" style="7" customWidth="1"/>
    <col min="6659" max="6659" width="11" style="7" customWidth="1"/>
    <col min="6660" max="6660" width="11.5703125" style="7" customWidth="1"/>
    <col min="6661" max="6667" width="8.7109375" style="7" customWidth="1"/>
    <col min="6668" max="6668" width="10.85546875" style="7" customWidth="1"/>
    <col min="6669" max="6669" width="40.7109375" style="7" customWidth="1"/>
    <col min="6670" max="6912" width="9.140625" style="7"/>
    <col min="6913" max="6913" width="15.5703125" style="7" customWidth="1"/>
    <col min="6914" max="6914" width="8.7109375" style="7" customWidth="1"/>
    <col min="6915" max="6915" width="11" style="7" customWidth="1"/>
    <col min="6916" max="6916" width="11.5703125" style="7" customWidth="1"/>
    <col min="6917" max="6923" width="8.7109375" style="7" customWidth="1"/>
    <col min="6924" max="6924" width="10.85546875" style="7" customWidth="1"/>
    <col min="6925" max="6925" width="40.7109375" style="7" customWidth="1"/>
    <col min="6926" max="7168" width="9.140625" style="7"/>
    <col min="7169" max="7169" width="15.5703125" style="7" customWidth="1"/>
    <col min="7170" max="7170" width="8.7109375" style="7" customWidth="1"/>
    <col min="7171" max="7171" width="11" style="7" customWidth="1"/>
    <col min="7172" max="7172" width="11.5703125" style="7" customWidth="1"/>
    <col min="7173" max="7179" width="8.7109375" style="7" customWidth="1"/>
    <col min="7180" max="7180" width="10.85546875" style="7" customWidth="1"/>
    <col min="7181" max="7181" width="40.7109375" style="7" customWidth="1"/>
    <col min="7182" max="7424" width="9.140625" style="7"/>
    <col min="7425" max="7425" width="15.5703125" style="7" customWidth="1"/>
    <col min="7426" max="7426" width="8.7109375" style="7" customWidth="1"/>
    <col min="7427" max="7427" width="11" style="7" customWidth="1"/>
    <col min="7428" max="7428" width="11.5703125" style="7" customWidth="1"/>
    <col min="7429" max="7435" width="8.7109375" style="7" customWidth="1"/>
    <col min="7436" max="7436" width="10.85546875" style="7" customWidth="1"/>
    <col min="7437" max="7437" width="40.7109375" style="7" customWidth="1"/>
    <col min="7438" max="7680" width="9.140625" style="7"/>
    <col min="7681" max="7681" width="15.5703125" style="7" customWidth="1"/>
    <col min="7682" max="7682" width="8.7109375" style="7" customWidth="1"/>
    <col min="7683" max="7683" width="11" style="7" customWidth="1"/>
    <col min="7684" max="7684" width="11.5703125" style="7" customWidth="1"/>
    <col min="7685" max="7691" width="8.7109375" style="7" customWidth="1"/>
    <col min="7692" max="7692" width="10.85546875" style="7" customWidth="1"/>
    <col min="7693" max="7693" width="40.7109375" style="7" customWidth="1"/>
    <col min="7694" max="7936" width="9.140625" style="7"/>
    <col min="7937" max="7937" width="15.5703125" style="7" customWidth="1"/>
    <col min="7938" max="7938" width="8.7109375" style="7" customWidth="1"/>
    <col min="7939" max="7939" width="11" style="7" customWidth="1"/>
    <col min="7940" max="7940" width="11.5703125" style="7" customWidth="1"/>
    <col min="7941" max="7947" width="8.7109375" style="7" customWidth="1"/>
    <col min="7948" max="7948" width="10.85546875" style="7" customWidth="1"/>
    <col min="7949" max="7949" width="40.7109375" style="7" customWidth="1"/>
    <col min="7950" max="8192" width="9.140625" style="7"/>
    <col min="8193" max="8193" width="15.5703125" style="7" customWidth="1"/>
    <col min="8194" max="8194" width="8.7109375" style="7" customWidth="1"/>
    <col min="8195" max="8195" width="11" style="7" customWidth="1"/>
    <col min="8196" max="8196" width="11.5703125" style="7" customWidth="1"/>
    <col min="8197" max="8203" width="8.7109375" style="7" customWidth="1"/>
    <col min="8204" max="8204" width="10.85546875" style="7" customWidth="1"/>
    <col min="8205" max="8205" width="40.7109375" style="7" customWidth="1"/>
    <col min="8206" max="8448" width="9.140625" style="7"/>
    <col min="8449" max="8449" width="15.5703125" style="7" customWidth="1"/>
    <col min="8450" max="8450" width="8.7109375" style="7" customWidth="1"/>
    <col min="8451" max="8451" width="11" style="7" customWidth="1"/>
    <col min="8452" max="8452" width="11.5703125" style="7" customWidth="1"/>
    <col min="8453" max="8459" width="8.7109375" style="7" customWidth="1"/>
    <col min="8460" max="8460" width="10.85546875" style="7" customWidth="1"/>
    <col min="8461" max="8461" width="40.7109375" style="7" customWidth="1"/>
    <col min="8462" max="8704" width="9.140625" style="7"/>
    <col min="8705" max="8705" width="15.5703125" style="7" customWidth="1"/>
    <col min="8706" max="8706" width="8.7109375" style="7" customWidth="1"/>
    <col min="8707" max="8707" width="11" style="7" customWidth="1"/>
    <col min="8708" max="8708" width="11.5703125" style="7" customWidth="1"/>
    <col min="8709" max="8715" width="8.7109375" style="7" customWidth="1"/>
    <col min="8716" max="8716" width="10.85546875" style="7" customWidth="1"/>
    <col min="8717" max="8717" width="40.7109375" style="7" customWidth="1"/>
    <col min="8718" max="8960" width="9.140625" style="7"/>
    <col min="8961" max="8961" width="15.5703125" style="7" customWidth="1"/>
    <col min="8962" max="8962" width="8.7109375" style="7" customWidth="1"/>
    <col min="8963" max="8963" width="11" style="7" customWidth="1"/>
    <col min="8964" max="8964" width="11.5703125" style="7" customWidth="1"/>
    <col min="8965" max="8971" width="8.7109375" style="7" customWidth="1"/>
    <col min="8972" max="8972" width="10.85546875" style="7" customWidth="1"/>
    <col min="8973" max="8973" width="40.7109375" style="7" customWidth="1"/>
    <col min="8974" max="9216" width="9.140625" style="7"/>
    <col min="9217" max="9217" width="15.5703125" style="7" customWidth="1"/>
    <col min="9218" max="9218" width="8.7109375" style="7" customWidth="1"/>
    <col min="9219" max="9219" width="11" style="7" customWidth="1"/>
    <col min="9220" max="9220" width="11.5703125" style="7" customWidth="1"/>
    <col min="9221" max="9227" width="8.7109375" style="7" customWidth="1"/>
    <col min="9228" max="9228" width="10.85546875" style="7" customWidth="1"/>
    <col min="9229" max="9229" width="40.7109375" style="7" customWidth="1"/>
    <col min="9230" max="9472" width="9.140625" style="7"/>
    <col min="9473" max="9473" width="15.5703125" style="7" customWidth="1"/>
    <col min="9474" max="9474" width="8.7109375" style="7" customWidth="1"/>
    <col min="9475" max="9475" width="11" style="7" customWidth="1"/>
    <col min="9476" max="9476" width="11.5703125" style="7" customWidth="1"/>
    <col min="9477" max="9483" width="8.7109375" style="7" customWidth="1"/>
    <col min="9484" max="9484" width="10.85546875" style="7" customWidth="1"/>
    <col min="9485" max="9485" width="40.7109375" style="7" customWidth="1"/>
    <col min="9486" max="9728" width="9.140625" style="7"/>
    <col min="9729" max="9729" width="15.5703125" style="7" customWidth="1"/>
    <col min="9730" max="9730" width="8.7109375" style="7" customWidth="1"/>
    <col min="9731" max="9731" width="11" style="7" customWidth="1"/>
    <col min="9732" max="9732" width="11.5703125" style="7" customWidth="1"/>
    <col min="9733" max="9739" width="8.7109375" style="7" customWidth="1"/>
    <col min="9740" max="9740" width="10.85546875" style="7" customWidth="1"/>
    <col min="9741" max="9741" width="40.7109375" style="7" customWidth="1"/>
    <col min="9742" max="9984" width="9.140625" style="7"/>
    <col min="9985" max="9985" width="15.5703125" style="7" customWidth="1"/>
    <col min="9986" max="9986" width="8.7109375" style="7" customWidth="1"/>
    <col min="9987" max="9987" width="11" style="7" customWidth="1"/>
    <col min="9988" max="9988" width="11.5703125" style="7" customWidth="1"/>
    <col min="9989" max="9995" width="8.7109375" style="7" customWidth="1"/>
    <col min="9996" max="9996" width="10.85546875" style="7" customWidth="1"/>
    <col min="9997" max="9997" width="40.7109375" style="7" customWidth="1"/>
    <col min="9998" max="10240" width="9.140625" style="7"/>
    <col min="10241" max="10241" width="15.5703125" style="7" customWidth="1"/>
    <col min="10242" max="10242" width="8.7109375" style="7" customWidth="1"/>
    <col min="10243" max="10243" width="11" style="7" customWidth="1"/>
    <col min="10244" max="10244" width="11.5703125" style="7" customWidth="1"/>
    <col min="10245" max="10251" width="8.7109375" style="7" customWidth="1"/>
    <col min="10252" max="10252" width="10.85546875" style="7" customWidth="1"/>
    <col min="10253" max="10253" width="40.7109375" style="7" customWidth="1"/>
    <col min="10254" max="10496" width="9.140625" style="7"/>
    <col min="10497" max="10497" width="15.5703125" style="7" customWidth="1"/>
    <col min="10498" max="10498" width="8.7109375" style="7" customWidth="1"/>
    <col min="10499" max="10499" width="11" style="7" customWidth="1"/>
    <col min="10500" max="10500" width="11.5703125" style="7" customWidth="1"/>
    <col min="10501" max="10507" width="8.7109375" style="7" customWidth="1"/>
    <col min="10508" max="10508" width="10.85546875" style="7" customWidth="1"/>
    <col min="10509" max="10509" width="40.7109375" style="7" customWidth="1"/>
    <col min="10510" max="10752" width="9.140625" style="7"/>
    <col min="10753" max="10753" width="15.5703125" style="7" customWidth="1"/>
    <col min="10754" max="10754" width="8.7109375" style="7" customWidth="1"/>
    <col min="10755" max="10755" width="11" style="7" customWidth="1"/>
    <col min="10756" max="10756" width="11.5703125" style="7" customWidth="1"/>
    <col min="10757" max="10763" width="8.7109375" style="7" customWidth="1"/>
    <col min="10764" max="10764" width="10.85546875" style="7" customWidth="1"/>
    <col min="10765" max="10765" width="40.7109375" style="7" customWidth="1"/>
    <col min="10766" max="11008" width="9.140625" style="7"/>
    <col min="11009" max="11009" width="15.5703125" style="7" customWidth="1"/>
    <col min="11010" max="11010" width="8.7109375" style="7" customWidth="1"/>
    <col min="11011" max="11011" width="11" style="7" customWidth="1"/>
    <col min="11012" max="11012" width="11.5703125" style="7" customWidth="1"/>
    <col min="11013" max="11019" width="8.7109375" style="7" customWidth="1"/>
    <col min="11020" max="11020" width="10.85546875" style="7" customWidth="1"/>
    <col min="11021" max="11021" width="40.7109375" style="7" customWidth="1"/>
    <col min="11022" max="11264" width="9.140625" style="7"/>
    <col min="11265" max="11265" width="15.5703125" style="7" customWidth="1"/>
    <col min="11266" max="11266" width="8.7109375" style="7" customWidth="1"/>
    <col min="11267" max="11267" width="11" style="7" customWidth="1"/>
    <col min="11268" max="11268" width="11.5703125" style="7" customWidth="1"/>
    <col min="11269" max="11275" width="8.7109375" style="7" customWidth="1"/>
    <col min="11276" max="11276" width="10.85546875" style="7" customWidth="1"/>
    <col min="11277" max="11277" width="40.7109375" style="7" customWidth="1"/>
    <col min="11278" max="11520" width="9.140625" style="7"/>
    <col min="11521" max="11521" width="15.5703125" style="7" customWidth="1"/>
    <col min="11522" max="11522" width="8.7109375" style="7" customWidth="1"/>
    <col min="11523" max="11523" width="11" style="7" customWidth="1"/>
    <col min="11524" max="11524" width="11.5703125" style="7" customWidth="1"/>
    <col min="11525" max="11531" width="8.7109375" style="7" customWidth="1"/>
    <col min="11532" max="11532" width="10.85546875" style="7" customWidth="1"/>
    <col min="11533" max="11533" width="40.7109375" style="7" customWidth="1"/>
    <col min="11534" max="11776" width="9.140625" style="7"/>
    <col min="11777" max="11777" width="15.5703125" style="7" customWidth="1"/>
    <col min="11778" max="11778" width="8.7109375" style="7" customWidth="1"/>
    <col min="11779" max="11779" width="11" style="7" customWidth="1"/>
    <col min="11780" max="11780" width="11.5703125" style="7" customWidth="1"/>
    <col min="11781" max="11787" width="8.7109375" style="7" customWidth="1"/>
    <col min="11788" max="11788" width="10.85546875" style="7" customWidth="1"/>
    <col min="11789" max="11789" width="40.7109375" style="7" customWidth="1"/>
    <col min="11790" max="12032" width="9.140625" style="7"/>
    <col min="12033" max="12033" width="15.5703125" style="7" customWidth="1"/>
    <col min="12034" max="12034" width="8.7109375" style="7" customWidth="1"/>
    <col min="12035" max="12035" width="11" style="7" customWidth="1"/>
    <col min="12036" max="12036" width="11.5703125" style="7" customWidth="1"/>
    <col min="12037" max="12043" width="8.7109375" style="7" customWidth="1"/>
    <col min="12044" max="12044" width="10.85546875" style="7" customWidth="1"/>
    <col min="12045" max="12045" width="40.7109375" style="7" customWidth="1"/>
    <col min="12046" max="12288" width="9.140625" style="7"/>
    <col min="12289" max="12289" width="15.5703125" style="7" customWidth="1"/>
    <col min="12290" max="12290" width="8.7109375" style="7" customWidth="1"/>
    <col min="12291" max="12291" width="11" style="7" customWidth="1"/>
    <col min="12292" max="12292" width="11.5703125" style="7" customWidth="1"/>
    <col min="12293" max="12299" width="8.7109375" style="7" customWidth="1"/>
    <col min="12300" max="12300" width="10.85546875" style="7" customWidth="1"/>
    <col min="12301" max="12301" width="40.7109375" style="7" customWidth="1"/>
    <col min="12302" max="12544" width="9.140625" style="7"/>
    <col min="12545" max="12545" width="15.5703125" style="7" customWidth="1"/>
    <col min="12546" max="12546" width="8.7109375" style="7" customWidth="1"/>
    <col min="12547" max="12547" width="11" style="7" customWidth="1"/>
    <col min="12548" max="12548" width="11.5703125" style="7" customWidth="1"/>
    <col min="12549" max="12555" width="8.7109375" style="7" customWidth="1"/>
    <col min="12556" max="12556" width="10.85546875" style="7" customWidth="1"/>
    <col min="12557" max="12557" width="40.7109375" style="7" customWidth="1"/>
    <col min="12558" max="12800" width="9.140625" style="7"/>
    <col min="12801" max="12801" width="15.5703125" style="7" customWidth="1"/>
    <col min="12802" max="12802" width="8.7109375" style="7" customWidth="1"/>
    <col min="12803" max="12803" width="11" style="7" customWidth="1"/>
    <col min="12804" max="12804" width="11.5703125" style="7" customWidth="1"/>
    <col min="12805" max="12811" width="8.7109375" style="7" customWidth="1"/>
    <col min="12812" max="12812" width="10.85546875" style="7" customWidth="1"/>
    <col min="12813" max="12813" width="40.7109375" style="7" customWidth="1"/>
    <col min="12814" max="13056" width="9.140625" style="7"/>
    <col min="13057" max="13057" width="15.5703125" style="7" customWidth="1"/>
    <col min="13058" max="13058" width="8.7109375" style="7" customWidth="1"/>
    <col min="13059" max="13059" width="11" style="7" customWidth="1"/>
    <col min="13060" max="13060" width="11.5703125" style="7" customWidth="1"/>
    <col min="13061" max="13067" width="8.7109375" style="7" customWidth="1"/>
    <col min="13068" max="13068" width="10.85546875" style="7" customWidth="1"/>
    <col min="13069" max="13069" width="40.7109375" style="7" customWidth="1"/>
    <col min="13070" max="13312" width="9.140625" style="7"/>
    <col min="13313" max="13313" width="15.5703125" style="7" customWidth="1"/>
    <col min="13314" max="13314" width="8.7109375" style="7" customWidth="1"/>
    <col min="13315" max="13315" width="11" style="7" customWidth="1"/>
    <col min="13316" max="13316" width="11.5703125" style="7" customWidth="1"/>
    <col min="13317" max="13323" width="8.7109375" style="7" customWidth="1"/>
    <col min="13324" max="13324" width="10.85546875" style="7" customWidth="1"/>
    <col min="13325" max="13325" width="40.7109375" style="7" customWidth="1"/>
    <col min="13326" max="13568" width="9.140625" style="7"/>
    <col min="13569" max="13569" width="15.5703125" style="7" customWidth="1"/>
    <col min="13570" max="13570" width="8.7109375" style="7" customWidth="1"/>
    <col min="13571" max="13571" width="11" style="7" customWidth="1"/>
    <col min="13572" max="13572" width="11.5703125" style="7" customWidth="1"/>
    <col min="13573" max="13579" width="8.7109375" style="7" customWidth="1"/>
    <col min="13580" max="13580" width="10.85546875" style="7" customWidth="1"/>
    <col min="13581" max="13581" width="40.7109375" style="7" customWidth="1"/>
    <col min="13582" max="13824" width="9.140625" style="7"/>
    <col min="13825" max="13825" width="15.5703125" style="7" customWidth="1"/>
    <col min="13826" max="13826" width="8.7109375" style="7" customWidth="1"/>
    <col min="13827" max="13827" width="11" style="7" customWidth="1"/>
    <col min="13828" max="13828" width="11.5703125" style="7" customWidth="1"/>
    <col min="13829" max="13835" width="8.7109375" style="7" customWidth="1"/>
    <col min="13836" max="13836" width="10.85546875" style="7" customWidth="1"/>
    <col min="13837" max="13837" width="40.7109375" style="7" customWidth="1"/>
    <col min="13838" max="14080" width="9.140625" style="7"/>
    <col min="14081" max="14081" width="15.5703125" style="7" customWidth="1"/>
    <col min="14082" max="14082" width="8.7109375" style="7" customWidth="1"/>
    <col min="14083" max="14083" width="11" style="7" customWidth="1"/>
    <col min="14084" max="14084" width="11.5703125" style="7" customWidth="1"/>
    <col min="14085" max="14091" width="8.7109375" style="7" customWidth="1"/>
    <col min="14092" max="14092" width="10.85546875" style="7" customWidth="1"/>
    <col min="14093" max="14093" width="40.7109375" style="7" customWidth="1"/>
    <col min="14094" max="14336" width="9.140625" style="7"/>
    <col min="14337" max="14337" width="15.5703125" style="7" customWidth="1"/>
    <col min="14338" max="14338" width="8.7109375" style="7" customWidth="1"/>
    <col min="14339" max="14339" width="11" style="7" customWidth="1"/>
    <col min="14340" max="14340" width="11.5703125" style="7" customWidth="1"/>
    <col min="14341" max="14347" width="8.7109375" style="7" customWidth="1"/>
    <col min="14348" max="14348" width="10.85546875" style="7" customWidth="1"/>
    <col min="14349" max="14349" width="40.7109375" style="7" customWidth="1"/>
    <col min="14350" max="14592" width="9.140625" style="7"/>
    <col min="14593" max="14593" width="15.5703125" style="7" customWidth="1"/>
    <col min="14594" max="14594" width="8.7109375" style="7" customWidth="1"/>
    <col min="14595" max="14595" width="11" style="7" customWidth="1"/>
    <col min="14596" max="14596" width="11.5703125" style="7" customWidth="1"/>
    <col min="14597" max="14603" width="8.7109375" style="7" customWidth="1"/>
    <col min="14604" max="14604" width="10.85546875" style="7" customWidth="1"/>
    <col min="14605" max="14605" width="40.7109375" style="7" customWidth="1"/>
    <col min="14606" max="14848" width="9.140625" style="7"/>
    <col min="14849" max="14849" width="15.5703125" style="7" customWidth="1"/>
    <col min="14850" max="14850" width="8.7109375" style="7" customWidth="1"/>
    <col min="14851" max="14851" width="11" style="7" customWidth="1"/>
    <col min="14852" max="14852" width="11.5703125" style="7" customWidth="1"/>
    <col min="14853" max="14859" width="8.7109375" style="7" customWidth="1"/>
    <col min="14860" max="14860" width="10.85546875" style="7" customWidth="1"/>
    <col min="14861" max="14861" width="40.7109375" style="7" customWidth="1"/>
    <col min="14862" max="15104" width="9.140625" style="7"/>
    <col min="15105" max="15105" width="15.5703125" style="7" customWidth="1"/>
    <col min="15106" max="15106" width="8.7109375" style="7" customWidth="1"/>
    <col min="15107" max="15107" width="11" style="7" customWidth="1"/>
    <col min="15108" max="15108" width="11.5703125" style="7" customWidth="1"/>
    <col min="15109" max="15115" width="8.7109375" style="7" customWidth="1"/>
    <col min="15116" max="15116" width="10.85546875" style="7" customWidth="1"/>
    <col min="15117" max="15117" width="40.7109375" style="7" customWidth="1"/>
    <col min="15118" max="15360" width="9.140625" style="7"/>
    <col min="15361" max="15361" width="15.5703125" style="7" customWidth="1"/>
    <col min="15362" max="15362" width="8.7109375" style="7" customWidth="1"/>
    <col min="15363" max="15363" width="11" style="7" customWidth="1"/>
    <col min="15364" max="15364" width="11.5703125" style="7" customWidth="1"/>
    <col min="15365" max="15371" width="8.7109375" style="7" customWidth="1"/>
    <col min="15372" max="15372" width="10.85546875" style="7" customWidth="1"/>
    <col min="15373" max="15373" width="40.7109375" style="7" customWidth="1"/>
    <col min="15374" max="15616" width="9.140625" style="7"/>
    <col min="15617" max="15617" width="15.5703125" style="7" customWidth="1"/>
    <col min="15618" max="15618" width="8.7109375" style="7" customWidth="1"/>
    <col min="15619" max="15619" width="11" style="7" customWidth="1"/>
    <col min="15620" max="15620" width="11.5703125" style="7" customWidth="1"/>
    <col min="15621" max="15627" width="8.7109375" style="7" customWidth="1"/>
    <col min="15628" max="15628" width="10.85546875" style="7" customWidth="1"/>
    <col min="15629" max="15629" width="40.7109375" style="7" customWidth="1"/>
    <col min="15630" max="15872" width="9.140625" style="7"/>
    <col min="15873" max="15873" width="15.5703125" style="7" customWidth="1"/>
    <col min="15874" max="15874" width="8.7109375" style="7" customWidth="1"/>
    <col min="15875" max="15875" width="11" style="7" customWidth="1"/>
    <col min="15876" max="15876" width="11.5703125" style="7" customWidth="1"/>
    <col min="15877" max="15883" width="8.7109375" style="7" customWidth="1"/>
    <col min="15884" max="15884" width="10.85546875" style="7" customWidth="1"/>
    <col min="15885" max="15885" width="40.7109375" style="7" customWidth="1"/>
    <col min="15886" max="16128" width="9.140625" style="7"/>
    <col min="16129" max="16129" width="15.5703125" style="7" customWidth="1"/>
    <col min="16130" max="16130" width="8.7109375" style="7" customWidth="1"/>
    <col min="16131" max="16131" width="11" style="7" customWidth="1"/>
    <col min="16132" max="16132" width="11.5703125" style="7" customWidth="1"/>
    <col min="16133" max="16139" width="8.7109375" style="7" customWidth="1"/>
    <col min="16140" max="16140" width="10.85546875" style="7" customWidth="1"/>
    <col min="16141" max="16141" width="40.7109375" style="7" customWidth="1"/>
    <col min="16142" max="16384" width="9.140625" style="7"/>
  </cols>
  <sheetData>
    <row r="1" spans="1:13" ht="24" customHeight="1">
      <c r="A1" s="6" t="s">
        <v>0</v>
      </c>
      <c r="B1" s="6"/>
      <c r="C1" s="6"/>
      <c r="D1" s="6"/>
      <c r="E1" s="6"/>
      <c r="F1" s="6"/>
      <c r="G1" s="6"/>
      <c r="H1" s="6"/>
      <c r="I1" s="6"/>
      <c r="J1" s="6"/>
      <c r="K1" s="6"/>
      <c r="L1" s="6"/>
      <c r="M1" s="6"/>
    </row>
    <row r="2" spans="1:13" ht="24" customHeight="1">
      <c r="A2" s="8" t="s">
        <v>1</v>
      </c>
      <c r="C2" s="60" t="str">
        <f>+'[3]Week 2'!C2</f>
        <v>Gwen Froh</v>
      </c>
      <c r="D2" s="61"/>
      <c r="E2" s="11"/>
      <c r="F2" s="12"/>
      <c r="G2" s="8" t="s">
        <v>3</v>
      </c>
      <c r="I2" s="13">
        <f>+'[3]Week 2'!I3:J3+1</f>
        <v>41841</v>
      </c>
      <c r="J2" s="13"/>
      <c r="K2" s="14"/>
      <c r="L2" s="15"/>
      <c r="M2" s="16"/>
    </row>
    <row r="3" spans="1:13" ht="24" customHeight="1">
      <c r="A3" s="15" t="s">
        <v>4</v>
      </c>
      <c r="C3" s="17"/>
      <c r="D3" s="17"/>
      <c r="E3" s="18"/>
      <c r="F3" s="12"/>
      <c r="G3" s="15" t="s">
        <v>5</v>
      </c>
      <c r="I3" s="19">
        <f>I2+6</f>
        <v>41847</v>
      </c>
      <c r="J3" s="19"/>
      <c r="K3" s="20"/>
      <c r="L3" s="15"/>
      <c r="M3" s="16"/>
    </row>
    <row r="4" spans="1:13" ht="24" customHeight="1">
      <c r="A4" s="15"/>
      <c r="B4" s="15"/>
      <c r="C4" s="15"/>
      <c r="D4" s="15"/>
      <c r="E4" s="15"/>
      <c r="F4" s="15"/>
      <c r="G4" s="15"/>
      <c r="H4" s="15"/>
      <c r="I4" s="15"/>
      <c r="J4" s="15"/>
      <c r="K4" s="15"/>
      <c r="L4" s="15"/>
      <c r="M4" s="16"/>
    </row>
    <row r="5" spans="1:13" ht="24" customHeight="1">
      <c r="A5" s="21" t="s">
        <v>6</v>
      </c>
      <c r="B5" s="21" t="s">
        <v>7</v>
      </c>
      <c r="C5" s="21" t="s">
        <v>8</v>
      </c>
      <c r="D5" s="21" t="s">
        <v>9</v>
      </c>
      <c r="E5" s="22" t="s">
        <v>10</v>
      </c>
      <c r="F5" s="22" t="s">
        <v>11</v>
      </c>
      <c r="G5" s="22" t="s">
        <v>12</v>
      </c>
      <c r="H5" s="22" t="s">
        <v>13</v>
      </c>
      <c r="I5" s="105" t="s">
        <v>14</v>
      </c>
      <c r="J5" s="22" t="s">
        <v>15</v>
      </c>
      <c r="K5" s="22" t="s">
        <v>16</v>
      </c>
      <c r="L5" s="21" t="s">
        <v>17</v>
      </c>
      <c r="M5" s="21" t="s">
        <v>18</v>
      </c>
    </row>
    <row r="6" spans="1:13" ht="24" customHeight="1">
      <c r="A6" s="21"/>
      <c r="B6" s="23"/>
      <c r="C6" s="23"/>
      <c r="D6" s="21"/>
      <c r="E6" s="24"/>
      <c r="F6" s="24"/>
      <c r="G6" s="24"/>
      <c r="H6" s="24"/>
      <c r="I6" s="106"/>
      <c r="J6" s="24"/>
      <c r="K6" s="24"/>
      <c r="L6" s="21"/>
      <c r="M6" s="25"/>
    </row>
    <row r="7" spans="1:13" ht="24" customHeight="1">
      <c r="A7" s="26" t="s">
        <v>19</v>
      </c>
      <c r="B7" s="26" t="s">
        <v>48</v>
      </c>
      <c r="C7" s="27" t="s">
        <v>50</v>
      </c>
      <c r="D7" s="27"/>
      <c r="E7" s="28"/>
      <c r="F7" s="28"/>
      <c r="G7" s="28"/>
      <c r="H7" s="28">
        <v>2.5</v>
      </c>
      <c r="I7" s="28">
        <v>2</v>
      </c>
      <c r="J7" s="28"/>
      <c r="K7" s="28"/>
      <c r="L7" s="26">
        <f>SUM(E7:K7)</f>
        <v>4.5</v>
      </c>
      <c r="M7" s="29" t="s">
        <v>108</v>
      </c>
    </row>
    <row r="8" spans="1:13" ht="24" customHeight="1">
      <c r="A8" s="26" t="s">
        <v>19</v>
      </c>
      <c r="B8" s="26" t="s">
        <v>48</v>
      </c>
      <c r="C8" s="27" t="s">
        <v>24</v>
      </c>
      <c r="D8" s="27"/>
      <c r="E8" s="28"/>
      <c r="F8" s="28"/>
      <c r="G8" s="28"/>
      <c r="H8" s="28">
        <v>0.5</v>
      </c>
      <c r="I8" s="28">
        <v>0.5</v>
      </c>
      <c r="J8" s="28"/>
      <c r="K8" s="28"/>
      <c r="L8" s="26">
        <f t="shared" ref="L8:L29" si="0">SUM(E8:K8)</f>
        <v>1</v>
      </c>
      <c r="M8" s="30" t="s">
        <v>51</v>
      </c>
    </row>
    <row r="9" spans="1:13" ht="24" customHeight="1">
      <c r="A9" s="26" t="s">
        <v>19</v>
      </c>
      <c r="B9" s="26" t="s">
        <v>45</v>
      </c>
      <c r="C9" s="27" t="s">
        <v>45</v>
      </c>
      <c r="D9" s="27"/>
      <c r="E9" s="28"/>
      <c r="F9" s="28"/>
      <c r="G9" s="28"/>
      <c r="H9" s="28"/>
      <c r="I9" s="28">
        <v>0</v>
      </c>
      <c r="J9" s="28"/>
      <c r="K9" s="28"/>
      <c r="L9" s="26">
        <f t="shared" si="0"/>
        <v>0</v>
      </c>
      <c r="M9" s="31" t="s">
        <v>45</v>
      </c>
    </row>
    <row r="10" spans="1:13" ht="24" customHeight="1">
      <c r="A10" s="26" t="s">
        <v>19</v>
      </c>
      <c r="B10" s="26"/>
      <c r="C10" s="27"/>
      <c r="D10" s="27"/>
      <c r="E10" s="28"/>
      <c r="F10" s="28"/>
      <c r="G10" s="62"/>
      <c r="H10" s="28"/>
      <c r="I10" s="28"/>
      <c r="J10" s="28"/>
      <c r="K10" s="28"/>
      <c r="L10" s="26">
        <f t="shared" si="0"/>
        <v>0</v>
      </c>
      <c r="M10" s="36"/>
    </row>
    <row r="11" spans="1:13" ht="24" customHeight="1">
      <c r="A11" s="26" t="s">
        <v>19</v>
      </c>
      <c r="B11" s="26"/>
      <c r="C11" s="27"/>
      <c r="D11" s="27"/>
      <c r="E11" s="28"/>
      <c r="F11" s="28"/>
      <c r="G11" s="28"/>
      <c r="H11" s="63"/>
      <c r="I11" s="63"/>
      <c r="J11" s="28"/>
      <c r="K11" s="28"/>
      <c r="L11" s="26">
        <f t="shared" si="0"/>
        <v>0</v>
      </c>
      <c r="M11" s="35"/>
    </row>
    <row r="12" spans="1:13" ht="24" customHeight="1">
      <c r="A12" s="26" t="s">
        <v>19</v>
      </c>
      <c r="B12" s="26"/>
      <c r="C12" s="27"/>
      <c r="D12" s="27"/>
      <c r="E12" s="28"/>
      <c r="F12" s="28"/>
      <c r="G12" s="28"/>
      <c r="H12" s="28"/>
      <c r="I12" s="28"/>
      <c r="J12" s="28"/>
      <c r="K12" s="28"/>
      <c r="L12" s="26">
        <f t="shared" si="0"/>
        <v>0</v>
      </c>
      <c r="M12" s="35"/>
    </row>
    <row r="13" spans="1:13" ht="24" customHeight="1">
      <c r="A13" s="26" t="s">
        <v>19</v>
      </c>
      <c r="B13" s="26"/>
      <c r="C13" s="27"/>
      <c r="D13" s="27"/>
      <c r="E13" s="28"/>
      <c r="F13" s="28"/>
      <c r="G13" s="28"/>
      <c r="H13" s="28"/>
      <c r="I13" s="28"/>
      <c r="J13" s="28"/>
      <c r="K13" s="28"/>
      <c r="L13" s="26">
        <f t="shared" si="0"/>
        <v>0</v>
      </c>
      <c r="M13" s="36"/>
    </row>
    <row r="14" spans="1:13" ht="24" customHeight="1">
      <c r="A14" s="26" t="s">
        <v>19</v>
      </c>
      <c r="B14" s="26"/>
      <c r="C14" s="27"/>
      <c r="D14" s="27"/>
      <c r="E14" s="28"/>
      <c r="F14" s="28"/>
      <c r="G14" s="28"/>
      <c r="H14" s="28"/>
      <c r="I14" s="28"/>
      <c r="J14" s="28"/>
      <c r="K14" s="28"/>
      <c r="L14" s="26">
        <f t="shared" si="0"/>
        <v>0</v>
      </c>
      <c r="M14" s="37"/>
    </row>
    <row r="15" spans="1:13" ht="24" customHeight="1">
      <c r="A15" s="26" t="s">
        <v>19</v>
      </c>
      <c r="B15" s="26"/>
      <c r="C15" s="27"/>
      <c r="D15" s="27"/>
      <c r="E15" s="28"/>
      <c r="F15" s="28"/>
      <c r="G15" s="28"/>
      <c r="H15" s="28"/>
      <c r="I15" s="28"/>
      <c r="J15" s="28"/>
      <c r="K15" s="28"/>
      <c r="L15" s="26">
        <f t="shared" si="0"/>
        <v>0</v>
      </c>
      <c r="M15" s="35"/>
    </row>
    <row r="16" spans="1:13" ht="24" customHeight="1">
      <c r="A16" s="26" t="s">
        <v>19</v>
      </c>
      <c r="B16" s="26"/>
      <c r="C16" s="27"/>
      <c r="D16" s="27"/>
      <c r="E16" s="28"/>
      <c r="F16" s="28"/>
      <c r="G16" s="28"/>
      <c r="H16" s="28"/>
      <c r="I16" s="28"/>
      <c r="J16" s="28"/>
      <c r="K16" s="28"/>
      <c r="L16" s="26">
        <f t="shared" si="0"/>
        <v>0</v>
      </c>
      <c r="M16" s="35"/>
    </row>
    <row r="17" spans="1:13" ht="24" customHeight="1">
      <c r="A17" s="26" t="s">
        <v>19</v>
      </c>
      <c r="B17" s="26"/>
      <c r="C17" s="27"/>
      <c r="D17" s="27"/>
      <c r="E17" s="28"/>
      <c r="F17" s="28"/>
      <c r="G17" s="28"/>
      <c r="H17" s="28"/>
      <c r="I17" s="64"/>
      <c r="J17" s="28"/>
      <c r="K17" s="28"/>
      <c r="L17" s="26">
        <f t="shared" si="0"/>
        <v>0</v>
      </c>
      <c r="M17" s="37"/>
    </row>
    <row r="18" spans="1:13" ht="24" customHeight="1">
      <c r="A18" s="26" t="s">
        <v>19</v>
      </c>
      <c r="B18" s="26"/>
      <c r="C18" s="27"/>
      <c r="D18" s="39"/>
      <c r="E18" s="28"/>
      <c r="F18" s="28"/>
      <c r="G18" s="28"/>
      <c r="H18" s="28"/>
      <c r="I18" s="28"/>
      <c r="J18" s="28"/>
      <c r="K18" s="28"/>
      <c r="L18" s="26">
        <f t="shared" si="0"/>
        <v>0</v>
      </c>
      <c r="M18" s="35"/>
    </row>
    <row r="19" spans="1:13" ht="24" customHeight="1">
      <c r="A19" s="26" t="s">
        <v>19</v>
      </c>
      <c r="B19" s="26"/>
      <c r="C19" s="27"/>
      <c r="D19" s="39"/>
      <c r="E19" s="28"/>
      <c r="F19" s="28"/>
      <c r="G19" s="28"/>
      <c r="H19" s="28"/>
      <c r="I19" s="28"/>
      <c r="J19" s="28"/>
      <c r="K19" s="28"/>
      <c r="L19" s="26">
        <f t="shared" si="0"/>
        <v>0</v>
      </c>
      <c r="M19" s="35"/>
    </row>
    <row r="20" spans="1:13" ht="24" customHeight="1">
      <c r="A20" s="26" t="s">
        <v>19</v>
      </c>
      <c r="B20" s="26"/>
      <c r="C20" s="27"/>
      <c r="D20" s="39"/>
      <c r="E20" s="28"/>
      <c r="F20" s="28"/>
      <c r="G20" s="28"/>
      <c r="H20" s="28"/>
      <c r="I20" s="28"/>
      <c r="J20" s="28"/>
      <c r="K20" s="28"/>
      <c r="L20" s="26">
        <f t="shared" si="0"/>
        <v>0</v>
      </c>
      <c r="M20" s="35"/>
    </row>
    <row r="21" spans="1:13" ht="24" customHeight="1">
      <c r="A21" s="26" t="s">
        <v>19</v>
      </c>
      <c r="B21" s="26"/>
      <c r="C21" s="27"/>
      <c r="D21" s="27"/>
      <c r="E21" s="28"/>
      <c r="F21" s="28"/>
      <c r="G21" s="28"/>
      <c r="H21" s="28"/>
      <c r="I21" s="28"/>
      <c r="J21" s="28"/>
      <c r="K21" s="28"/>
      <c r="L21" s="26">
        <f t="shared" si="0"/>
        <v>0</v>
      </c>
      <c r="M21" s="37"/>
    </row>
    <row r="22" spans="1:13" ht="24" customHeight="1">
      <c r="A22" s="26" t="s">
        <v>19</v>
      </c>
      <c r="B22" s="26"/>
      <c r="C22" s="27"/>
      <c r="D22" s="39"/>
      <c r="E22" s="28"/>
      <c r="F22" s="28"/>
      <c r="G22" s="28"/>
      <c r="H22" s="28"/>
      <c r="I22" s="28"/>
      <c r="J22" s="28"/>
      <c r="K22" s="28"/>
      <c r="L22" s="26">
        <f t="shared" si="0"/>
        <v>0</v>
      </c>
      <c r="M22" s="35"/>
    </row>
    <row r="23" spans="1:13" ht="24" customHeight="1">
      <c r="A23" s="26" t="s">
        <v>19</v>
      </c>
      <c r="B23" s="26"/>
      <c r="C23" s="27"/>
      <c r="D23" s="39"/>
      <c r="E23" s="28"/>
      <c r="F23" s="28"/>
      <c r="G23" s="28"/>
      <c r="H23" s="28"/>
      <c r="I23" s="28"/>
      <c r="J23" s="28"/>
      <c r="K23" s="28"/>
      <c r="L23" s="26">
        <f t="shared" si="0"/>
        <v>0</v>
      </c>
      <c r="M23" s="35"/>
    </row>
    <row r="24" spans="1:13" ht="24" customHeight="1">
      <c r="A24" s="26" t="s">
        <v>19</v>
      </c>
      <c r="B24" s="26"/>
      <c r="C24" s="27"/>
      <c r="D24" s="39"/>
      <c r="E24" s="28"/>
      <c r="F24" s="28"/>
      <c r="G24" s="28"/>
      <c r="H24" s="28"/>
      <c r="I24" s="28"/>
      <c r="J24" s="28"/>
      <c r="K24" s="28"/>
      <c r="L24" s="26">
        <f t="shared" si="0"/>
        <v>0</v>
      </c>
      <c r="M24" s="35"/>
    </row>
    <row r="25" spans="1:13" ht="24" customHeight="1">
      <c r="A25" s="26" t="s">
        <v>19</v>
      </c>
      <c r="B25" s="26"/>
      <c r="C25" s="27"/>
      <c r="D25" s="39"/>
      <c r="E25" s="28"/>
      <c r="F25" s="28"/>
      <c r="G25" s="28"/>
      <c r="H25" s="28"/>
      <c r="I25" s="28"/>
      <c r="J25" s="28"/>
      <c r="K25" s="28"/>
      <c r="L25" s="26">
        <f t="shared" si="0"/>
        <v>0</v>
      </c>
      <c r="M25" s="35"/>
    </row>
    <row r="26" spans="1:13" ht="24" customHeight="1">
      <c r="A26" s="26" t="s">
        <v>19</v>
      </c>
      <c r="B26" s="26"/>
      <c r="C26" s="27"/>
      <c r="D26" s="39"/>
      <c r="E26" s="28"/>
      <c r="F26" s="28"/>
      <c r="G26" s="28"/>
      <c r="H26" s="28"/>
      <c r="I26" s="28"/>
      <c r="J26" s="28"/>
      <c r="K26" s="28"/>
      <c r="L26" s="26">
        <f t="shared" si="0"/>
        <v>0</v>
      </c>
      <c r="M26" s="35"/>
    </row>
    <row r="27" spans="1:13" ht="24" customHeight="1">
      <c r="A27" s="26" t="s">
        <v>19</v>
      </c>
      <c r="B27" s="26"/>
      <c r="C27" s="27"/>
      <c r="D27" s="39"/>
      <c r="E27" s="28"/>
      <c r="F27" s="28"/>
      <c r="G27" s="28"/>
      <c r="H27" s="28"/>
      <c r="I27" s="28"/>
      <c r="J27" s="28"/>
      <c r="K27" s="28"/>
      <c r="L27" s="26">
        <f t="shared" si="0"/>
        <v>0</v>
      </c>
      <c r="M27" s="35"/>
    </row>
    <row r="28" spans="1:13" ht="24" customHeight="1">
      <c r="A28" s="26" t="s">
        <v>19</v>
      </c>
      <c r="B28" s="26"/>
      <c r="C28" s="27"/>
      <c r="D28" s="39"/>
      <c r="E28" s="28"/>
      <c r="F28" s="28"/>
      <c r="G28" s="28"/>
      <c r="H28" s="28"/>
      <c r="I28" s="28"/>
      <c r="J28" s="28"/>
      <c r="K28" s="28"/>
      <c r="L28" s="26">
        <f t="shared" si="0"/>
        <v>0</v>
      </c>
      <c r="M28" s="35"/>
    </row>
    <row r="29" spans="1:13" ht="24" customHeight="1">
      <c r="A29" s="26" t="s">
        <v>19</v>
      </c>
      <c r="B29" s="26"/>
      <c r="C29" s="27"/>
      <c r="D29" s="39"/>
      <c r="E29" s="28"/>
      <c r="F29" s="28"/>
      <c r="G29" s="28"/>
      <c r="H29" s="28"/>
      <c r="I29" s="28"/>
      <c r="J29" s="28"/>
      <c r="K29" s="28"/>
      <c r="L29" s="26">
        <f t="shared" si="0"/>
        <v>0</v>
      </c>
      <c r="M29" s="35"/>
    </row>
    <row r="30" spans="1:13" ht="24" customHeight="1">
      <c r="A30" s="40" t="s">
        <v>30</v>
      </c>
      <c r="B30" s="41"/>
      <c r="C30" s="41"/>
      <c r="D30" s="42"/>
      <c r="E30" s="43">
        <f>SUM(E7:E29)</f>
        <v>0</v>
      </c>
      <c r="F30" s="43">
        <f t="shared" ref="F30:L30" si="1">SUM(F7:F29)</f>
        <v>0</v>
      </c>
      <c r="G30" s="65">
        <f t="shared" si="1"/>
        <v>0</v>
      </c>
      <c r="H30" s="65">
        <f t="shared" si="1"/>
        <v>3</v>
      </c>
      <c r="I30" s="65">
        <f t="shared" si="1"/>
        <v>2.5</v>
      </c>
      <c r="J30" s="65">
        <f t="shared" si="1"/>
        <v>0</v>
      </c>
      <c r="K30" s="65">
        <f t="shared" si="1"/>
        <v>0</v>
      </c>
      <c r="L30" s="43">
        <f t="shared" si="1"/>
        <v>5.5</v>
      </c>
      <c r="M30" s="44"/>
    </row>
    <row r="31" spans="1:13" ht="24" customHeight="1">
      <c r="A31" s="45"/>
      <c r="B31" s="46"/>
      <c r="C31" s="46"/>
      <c r="D31" s="47"/>
      <c r="E31" s="43"/>
      <c r="F31" s="43"/>
      <c r="G31" s="65"/>
      <c r="H31" s="65"/>
      <c r="I31" s="65"/>
      <c r="J31" s="65"/>
      <c r="K31" s="65"/>
      <c r="L31" s="43"/>
      <c r="M31" s="44"/>
    </row>
    <row r="32" spans="1:13" ht="24" customHeight="1">
      <c r="A32" s="48" t="s">
        <v>31</v>
      </c>
      <c r="B32" s="49"/>
      <c r="C32" s="49"/>
      <c r="D32" s="50"/>
      <c r="E32" s="51" t="s">
        <v>10</v>
      </c>
      <c r="F32" s="22" t="s">
        <v>11</v>
      </c>
      <c r="G32" s="66" t="s">
        <v>12</v>
      </c>
      <c r="H32" s="66" t="s">
        <v>13</v>
      </c>
      <c r="I32" s="66" t="s">
        <v>14</v>
      </c>
      <c r="J32" s="66" t="s">
        <v>15</v>
      </c>
      <c r="K32" s="66" t="s">
        <v>16</v>
      </c>
      <c r="L32" s="21" t="s">
        <v>17</v>
      </c>
      <c r="M32" s="21" t="s">
        <v>18</v>
      </c>
    </row>
    <row r="33" spans="1:13" ht="24" customHeight="1">
      <c r="A33" s="48"/>
      <c r="B33" s="49"/>
      <c r="C33" s="49"/>
      <c r="D33" s="49"/>
      <c r="E33" s="24"/>
      <c r="F33" s="24"/>
      <c r="G33" s="67"/>
      <c r="H33" s="67"/>
      <c r="I33" s="67"/>
      <c r="J33" s="67"/>
      <c r="K33" s="67"/>
      <c r="L33" s="21"/>
      <c r="M33" s="25"/>
    </row>
    <row r="34" spans="1:13" ht="24" customHeight="1">
      <c r="A34" s="52" t="s">
        <v>32</v>
      </c>
      <c r="B34" s="53" t="str">
        <f>+'[3]Week 1'!B34:D34</f>
        <v>Women on Wheels</v>
      </c>
      <c r="C34" s="54"/>
      <c r="D34" s="55"/>
      <c r="E34" s="27"/>
      <c r="F34" s="27"/>
      <c r="G34" s="28"/>
      <c r="H34" s="28"/>
      <c r="I34" s="28"/>
      <c r="J34" s="28"/>
      <c r="K34" s="28"/>
      <c r="L34" s="26">
        <f t="shared" ref="L34:L44" si="2">SUM(E34:K34)</f>
        <v>0</v>
      </c>
      <c r="M34" s="29"/>
    </row>
    <row r="35" spans="1:13" ht="24" customHeight="1">
      <c r="A35" s="52" t="s">
        <v>32</v>
      </c>
      <c r="B35" s="53" t="str">
        <f>+'[3]Week 1'!B35:D35</f>
        <v xml:space="preserve">Women on Wheels - LCI </v>
      </c>
      <c r="C35" s="54"/>
      <c r="D35" s="55"/>
      <c r="E35" s="27"/>
      <c r="F35" s="27"/>
      <c r="G35" s="28"/>
      <c r="H35" s="28"/>
      <c r="I35" s="28"/>
      <c r="J35" s="28"/>
      <c r="K35" s="28"/>
      <c r="L35" s="26">
        <f t="shared" si="2"/>
        <v>0</v>
      </c>
      <c r="M35" s="35"/>
    </row>
    <row r="36" spans="1:13" ht="42.75" customHeight="1">
      <c r="A36" s="52" t="s">
        <v>32</v>
      </c>
      <c r="B36" s="53" t="str">
        <f>+'[3]Week 1'!B36:D36</f>
        <v>Basic St Skills</v>
      </c>
      <c r="C36" s="54"/>
      <c r="D36" s="55"/>
      <c r="E36" s="27"/>
      <c r="F36" s="27"/>
      <c r="G36" s="28"/>
      <c r="H36" s="28"/>
      <c r="I36" s="28"/>
      <c r="J36" s="28"/>
      <c r="K36" s="28"/>
      <c r="L36" s="26">
        <f t="shared" si="2"/>
        <v>0</v>
      </c>
      <c r="M36" s="29"/>
    </row>
    <row r="37" spans="1:13" ht="24" customHeight="1">
      <c r="A37" s="52" t="s">
        <v>32</v>
      </c>
      <c r="B37" s="53" t="str">
        <f>+'[3]Week 1'!B37:D37</f>
        <v>Basic St Skills - LCI</v>
      </c>
      <c r="C37" s="54"/>
      <c r="D37" s="55"/>
      <c r="E37" s="27"/>
      <c r="F37" s="27"/>
      <c r="G37" s="28"/>
      <c r="H37" s="28"/>
      <c r="I37" s="28"/>
      <c r="J37" s="28"/>
      <c r="K37" s="28"/>
      <c r="L37" s="26">
        <f t="shared" si="2"/>
        <v>0</v>
      </c>
      <c r="M37" s="35"/>
    </row>
    <row r="38" spans="1:13" ht="24" customHeight="1">
      <c r="A38" s="52" t="s">
        <v>32</v>
      </c>
      <c r="B38" s="53" t="str">
        <f>+'[3]Week 1'!B38:D38</f>
        <v>Stay Transit</v>
      </c>
      <c r="C38" s="54"/>
      <c r="D38" s="55"/>
      <c r="E38" s="27"/>
      <c r="F38" s="27"/>
      <c r="G38" s="28"/>
      <c r="H38" s="28">
        <v>1</v>
      </c>
      <c r="I38" s="28">
        <v>2.5</v>
      </c>
      <c r="J38" s="28"/>
      <c r="K38" s="28"/>
      <c r="L38" s="26">
        <f t="shared" si="2"/>
        <v>3.5</v>
      </c>
      <c r="M38" s="35" t="s">
        <v>109</v>
      </c>
    </row>
    <row r="39" spans="1:13" ht="24" customHeight="1">
      <c r="A39" s="52" t="s">
        <v>32</v>
      </c>
      <c r="B39" s="53" t="str">
        <f>+'[3]Week 1'!B39:D39</f>
        <v>MCBC</v>
      </c>
      <c r="C39" s="54"/>
      <c r="D39" s="55"/>
      <c r="E39" s="27"/>
      <c r="F39" s="27"/>
      <c r="G39" s="28"/>
      <c r="H39" s="28"/>
      <c r="I39" s="28"/>
      <c r="J39" s="28"/>
      <c r="K39" s="28"/>
      <c r="L39" s="26">
        <f t="shared" si="2"/>
        <v>0</v>
      </c>
      <c r="M39" s="35"/>
    </row>
    <row r="40" spans="1:13" ht="24" customHeight="1">
      <c r="A40" s="52" t="s">
        <v>32</v>
      </c>
      <c r="B40" s="53"/>
      <c r="C40" s="54"/>
      <c r="D40" s="55"/>
      <c r="E40" s="27"/>
      <c r="F40" s="27"/>
      <c r="G40" s="28"/>
      <c r="H40" s="28"/>
      <c r="I40" s="28"/>
      <c r="J40" s="28"/>
      <c r="K40" s="28"/>
      <c r="L40" s="26">
        <f t="shared" si="2"/>
        <v>0</v>
      </c>
      <c r="M40" s="29"/>
    </row>
    <row r="41" spans="1:13" ht="24" customHeight="1">
      <c r="A41" s="52" t="s">
        <v>32</v>
      </c>
      <c r="B41" s="53">
        <f>+'[3]Week 1'!B41:D41</f>
        <v>0</v>
      </c>
      <c r="C41" s="54"/>
      <c r="D41" s="55"/>
      <c r="E41" s="27"/>
      <c r="F41" s="27"/>
      <c r="G41" s="28"/>
      <c r="H41" s="28"/>
      <c r="I41" s="28"/>
      <c r="J41" s="28"/>
      <c r="K41" s="28"/>
      <c r="L41" s="26">
        <f t="shared" si="2"/>
        <v>0</v>
      </c>
      <c r="M41" s="35"/>
    </row>
    <row r="42" spans="1:13" ht="24" customHeight="1">
      <c r="A42" s="52" t="s">
        <v>32</v>
      </c>
      <c r="B42" s="53">
        <f>+'[3]Week 1'!B42:D42</f>
        <v>0</v>
      </c>
      <c r="C42" s="54"/>
      <c r="D42" s="55"/>
      <c r="E42" s="27"/>
      <c r="F42" s="27"/>
      <c r="G42" s="28"/>
      <c r="H42" s="28"/>
      <c r="I42" s="28"/>
      <c r="J42" s="28"/>
      <c r="K42" s="28"/>
      <c r="L42" s="26">
        <f t="shared" si="2"/>
        <v>0</v>
      </c>
      <c r="M42" s="35"/>
    </row>
    <row r="43" spans="1:13" ht="24" customHeight="1">
      <c r="A43" s="52" t="s">
        <v>32</v>
      </c>
      <c r="B43" s="56" t="s">
        <v>37</v>
      </c>
      <c r="C43" s="57"/>
      <c r="D43" s="58"/>
      <c r="E43" s="27"/>
      <c r="F43" s="27"/>
      <c r="G43" s="28"/>
      <c r="H43" s="28"/>
      <c r="I43" s="28"/>
      <c r="J43" s="28"/>
      <c r="K43" s="28"/>
      <c r="L43" s="26">
        <f t="shared" si="2"/>
        <v>0</v>
      </c>
      <c r="M43" s="59"/>
    </row>
    <row r="44" spans="1:13" ht="24" customHeight="1">
      <c r="A44" s="52" t="s">
        <v>32</v>
      </c>
      <c r="B44" s="56" t="s">
        <v>38</v>
      </c>
      <c r="C44" s="57"/>
      <c r="D44" s="58"/>
      <c r="E44" s="27">
        <v>6</v>
      </c>
      <c r="F44" s="27">
        <v>6</v>
      </c>
      <c r="G44" s="28">
        <v>6</v>
      </c>
      <c r="H44" s="28"/>
      <c r="I44" s="28"/>
      <c r="J44" s="28"/>
      <c r="K44" s="28"/>
      <c r="L44" s="26">
        <f t="shared" si="2"/>
        <v>18</v>
      </c>
      <c r="M44" s="35"/>
    </row>
    <row r="45" spans="1:13" ht="24" customHeight="1">
      <c r="A45" s="40" t="s">
        <v>30</v>
      </c>
      <c r="B45" s="41"/>
      <c r="C45" s="41"/>
      <c r="D45" s="42"/>
      <c r="E45" s="43">
        <f>SUM(E30:E44)</f>
        <v>6</v>
      </c>
      <c r="F45" s="43">
        <f t="shared" ref="F45:L45" si="3">SUM(F30:F44)</f>
        <v>6</v>
      </c>
      <c r="G45" s="65">
        <f t="shared" si="3"/>
        <v>6</v>
      </c>
      <c r="H45" s="65">
        <f t="shared" si="3"/>
        <v>4</v>
      </c>
      <c r="I45" s="65">
        <f t="shared" si="3"/>
        <v>5</v>
      </c>
      <c r="J45" s="65">
        <f t="shared" si="3"/>
        <v>0</v>
      </c>
      <c r="K45" s="65">
        <f t="shared" si="3"/>
        <v>0</v>
      </c>
      <c r="L45" s="43">
        <f t="shared" si="3"/>
        <v>27</v>
      </c>
      <c r="M45" s="44"/>
    </row>
  </sheetData>
  <mergeCells count="38">
    <mergeCell ref="B42:D42"/>
    <mergeCell ref="B43:D43"/>
    <mergeCell ref="B44:D44"/>
    <mergeCell ref="A45:D45"/>
    <mergeCell ref="B36:D36"/>
    <mergeCell ref="B37:D37"/>
    <mergeCell ref="B38:D38"/>
    <mergeCell ref="B39:D39"/>
    <mergeCell ref="B40:D40"/>
    <mergeCell ref="B41:D41"/>
    <mergeCell ref="J32:J33"/>
    <mergeCell ref="K32:K33"/>
    <mergeCell ref="L32:L33"/>
    <mergeCell ref="M32:M33"/>
    <mergeCell ref="B34:D34"/>
    <mergeCell ref="B35:D35"/>
    <mergeCell ref="A30:D30"/>
    <mergeCell ref="E32:E33"/>
    <mergeCell ref="F32:F33"/>
    <mergeCell ref="G32:G33"/>
    <mergeCell ref="H32:H33"/>
    <mergeCell ref="I32:I33"/>
    <mergeCell ref="H5:H6"/>
    <mergeCell ref="I5:I6"/>
    <mergeCell ref="J5:J6"/>
    <mergeCell ref="K5:K6"/>
    <mergeCell ref="L5:L6"/>
    <mergeCell ref="M5:M6"/>
    <mergeCell ref="A1:M1"/>
    <mergeCell ref="I2:J2"/>
    <mergeCell ref="I3:J3"/>
    <mergeCell ref="A5:A6"/>
    <mergeCell ref="B5:B6"/>
    <mergeCell ref="C5:C6"/>
    <mergeCell ref="D5:D6"/>
    <mergeCell ref="E5:E6"/>
    <mergeCell ref="F5:F6"/>
    <mergeCell ref="G5:G6"/>
  </mergeCells>
  <printOptions horizontalCentered="1"/>
  <pageMargins left="0.5" right="0.5" top="0.5" bottom="0.5" header="0.5" footer="0.5"/>
  <pageSetup scale="51" orientation="landscape" r:id="rId1"/>
  <headerFooter alignWithMargins="0"/>
  <rowBreaks count="1" manualBreakCount="1">
    <brk id="44" max="16383" man="1"/>
  </rowBreaks>
  <drawing r:id="rId2"/>
</worksheet>
</file>

<file path=xl/worksheets/sheet8.xml><?xml version="1.0" encoding="utf-8"?>
<worksheet xmlns="http://schemas.openxmlformats.org/spreadsheetml/2006/main" xmlns:r="http://schemas.openxmlformats.org/officeDocument/2006/relationships">
  <dimension ref="A1:M45"/>
  <sheetViews>
    <sheetView showGridLines="0" showZeros="0" topLeftCell="A31" zoomScaleNormal="100" zoomScaleSheetLayoutView="75" workbookViewId="0">
      <selection activeCell="E42" sqref="E42:M42"/>
    </sheetView>
  </sheetViews>
  <sheetFormatPr defaultRowHeight="12.75"/>
  <cols>
    <col min="1" max="1" width="15.5703125" style="7" customWidth="1"/>
    <col min="2" max="2" width="8.7109375" style="7" customWidth="1"/>
    <col min="3" max="3" width="11" style="7" customWidth="1"/>
    <col min="4" max="4" width="11.5703125" style="7" customWidth="1"/>
    <col min="5" max="11" width="8.7109375" style="7" customWidth="1"/>
    <col min="12" max="12" width="10.85546875" style="7" customWidth="1"/>
    <col min="13" max="13" width="40.7109375" style="16" customWidth="1"/>
    <col min="14" max="256" width="9.140625" style="7"/>
    <col min="257" max="257" width="15.5703125" style="7" customWidth="1"/>
    <col min="258" max="258" width="8.7109375" style="7" customWidth="1"/>
    <col min="259" max="259" width="11" style="7" customWidth="1"/>
    <col min="260" max="260" width="11.5703125" style="7" customWidth="1"/>
    <col min="261" max="267" width="8.7109375" style="7" customWidth="1"/>
    <col min="268" max="268" width="10.85546875" style="7" customWidth="1"/>
    <col min="269" max="269" width="40.7109375" style="7" customWidth="1"/>
    <col min="270" max="512" width="9.140625" style="7"/>
    <col min="513" max="513" width="15.5703125" style="7" customWidth="1"/>
    <col min="514" max="514" width="8.7109375" style="7" customWidth="1"/>
    <col min="515" max="515" width="11" style="7" customWidth="1"/>
    <col min="516" max="516" width="11.5703125" style="7" customWidth="1"/>
    <col min="517" max="523" width="8.7109375" style="7" customWidth="1"/>
    <col min="524" max="524" width="10.85546875" style="7" customWidth="1"/>
    <col min="525" max="525" width="40.7109375" style="7" customWidth="1"/>
    <col min="526" max="768" width="9.140625" style="7"/>
    <col min="769" max="769" width="15.5703125" style="7" customWidth="1"/>
    <col min="770" max="770" width="8.7109375" style="7" customWidth="1"/>
    <col min="771" max="771" width="11" style="7" customWidth="1"/>
    <col min="772" max="772" width="11.5703125" style="7" customWidth="1"/>
    <col min="773" max="779" width="8.7109375" style="7" customWidth="1"/>
    <col min="780" max="780" width="10.85546875" style="7" customWidth="1"/>
    <col min="781" max="781" width="40.7109375" style="7" customWidth="1"/>
    <col min="782" max="1024" width="9.140625" style="7"/>
    <col min="1025" max="1025" width="15.5703125" style="7" customWidth="1"/>
    <col min="1026" max="1026" width="8.7109375" style="7" customWidth="1"/>
    <col min="1027" max="1027" width="11" style="7" customWidth="1"/>
    <col min="1028" max="1028" width="11.5703125" style="7" customWidth="1"/>
    <col min="1029" max="1035" width="8.7109375" style="7" customWidth="1"/>
    <col min="1036" max="1036" width="10.85546875" style="7" customWidth="1"/>
    <col min="1037" max="1037" width="40.7109375" style="7" customWidth="1"/>
    <col min="1038" max="1280" width="9.140625" style="7"/>
    <col min="1281" max="1281" width="15.5703125" style="7" customWidth="1"/>
    <col min="1282" max="1282" width="8.7109375" style="7" customWidth="1"/>
    <col min="1283" max="1283" width="11" style="7" customWidth="1"/>
    <col min="1284" max="1284" width="11.5703125" style="7" customWidth="1"/>
    <col min="1285" max="1291" width="8.7109375" style="7" customWidth="1"/>
    <col min="1292" max="1292" width="10.85546875" style="7" customWidth="1"/>
    <col min="1293" max="1293" width="40.7109375" style="7" customWidth="1"/>
    <col min="1294" max="1536" width="9.140625" style="7"/>
    <col min="1537" max="1537" width="15.5703125" style="7" customWidth="1"/>
    <col min="1538" max="1538" width="8.7109375" style="7" customWidth="1"/>
    <col min="1539" max="1539" width="11" style="7" customWidth="1"/>
    <col min="1540" max="1540" width="11.5703125" style="7" customWidth="1"/>
    <col min="1541" max="1547" width="8.7109375" style="7" customWidth="1"/>
    <col min="1548" max="1548" width="10.85546875" style="7" customWidth="1"/>
    <col min="1549" max="1549" width="40.7109375" style="7" customWidth="1"/>
    <col min="1550" max="1792" width="9.140625" style="7"/>
    <col min="1793" max="1793" width="15.5703125" style="7" customWidth="1"/>
    <col min="1794" max="1794" width="8.7109375" style="7" customWidth="1"/>
    <col min="1795" max="1795" width="11" style="7" customWidth="1"/>
    <col min="1796" max="1796" width="11.5703125" style="7" customWidth="1"/>
    <col min="1797" max="1803" width="8.7109375" style="7" customWidth="1"/>
    <col min="1804" max="1804" width="10.85546875" style="7" customWidth="1"/>
    <col min="1805" max="1805" width="40.7109375" style="7" customWidth="1"/>
    <col min="1806" max="2048" width="9.140625" style="7"/>
    <col min="2049" max="2049" width="15.5703125" style="7" customWidth="1"/>
    <col min="2050" max="2050" width="8.7109375" style="7" customWidth="1"/>
    <col min="2051" max="2051" width="11" style="7" customWidth="1"/>
    <col min="2052" max="2052" width="11.5703125" style="7" customWidth="1"/>
    <col min="2053" max="2059" width="8.7109375" style="7" customWidth="1"/>
    <col min="2060" max="2060" width="10.85546875" style="7" customWidth="1"/>
    <col min="2061" max="2061" width="40.7109375" style="7" customWidth="1"/>
    <col min="2062" max="2304" width="9.140625" style="7"/>
    <col min="2305" max="2305" width="15.5703125" style="7" customWidth="1"/>
    <col min="2306" max="2306" width="8.7109375" style="7" customWidth="1"/>
    <col min="2307" max="2307" width="11" style="7" customWidth="1"/>
    <col min="2308" max="2308" width="11.5703125" style="7" customWidth="1"/>
    <col min="2309" max="2315" width="8.7109375" style="7" customWidth="1"/>
    <col min="2316" max="2316" width="10.85546875" style="7" customWidth="1"/>
    <col min="2317" max="2317" width="40.7109375" style="7" customWidth="1"/>
    <col min="2318" max="2560" width="9.140625" style="7"/>
    <col min="2561" max="2561" width="15.5703125" style="7" customWidth="1"/>
    <col min="2562" max="2562" width="8.7109375" style="7" customWidth="1"/>
    <col min="2563" max="2563" width="11" style="7" customWidth="1"/>
    <col min="2564" max="2564" width="11.5703125" style="7" customWidth="1"/>
    <col min="2565" max="2571" width="8.7109375" style="7" customWidth="1"/>
    <col min="2572" max="2572" width="10.85546875" style="7" customWidth="1"/>
    <col min="2573" max="2573" width="40.7109375" style="7" customWidth="1"/>
    <col min="2574" max="2816" width="9.140625" style="7"/>
    <col min="2817" max="2817" width="15.5703125" style="7" customWidth="1"/>
    <col min="2818" max="2818" width="8.7109375" style="7" customWidth="1"/>
    <col min="2819" max="2819" width="11" style="7" customWidth="1"/>
    <col min="2820" max="2820" width="11.5703125" style="7" customWidth="1"/>
    <col min="2821" max="2827" width="8.7109375" style="7" customWidth="1"/>
    <col min="2828" max="2828" width="10.85546875" style="7" customWidth="1"/>
    <col min="2829" max="2829" width="40.7109375" style="7" customWidth="1"/>
    <col min="2830" max="3072" width="9.140625" style="7"/>
    <col min="3073" max="3073" width="15.5703125" style="7" customWidth="1"/>
    <col min="3074" max="3074" width="8.7109375" style="7" customWidth="1"/>
    <col min="3075" max="3075" width="11" style="7" customWidth="1"/>
    <col min="3076" max="3076" width="11.5703125" style="7" customWidth="1"/>
    <col min="3077" max="3083" width="8.7109375" style="7" customWidth="1"/>
    <col min="3084" max="3084" width="10.85546875" style="7" customWidth="1"/>
    <col min="3085" max="3085" width="40.7109375" style="7" customWidth="1"/>
    <col min="3086" max="3328" width="9.140625" style="7"/>
    <col min="3329" max="3329" width="15.5703125" style="7" customWidth="1"/>
    <col min="3330" max="3330" width="8.7109375" style="7" customWidth="1"/>
    <col min="3331" max="3331" width="11" style="7" customWidth="1"/>
    <col min="3332" max="3332" width="11.5703125" style="7" customWidth="1"/>
    <col min="3333" max="3339" width="8.7109375" style="7" customWidth="1"/>
    <col min="3340" max="3340" width="10.85546875" style="7" customWidth="1"/>
    <col min="3341" max="3341" width="40.7109375" style="7" customWidth="1"/>
    <col min="3342" max="3584" width="9.140625" style="7"/>
    <col min="3585" max="3585" width="15.5703125" style="7" customWidth="1"/>
    <col min="3586" max="3586" width="8.7109375" style="7" customWidth="1"/>
    <col min="3587" max="3587" width="11" style="7" customWidth="1"/>
    <col min="3588" max="3588" width="11.5703125" style="7" customWidth="1"/>
    <col min="3589" max="3595" width="8.7109375" style="7" customWidth="1"/>
    <col min="3596" max="3596" width="10.85546875" style="7" customWidth="1"/>
    <col min="3597" max="3597" width="40.7109375" style="7" customWidth="1"/>
    <col min="3598" max="3840" width="9.140625" style="7"/>
    <col min="3841" max="3841" width="15.5703125" style="7" customWidth="1"/>
    <col min="3842" max="3842" width="8.7109375" style="7" customWidth="1"/>
    <col min="3843" max="3843" width="11" style="7" customWidth="1"/>
    <col min="3844" max="3844" width="11.5703125" style="7" customWidth="1"/>
    <col min="3845" max="3851" width="8.7109375" style="7" customWidth="1"/>
    <col min="3852" max="3852" width="10.85546875" style="7" customWidth="1"/>
    <col min="3853" max="3853" width="40.7109375" style="7" customWidth="1"/>
    <col min="3854" max="4096" width="9.140625" style="7"/>
    <col min="4097" max="4097" width="15.5703125" style="7" customWidth="1"/>
    <col min="4098" max="4098" width="8.7109375" style="7" customWidth="1"/>
    <col min="4099" max="4099" width="11" style="7" customWidth="1"/>
    <col min="4100" max="4100" width="11.5703125" style="7" customWidth="1"/>
    <col min="4101" max="4107" width="8.7109375" style="7" customWidth="1"/>
    <col min="4108" max="4108" width="10.85546875" style="7" customWidth="1"/>
    <col min="4109" max="4109" width="40.7109375" style="7" customWidth="1"/>
    <col min="4110" max="4352" width="9.140625" style="7"/>
    <col min="4353" max="4353" width="15.5703125" style="7" customWidth="1"/>
    <col min="4354" max="4354" width="8.7109375" style="7" customWidth="1"/>
    <col min="4355" max="4355" width="11" style="7" customWidth="1"/>
    <col min="4356" max="4356" width="11.5703125" style="7" customWidth="1"/>
    <col min="4357" max="4363" width="8.7109375" style="7" customWidth="1"/>
    <col min="4364" max="4364" width="10.85546875" style="7" customWidth="1"/>
    <col min="4365" max="4365" width="40.7109375" style="7" customWidth="1"/>
    <col min="4366" max="4608" width="9.140625" style="7"/>
    <col min="4609" max="4609" width="15.5703125" style="7" customWidth="1"/>
    <col min="4610" max="4610" width="8.7109375" style="7" customWidth="1"/>
    <col min="4611" max="4611" width="11" style="7" customWidth="1"/>
    <col min="4612" max="4612" width="11.5703125" style="7" customWidth="1"/>
    <col min="4613" max="4619" width="8.7109375" style="7" customWidth="1"/>
    <col min="4620" max="4620" width="10.85546875" style="7" customWidth="1"/>
    <col min="4621" max="4621" width="40.7109375" style="7" customWidth="1"/>
    <col min="4622" max="4864" width="9.140625" style="7"/>
    <col min="4865" max="4865" width="15.5703125" style="7" customWidth="1"/>
    <col min="4866" max="4866" width="8.7109375" style="7" customWidth="1"/>
    <col min="4867" max="4867" width="11" style="7" customWidth="1"/>
    <col min="4868" max="4868" width="11.5703125" style="7" customWidth="1"/>
    <col min="4869" max="4875" width="8.7109375" style="7" customWidth="1"/>
    <col min="4876" max="4876" width="10.85546875" style="7" customWidth="1"/>
    <col min="4877" max="4877" width="40.7109375" style="7" customWidth="1"/>
    <col min="4878" max="5120" width="9.140625" style="7"/>
    <col min="5121" max="5121" width="15.5703125" style="7" customWidth="1"/>
    <col min="5122" max="5122" width="8.7109375" style="7" customWidth="1"/>
    <col min="5123" max="5123" width="11" style="7" customWidth="1"/>
    <col min="5124" max="5124" width="11.5703125" style="7" customWidth="1"/>
    <col min="5125" max="5131" width="8.7109375" style="7" customWidth="1"/>
    <col min="5132" max="5132" width="10.85546875" style="7" customWidth="1"/>
    <col min="5133" max="5133" width="40.7109375" style="7" customWidth="1"/>
    <col min="5134" max="5376" width="9.140625" style="7"/>
    <col min="5377" max="5377" width="15.5703125" style="7" customWidth="1"/>
    <col min="5378" max="5378" width="8.7109375" style="7" customWidth="1"/>
    <col min="5379" max="5379" width="11" style="7" customWidth="1"/>
    <col min="5380" max="5380" width="11.5703125" style="7" customWidth="1"/>
    <col min="5381" max="5387" width="8.7109375" style="7" customWidth="1"/>
    <col min="5388" max="5388" width="10.85546875" style="7" customWidth="1"/>
    <col min="5389" max="5389" width="40.7109375" style="7" customWidth="1"/>
    <col min="5390" max="5632" width="9.140625" style="7"/>
    <col min="5633" max="5633" width="15.5703125" style="7" customWidth="1"/>
    <col min="5634" max="5634" width="8.7109375" style="7" customWidth="1"/>
    <col min="5635" max="5635" width="11" style="7" customWidth="1"/>
    <col min="5636" max="5636" width="11.5703125" style="7" customWidth="1"/>
    <col min="5637" max="5643" width="8.7109375" style="7" customWidth="1"/>
    <col min="5644" max="5644" width="10.85546875" style="7" customWidth="1"/>
    <col min="5645" max="5645" width="40.7109375" style="7" customWidth="1"/>
    <col min="5646" max="5888" width="9.140625" style="7"/>
    <col min="5889" max="5889" width="15.5703125" style="7" customWidth="1"/>
    <col min="5890" max="5890" width="8.7109375" style="7" customWidth="1"/>
    <col min="5891" max="5891" width="11" style="7" customWidth="1"/>
    <col min="5892" max="5892" width="11.5703125" style="7" customWidth="1"/>
    <col min="5893" max="5899" width="8.7109375" style="7" customWidth="1"/>
    <col min="5900" max="5900" width="10.85546875" style="7" customWidth="1"/>
    <col min="5901" max="5901" width="40.7109375" style="7" customWidth="1"/>
    <col min="5902" max="6144" width="9.140625" style="7"/>
    <col min="6145" max="6145" width="15.5703125" style="7" customWidth="1"/>
    <col min="6146" max="6146" width="8.7109375" style="7" customWidth="1"/>
    <col min="6147" max="6147" width="11" style="7" customWidth="1"/>
    <col min="6148" max="6148" width="11.5703125" style="7" customWidth="1"/>
    <col min="6149" max="6155" width="8.7109375" style="7" customWidth="1"/>
    <col min="6156" max="6156" width="10.85546875" style="7" customWidth="1"/>
    <col min="6157" max="6157" width="40.7109375" style="7" customWidth="1"/>
    <col min="6158" max="6400" width="9.140625" style="7"/>
    <col min="6401" max="6401" width="15.5703125" style="7" customWidth="1"/>
    <col min="6402" max="6402" width="8.7109375" style="7" customWidth="1"/>
    <col min="6403" max="6403" width="11" style="7" customWidth="1"/>
    <col min="6404" max="6404" width="11.5703125" style="7" customWidth="1"/>
    <col min="6405" max="6411" width="8.7109375" style="7" customWidth="1"/>
    <col min="6412" max="6412" width="10.85546875" style="7" customWidth="1"/>
    <col min="6413" max="6413" width="40.7109375" style="7" customWidth="1"/>
    <col min="6414" max="6656" width="9.140625" style="7"/>
    <col min="6657" max="6657" width="15.5703125" style="7" customWidth="1"/>
    <col min="6658" max="6658" width="8.7109375" style="7" customWidth="1"/>
    <col min="6659" max="6659" width="11" style="7" customWidth="1"/>
    <col min="6660" max="6660" width="11.5703125" style="7" customWidth="1"/>
    <col min="6661" max="6667" width="8.7109375" style="7" customWidth="1"/>
    <col min="6668" max="6668" width="10.85546875" style="7" customWidth="1"/>
    <col min="6669" max="6669" width="40.7109375" style="7" customWidth="1"/>
    <col min="6670" max="6912" width="9.140625" style="7"/>
    <col min="6913" max="6913" width="15.5703125" style="7" customWidth="1"/>
    <col min="6914" max="6914" width="8.7109375" style="7" customWidth="1"/>
    <col min="6915" max="6915" width="11" style="7" customWidth="1"/>
    <col min="6916" max="6916" width="11.5703125" style="7" customWidth="1"/>
    <col min="6917" max="6923" width="8.7109375" style="7" customWidth="1"/>
    <col min="6924" max="6924" width="10.85546875" style="7" customWidth="1"/>
    <col min="6925" max="6925" width="40.7109375" style="7" customWidth="1"/>
    <col min="6926" max="7168" width="9.140625" style="7"/>
    <col min="7169" max="7169" width="15.5703125" style="7" customWidth="1"/>
    <col min="7170" max="7170" width="8.7109375" style="7" customWidth="1"/>
    <col min="7171" max="7171" width="11" style="7" customWidth="1"/>
    <col min="7172" max="7172" width="11.5703125" style="7" customWidth="1"/>
    <col min="7173" max="7179" width="8.7109375" style="7" customWidth="1"/>
    <col min="7180" max="7180" width="10.85546875" style="7" customWidth="1"/>
    <col min="7181" max="7181" width="40.7109375" style="7" customWidth="1"/>
    <col min="7182" max="7424" width="9.140625" style="7"/>
    <col min="7425" max="7425" width="15.5703125" style="7" customWidth="1"/>
    <col min="7426" max="7426" width="8.7109375" style="7" customWidth="1"/>
    <col min="7427" max="7427" width="11" style="7" customWidth="1"/>
    <col min="7428" max="7428" width="11.5703125" style="7" customWidth="1"/>
    <col min="7429" max="7435" width="8.7109375" style="7" customWidth="1"/>
    <col min="7436" max="7436" width="10.85546875" style="7" customWidth="1"/>
    <col min="7437" max="7437" width="40.7109375" style="7" customWidth="1"/>
    <col min="7438" max="7680" width="9.140625" style="7"/>
    <col min="7681" max="7681" width="15.5703125" style="7" customWidth="1"/>
    <col min="7682" max="7682" width="8.7109375" style="7" customWidth="1"/>
    <col min="7683" max="7683" width="11" style="7" customWidth="1"/>
    <col min="7684" max="7684" width="11.5703125" style="7" customWidth="1"/>
    <col min="7685" max="7691" width="8.7109375" style="7" customWidth="1"/>
    <col min="7692" max="7692" width="10.85546875" style="7" customWidth="1"/>
    <col min="7693" max="7693" width="40.7109375" style="7" customWidth="1"/>
    <col min="7694" max="7936" width="9.140625" style="7"/>
    <col min="7937" max="7937" width="15.5703125" style="7" customWidth="1"/>
    <col min="7938" max="7938" width="8.7109375" style="7" customWidth="1"/>
    <col min="7939" max="7939" width="11" style="7" customWidth="1"/>
    <col min="7940" max="7940" width="11.5703125" style="7" customWidth="1"/>
    <col min="7941" max="7947" width="8.7109375" style="7" customWidth="1"/>
    <col min="7948" max="7948" width="10.85546875" style="7" customWidth="1"/>
    <col min="7949" max="7949" width="40.7109375" style="7" customWidth="1"/>
    <col min="7950" max="8192" width="9.140625" style="7"/>
    <col min="8193" max="8193" width="15.5703125" style="7" customWidth="1"/>
    <col min="8194" max="8194" width="8.7109375" style="7" customWidth="1"/>
    <col min="8195" max="8195" width="11" style="7" customWidth="1"/>
    <col min="8196" max="8196" width="11.5703125" style="7" customWidth="1"/>
    <col min="8197" max="8203" width="8.7109375" style="7" customWidth="1"/>
    <col min="8204" max="8204" width="10.85546875" style="7" customWidth="1"/>
    <col min="8205" max="8205" width="40.7109375" style="7" customWidth="1"/>
    <col min="8206" max="8448" width="9.140625" style="7"/>
    <col min="8449" max="8449" width="15.5703125" style="7" customWidth="1"/>
    <col min="8450" max="8450" width="8.7109375" style="7" customWidth="1"/>
    <col min="8451" max="8451" width="11" style="7" customWidth="1"/>
    <col min="8452" max="8452" width="11.5703125" style="7" customWidth="1"/>
    <col min="8453" max="8459" width="8.7109375" style="7" customWidth="1"/>
    <col min="8460" max="8460" width="10.85546875" style="7" customWidth="1"/>
    <col min="8461" max="8461" width="40.7109375" style="7" customWidth="1"/>
    <col min="8462" max="8704" width="9.140625" style="7"/>
    <col min="8705" max="8705" width="15.5703125" style="7" customWidth="1"/>
    <col min="8706" max="8706" width="8.7109375" style="7" customWidth="1"/>
    <col min="8707" max="8707" width="11" style="7" customWidth="1"/>
    <col min="8708" max="8708" width="11.5703125" style="7" customWidth="1"/>
    <col min="8709" max="8715" width="8.7109375" style="7" customWidth="1"/>
    <col min="8716" max="8716" width="10.85546875" style="7" customWidth="1"/>
    <col min="8717" max="8717" width="40.7109375" style="7" customWidth="1"/>
    <col min="8718" max="8960" width="9.140625" style="7"/>
    <col min="8961" max="8961" width="15.5703125" style="7" customWidth="1"/>
    <col min="8962" max="8962" width="8.7109375" style="7" customWidth="1"/>
    <col min="8963" max="8963" width="11" style="7" customWidth="1"/>
    <col min="8964" max="8964" width="11.5703125" style="7" customWidth="1"/>
    <col min="8965" max="8971" width="8.7109375" style="7" customWidth="1"/>
    <col min="8972" max="8972" width="10.85546875" style="7" customWidth="1"/>
    <col min="8973" max="8973" width="40.7109375" style="7" customWidth="1"/>
    <col min="8974" max="9216" width="9.140625" style="7"/>
    <col min="9217" max="9217" width="15.5703125" style="7" customWidth="1"/>
    <col min="9218" max="9218" width="8.7109375" style="7" customWidth="1"/>
    <col min="9219" max="9219" width="11" style="7" customWidth="1"/>
    <col min="9220" max="9220" width="11.5703125" style="7" customWidth="1"/>
    <col min="9221" max="9227" width="8.7109375" style="7" customWidth="1"/>
    <col min="9228" max="9228" width="10.85546875" style="7" customWidth="1"/>
    <col min="9229" max="9229" width="40.7109375" style="7" customWidth="1"/>
    <col min="9230" max="9472" width="9.140625" style="7"/>
    <col min="9473" max="9473" width="15.5703125" style="7" customWidth="1"/>
    <col min="9474" max="9474" width="8.7109375" style="7" customWidth="1"/>
    <col min="9475" max="9475" width="11" style="7" customWidth="1"/>
    <col min="9476" max="9476" width="11.5703125" style="7" customWidth="1"/>
    <col min="9477" max="9483" width="8.7109375" style="7" customWidth="1"/>
    <col min="9484" max="9484" width="10.85546875" style="7" customWidth="1"/>
    <col min="9485" max="9485" width="40.7109375" style="7" customWidth="1"/>
    <col min="9486" max="9728" width="9.140625" style="7"/>
    <col min="9729" max="9729" width="15.5703125" style="7" customWidth="1"/>
    <col min="9730" max="9730" width="8.7109375" style="7" customWidth="1"/>
    <col min="9731" max="9731" width="11" style="7" customWidth="1"/>
    <col min="9732" max="9732" width="11.5703125" style="7" customWidth="1"/>
    <col min="9733" max="9739" width="8.7109375" style="7" customWidth="1"/>
    <col min="9740" max="9740" width="10.85546875" style="7" customWidth="1"/>
    <col min="9741" max="9741" width="40.7109375" style="7" customWidth="1"/>
    <col min="9742" max="9984" width="9.140625" style="7"/>
    <col min="9985" max="9985" width="15.5703125" style="7" customWidth="1"/>
    <col min="9986" max="9986" width="8.7109375" style="7" customWidth="1"/>
    <col min="9987" max="9987" width="11" style="7" customWidth="1"/>
    <col min="9988" max="9988" width="11.5703125" style="7" customWidth="1"/>
    <col min="9989" max="9995" width="8.7109375" style="7" customWidth="1"/>
    <col min="9996" max="9996" width="10.85546875" style="7" customWidth="1"/>
    <col min="9997" max="9997" width="40.7109375" style="7" customWidth="1"/>
    <col min="9998" max="10240" width="9.140625" style="7"/>
    <col min="10241" max="10241" width="15.5703125" style="7" customWidth="1"/>
    <col min="10242" max="10242" width="8.7109375" style="7" customWidth="1"/>
    <col min="10243" max="10243" width="11" style="7" customWidth="1"/>
    <col min="10244" max="10244" width="11.5703125" style="7" customWidth="1"/>
    <col min="10245" max="10251" width="8.7109375" style="7" customWidth="1"/>
    <col min="10252" max="10252" width="10.85546875" style="7" customWidth="1"/>
    <col min="10253" max="10253" width="40.7109375" style="7" customWidth="1"/>
    <col min="10254" max="10496" width="9.140625" style="7"/>
    <col min="10497" max="10497" width="15.5703125" style="7" customWidth="1"/>
    <col min="10498" max="10498" width="8.7109375" style="7" customWidth="1"/>
    <col min="10499" max="10499" width="11" style="7" customWidth="1"/>
    <col min="10500" max="10500" width="11.5703125" style="7" customWidth="1"/>
    <col min="10501" max="10507" width="8.7109375" style="7" customWidth="1"/>
    <col min="10508" max="10508" width="10.85546875" style="7" customWidth="1"/>
    <col min="10509" max="10509" width="40.7109375" style="7" customWidth="1"/>
    <col min="10510" max="10752" width="9.140625" style="7"/>
    <col min="10753" max="10753" width="15.5703125" style="7" customWidth="1"/>
    <col min="10754" max="10754" width="8.7109375" style="7" customWidth="1"/>
    <col min="10755" max="10755" width="11" style="7" customWidth="1"/>
    <col min="10756" max="10756" width="11.5703125" style="7" customWidth="1"/>
    <col min="10757" max="10763" width="8.7109375" style="7" customWidth="1"/>
    <col min="10764" max="10764" width="10.85546875" style="7" customWidth="1"/>
    <col min="10765" max="10765" width="40.7109375" style="7" customWidth="1"/>
    <col min="10766" max="11008" width="9.140625" style="7"/>
    <col min="11009" max="11009" width="15.5703125" style="7" customWidth="1"/>
    <col min="11010" max="11010" width="8.7109375" style="7" customWidth="1"/>
    <col min="11011" max="11011" width="11" style="7" customWidth="1"/>
    <col min="11012" max="11012" width="11.5703125" style="7" customWidth="1"/>
    <col min="11013" max="11019" width="8.7109375" style="7" customWidth="1"/>
    <col min="11020" max="11020" width="10.85546875" style="7" customWidth="1"/>
    <col min="11021" max="11021" width="40.7109375" style="7" customWidth="1"/>
    <col min="11022" max="11264" width="9.140625" style="7"/>
    <col min="11265" max="11265" width="15.5703125" style="7" customWidth="1"/>
    <col min="11266" max="11266" width="8.7109375" style="7" customWidth="1"/>
    <col min="11267" max="11267" width="11" style="7" customWidth="1"/>
    <col min="11268" max="11268" width="11.5703125" style="7" customWidth="1"/>
    <col min="11269" max="11275" width="8.7109375" style="7" customWidth="1"/>
    <col min="11276" max="11276" width="10.85546875" style="7" customWidth="1"/>
    <col min="11277" max="11277" width="40.7109375" style="7" customWidth="1"/>
    <col min="11278" max="11520" width="9.140625" style="7"/>
    <col min="11521" max="11521" width="15.5703125" style="7" customWidth="1"/>
    <col min="11522" max="11522" width="8.7109375" style="7" customWidth="1"/>
    <col min="11523" max="11523" width="11" style="7" customWidth="1"/>
    <col min="11524" max="11524" width="11.5703125" style="7" customWidth="1"/>
    <col min="11525" max="11531" width="8.7109375" style="7" customWidth="1"/>
    <col min="11532" max="11532" width="10.85546875" style="7" customWidth="1"/>
    <col min="11533" max="11533" width="40.7109375" style="7" customWidth="1"/>
    <col min="11534" max="11776" width="9.140625" style="7"/>
    <col min="11777" max="11777" width="15.5703125" style="7" customWidth="1"/>
    <col min="11778" max="11778" width="8.7109375" style="7" customWidth="1"/>
    <col min="11779" max="11779" width="11" style="7" customWidth="1"/>
    <col min="11780" max="11780" width="11.5703125" style="7" customWidth="1"/>
    <col min="11781" max="11787" width="8.7109375" style="7" customWidth="1"/>
    <col min="11788" max="11788" width="10.85546875" style="7" customWidth="1"/>
    <col min="11789" max="11789" width="40.7109375" style="7" customWidth="1"/>
    <col min="11790" max="12032" width="9.140625" style="7"/>
    <col min="12033" max="12033" width="15.5703125" style="7" customWidth="1"/>
    <col min="12034" max="12034" width="8.7109375" style="7" customWidth="1"/>
    <col min="12035" max="12035" width="11" style="7" customWidth="1"/>
    <col min="12036" max="12036" width="11.5703125" style="7" customWidth="1"/>
    <col min="12037" max="12043" width="8.7109375" style="7" customWidth="1"/>
    <col min="12044" max="12044" width="10.85546875" style="7" customWidth="1"/>
    <col min="12045" max="12045" width="40.7109375" style="7" customWidth="1"/>
    <col min="12046" max="12288" width="9.140625" style="7"/>
    <col min="12289" max="12289" width="15.5703125" style="7" customWidth="1"/>
    <col min="12290" max="12290" width="8.7109375" style="7" customWidth="1"/>
    <col min="12291" max="12291" width="11" style="7" customWidth="1"/>
    <col min="12292" max="12292" width="11.5703125" style="7" customWidth="1"/>
    <col min="12293" max="12299" width="8.7109375" style="7" customWidth="1"/>
    <col min="12300" max="12300" width="10.85546875" style="7" customWidth="1"/>
    <col min="12301" max="12301" width="40.7109375" style="7" customWidth="1"/>
    <col min="12302" max="12544" width="9.140625" style="7"/>
    <col min="12545" max="12545" width="15.5703125" style="7" customWidth="1"/>
    <col min="12546" max="12546" width="8.7109375" style="7" customWidth="1"/>
    <col min="12547" max="12547" width="11" style="7" customWidth="1"/>
    <col min="12548" max="12548" width="11.5703125" style="7" customWidth="1"/>
    <col min="12549" max="12555" width="8.7109375" style="7" customWidth="1"/>
    <col min="12556" max="12556" width="10.85546875" style="7" customWidth="1"/>
    <col min="12557" max="12557" width="40.7109375" style="7" customWidth="1"/>
    <col min="12558" max="12800" width="9.140625" style="7"/>
    <col min="12801" max="12801" width="15.5703125" style="7" customWidth="1"/>
    <col min="12802" max="12802" width="8.7109375" style="7" customWidth="1"/>
    <col min="12803" max="12803" width="11" style="7" customWidth="1"/>
    <col min="12804" max="12804" width="11.5703125" style="7" customWidth="1"/>
    <col min="12805" max="12811" width="8.7109375" style="7" customWidth="1"/>
    <col min="12812" max="12812" width="10.85546875" style="7" customWidth="1"/>
    <col min="12813" max="12813" width="40.7109375" style="7" customWidth="1"/>
    <col min="12814" max="13056" width="9.140625" style="7"/>
    <col min="13057" max="13057" width="15.5703125" style="7" customWidth="1"/>
    <col min="13058" max="13058" width="8.7109375" style="7" customWidth="1"/>
    <col min="13059" max="13059" width="11" style="7" customWidth="1"/>
    <col min="13060" max="13060" width="11.5703125" style="7" customWidth="1"/>
    <col min="13061" max="13067" width="8.7109375" style="7" customWidth="1"/>
    <col min="13068" max="13068" width="10.85546875" style="7" customWidth="1"/>
    <col min="13069" max="13069" width="40.7109375" style="7" customWidth="1"/>
    <col min="13070" max="13312" width="9.140625" style="7"/>
    <col min="13313" max="13313" width="15.5703125" style="7" customWidth="1"/>
    <col min="13314" max="13314" width="8.7109375" style="7" customWidth="1"/>
    <col min="13315" max="13315" width="11" style="7" customWidth="1"/>
    <col min="13316" max="13316" width="11.5703125" style="7" customWidth="1"/>
    <col min="13317" max="13323" width="8.7109375" style="7" customWidth="1"/>
    <col min="13324" max="13324" width="10.85546875" style="7" customWidth="1"/>
    <col min="13325" max="13325" width="40.7109375" style="7" customWidth="1"/>
    <col min="13326" max="13568" width="9.140625" style="7"/>
    <col min="13569" max="13569" width="15.5703125" style="7" customWidth="1"/>
    <col min="13570" max="13570" width="8.7109375" style="7" customWidth="1"/>
    <col min="13571" max="13571" width="11" style="7" customWidth="1"/>
    <col min="13572" max="13572" width="11.5703125" style="7" customWidth="1"/>
    <col min="13573" max="13579" width="8.7109375" style="7" customWidth="1"/>
    <col min="13580" max="13580" width="10.85546875" style="7" customWidth="1"/>
    <col min="13581" max="13581" width="40.7109375" style="7" customWidth="1"/>
    <col min="13582" max="13824" width="9.140625" style="7"/>
    <col min="13825" max="13825" width="15.5703125" style="7" customWidth="1"/>
    <col min="13826" max="13826" width="8.7109375" style="7" customWidth="1"/>
    <col min="13827" max="13827" width="11" style="7" customWidth="1"/>
    <col min="13828" max="13828" width="11.5703125" style="7" customWidth="1"/>
    <col min="13829" max="13835" width="8.7109375" style="7" customWidth="1"/>
    <col min="13836" max="13836" width="10.85546875" style="7" customWidth="1"/>
    <col min="13837" max="13837" width="40.7109375" style="7" customWidth="1"/>
    <col min="13838" max="14080" width="9.140625" style="7"/>
    <col min="14081" max="14081" width="15.5703125" style="7" customWidth="1"/>
    <col min="14082" max="14082" width="8.7109375" style="7" customWidth="1"/>
    <col min="14083" max="14083" width="11" style="7" customWidth="1"/>
    <col min="14084" max="14084" width="11.5703125" style="7" customWidth="1"/>
    <col min="14085" max="14091" width="8.7109375" style="7" customWidth="1"/>
    <col min="14092" max="14092" width="10.85546875" style="7" customWidth="1"/>
    <col min="14093" max="14093" width="40.7109375" style="7" customWidth="1"/>
    <col min="14094" max="14336" width="9.140625" style="7"/>
    <col min="14337" max="14337" width="15.5703125" style="7" customWidth="1"/>
    <col min="14338" max="14338" width="8.7109375" style="7" customWidth="1"/>
    <col min="14339" max="14339" width="11" style="7" customWidth="1"/>
    <col min="14340" max="14340" width="11.5703125" style="7" customWidth="1"/>
    <col min="14341" max="14347" width="8.7109375" style="7" customWidth="1"/>
    <col min="14348" max="14348" width="10.85546875" style="7" customWidth="1"/>
    <col min="14349" max="14349" width="40.7109375" style="7" customWidth="1"/>
    <col min="14350" max="14592" width="9.140625" style="7"/>
    <col min="14593" max="14593" width="15.5703125" style="7" customWidth="1"/>
    <col min="14594" max="14594" width="8.7109375" style="7" customWidth="1"/>
    <col min="14595" max="14595" width="11" style="7" customWidth="1"/>
    <col min="14596" max="14596" width="11.5703125" style="7" customWidth="1"/>
    <col min="14597" max="14603" width="8.7109375" style="7" customWidth="1"/>
    <col min="14604" max="14604" width="10.85546875" style="7" customWidth="1"/>
    <col min="14605" max="14605" width="40.7109375" style="7" customWidth="1"/>
    <col min="14606" max="14848" width="9.140625" style="7"/>
    <col min="14849" max="14849" width="15.5703125" style="7" customWidth="1"/>
    <col min="14850" max="14850" width="8.7109375" style="7" customWidth="1"/>
    <col min="14851" max="14851" width="11" style="7" customWidth="1"/>
    <col min="14852" max="14852" width="11.5703125" style="7" customWidth="1"/>
    <col min="14853" max="14859" width="8.7109375" style="7" customWidth="1"/>
    <col min="14860" max="14860" width="10.85546875" style="7" customWidth="1"/>
    <col min="14861" max="14861" width="40.7109375" style="7" customWidth="1"/>
    <col min="14862" max="15104" width="9.140625" style="7"/>
    <col min="15105" max="15105" width="15.5703125" style="7" customWidth="1"/>
    <col min="15106" max="15106" width="8.7109375" style="7" customWidth="1"/>
    <col min="15107" max="15107" width="11" style="7" customWidth="1"/>
    <col min="15108" max="15108" width="11.5703125" style="7" customWidth="1"/>
    <col min="15109" max="15115" width="8.7109375" style="7" customWidth="1"/>
    <col min="15116" max="15116" width="10.85546875" style="7" customWidth="1"/>
    <col min="15117" max="15117" width="40.7109375" style="7" customWidth="1"/>
    <col min="15118" max="15360" width="9.140625" style="7"/>
    <col min="15361" max="15361" width="15.5703125" style="7" customWidth="1"/>
    <col min="15362" max="15362" width="8.7109375" style="7" customWidth="1"/>
    <col min="15363" max="15363" width="11" style="7" customWidth="1"/>
    <col min="15364" max="15364" width="11.5703125" style="7" customWidth="1"/>
    <col min="15365" max="15371" width="8.7109375" style="7" customWidth="1"/>
    <col min="15372" max="15372" width="10.85546875" style="7" customWidth="1"/>
    <col min="15373" max="15373" width="40.7109375" style="7" customWidth="1"/>
    <col min="15374" max="15616" width="9.140625" style="7"/>
    <col min="15617" max="15617" width="15.5703125" style="7" customWidth="1"/>
    <col min="15618" max="15618" width="8.7109375" style="7" customWidth="1"/>
    <col min="15619" max="15619" width="11" style="7" customWidth="1"/>
    <col min="15620" max="15620" width="11.5703125" style="7" customWidth="1"/>
    <col min="15621" max="15627" width="8.7109375" style="7" customWidth="1"/>
    <col min="15628" max="15628" width="10.85546875" style="7" customWidth="1"/>
    <col min="15629" max="15629" width="40.7109375" style="7" customWidth="1"/>
    <col min="15630" max="15872" width="9.140625" style="7"/>
    <col min="15873" max="15873" width="15.5703125" style="7" customWidth="1"/>
    <col min="15874" max="15874" width="8.7109375" style="7" customWidth="1"/>
    <col min="15875" max="15875" width="11" style="7" customWidth="1"/>
    <col min="15876" max="15876" width="11.5703125" style="7" customWidth="1"/>
    <col min="15877" max="15883" width="8.7109375" style="7" customWidth="1"/>
    <col min="15884" max="15884" width="10.85546875" style="7" customWidth="1"/>
    <col min="15885" max="15885" width="40.7109375" style="7" customWidth="1"/>
    <col min="15886" max="16128" width="9.140625" style="7"/>
    <col min="16129" max="16129" width="15.5703125" style="7" customWidth="1"/>
    <col min="16130" max="16130" width="8.7109375" style="7" customWidth="1"/>
    <col min="16131" max="16131" width="11" style="7" customWidth="1"/>
    <col min="16132" max="16132" width="11.5703125" style="7" customWidth="1"/>
    <col min="16133" max="16139" width="8.7109375" style="7" customWidth="1"/>
    <col min="16140" max="16140" width="10.85546875" style="7" customWidth="1"/>
    <col min="16141" max="16141" width="40.7109375" style="7" customWidth="1"/>
    <col min="16142" max="16384" width="9.140625" style="7"/>
  </cols>
  <sheetData>
    <row r="1" spans="1:13" ht="24" customHeight="1">
      <c r="A1" s="6" t="s">
        <v>0</v>
      </c>
      <c r="B1" s="6"/>
      <c r="C1" s="6"/>
      <c r="D1" s="6"/>
      <c r="E1" s="6"/>
      <c r="F1" s="6"/>
      <c r="G1" s="6"/>
      <c r="H1" s="6"/>
      <c r="I1" s="6"/>
      <c r="J1" s="6"/>
      <c r="K1" s="6"/>
      <c r="L1" s="6"/>
      <c r="M1" s="6"/>
    </row>
    <row r="2" spans="1:13" ht="24" customHeight="1">
      <c r="A2" s="8" t="s">
        <v>1</v>
      </c>
      <c r="C2" s="60" t="str">
        <f>+'[4]Week 1'!C2</f>
        <v>Wendi Kallins</v>
      </c>
      <c r="D2" s="61"/>
      <c r="E2" s="11"/>
      <c r="F2" s="12"/>
      <c r="G2" s="8" t="s">
        <v>3</v>
      </c>
      <c r="I2" s="13">
        <f>+'[4]Week 1'!I3:J3+1</f>
        <v>41834</v>
      </c>
      <c r="J2" s="13"/>
      <c r="K2" s="14"/>
      <c r="L2" s="15"/>
    </row>
    <row r="3" spans="1:13" ht="24" customHeight="1">
      <c r="A3" s="15" t="s">
        <v>4</v>
      </c>
      <c r="C3" s="17">
        <f>'[4]Week 1'!C3:E3</f>
        <v>0</v>
      </c>
      <c r="D3" s="17"/>
      <c r="E3" s="18"/>
      <c r="F3" s="12"/>
      <c r="G3" s="15" t="s">
        <v>5</v>
      </c>
      <c r="I3" s="19">
        <f>I2+6</f>
        <v>41840</v>
      </c>
      <c r="J3" s="19"/>
      <c r="K3" s="20"/>
      <c r="L3" s="15"/>
    </row>
    <row r="4" spans="1:13" ht="24" customHeight="1">
      <c r="A4" s="15"/>
      <c r="B4" s="15"/>
      <c r="C4" s="15"/>
      <c r="D4" s="15"/>
      <c r="E4" s="15"/>
      <c r="F4" s="15"/>
      <c r="G4" s="15"/>
      <c r="H4" s="15"/>
      <c r="I4" s="15"/>
      <c r="J4" s="15"/>
      <c r="K4" s="15"/>
      <c r="L4" s="15"/>
    </row>
    <row r="5" spans="1:13" ht="24" customHeight="1">
      <c r="A5" s="21" t="s">
        <v>6</v>
      </c>
      <c r="B5" s="21" t="s">
        <v>7</v>
      </c>
      <c r="C5" s="21" t="s">
        <v>8</v>
      </c>
      <c r="D5" s="21" t="s">
        <v>9</v>
      </c>
      <c r="E5" s="22" t="s">
        <v>10</v>
      </c>
      <c r="F5" s="22" t="s">
        <v>11</v>
      </c>
      <c r="G5" s="22" t="s">
        <v>12</v>
      </c>
      <c r="H5" s="22" t="s">
        <v>13</v>
      </c>
      <c r="I5" s="22" t="s">
        <v>14</v>
      </c>
      <c r="J5" s="22" t="s">
        <v>15</v>
      </c>
      <c r="K5" s="22" t="s">
        <v>16</v>
      </c>
      <c r="L5" s="21" t="s">
        <v>17</v>
      </c>
      <c r="M5" s="21" t="s">
        <v>18</v>
      </c>
    </row>
    <row r="6" spans="1:13" ht="24" customHeight="1">
      <c r="A6" s="21"/>
      <c r="B6" s="23"/>
      <c r="C6" s="23"/>
      <c r="D6" s="21"/>
      <c r="E6" s="24"/>
      <c r="F6" s="24"/>
      <c r="G6" s="24"/>
      <c r="H6" s="24"/>
      <c r="I6" s="24"/>
      <c r="J6" s="24"/>
      <c r="K6" s="24"/>
      <c r="L6" s="21"/>
      <c r="M6" s="25"/>
    </row>
    <row r="7" spans="1:13" ht="15">
      <c r="A7" s="26" t="s">
        <v>19</v>
      </c>
      <c r="B7" s="26" t="s">
        <v>23</v>
      </c>
      <c r="C7" s="27" t="s">
        <v>24</v>
      </c>
      <c r="D7" s="27"/>
      <c r="E7" s="27">
        <v>1</v>
      </c>
      <c r="F7" s="107">
        <v>1</v>
      </c>
      <c r="G7" s="27">
        <v>1</v>
      </c>
      <c r="H7" s="107">
        <v>1</v>
      </c>
      <c r="I7" s="107">
        <v>1</v>
      </c>
      <c r="J7" s="107"/>
      <c r="K7" s="107"/>
      <c r="L7" s="26">
        <f t="shared" ref="L7:L13" si="0">SUM(E7:K7)</f>
        <v>5</v>
      </c>
      <c r="M7" s="29" t="s">
        <v>110</v>
      </c>
    </row>
    <row r="8" spans="1:13" ht="15">
      <c r="A8" s="26" t="s">
        <v>19</v>
      </c>
      <c r="B8" s="26" t="s">
        <v>46</v>
      </c>
      <c r="C8" s="27" t="s">
        <v>40</v>
      </c>
      <c r="D8" s="27"/>
      <c r="E8" s="27">
        <v>0.5</v>
      </c>
      <c r="F8" s="107"/>
      <c r="G8" s="27"/>
      <c r="H8" s="107"/>
      <c r="I8" s="107"/>
      <c r="J8" s="107"/>
      <c r="K8" s="107"/>
      <c r="L8" s="26">
        <f t="shared" si="0"/>
        <v>0.5</v>
      </c>
      <c r="M8" s="29" t="s">
        <v>111</v>
      </c>
    </row>
    <row r="9" spans="1:13" ht="15">
      <c r="A9" s="26" t="s">
        <v>19</v>
      </c>
      <c r="B9" s="26" t="s">
        <v>28</v>
      </c>
      <c r="C9" s="27" t="s">
        <v>29</v>
      </c>
      <c r="D9" s="27"/>
      <c r="E9" s="27">
        <v>0.5</v>
      </c>
      <c r="F9" s="107"/>
      <c r="G9" s="27"/>
      <c r="H9" s="107"/>
      <c r="I9" s="107"/>
      <c r="J9" s="107"/>
      <c r="K9" s="107"/>
      <c r="L9" s="26">
        <f t="shared" si="0"/>
        <v>0.5</v>
      </c>
      <c r="M9" s="30" t="s">
        <v>112</v>
      </c>
    </row>
    <row r="10" spans="1:13" ht="51">
      <c r="A10" s="26" t="s">
        <v>19</v>
      </c>
      <c r="B10" s="26" t="s">
        <v>28</v>
      </c>
      <c r="C10" s="27" t="s">
        <v>24</v>
      </c>
      <c r="D10" s="27"/>
      <c r="E10" s="27">
        <v>0.25</v>
      </c>
      <c r="F10" s="107">
        <v>1</v>
      </c>
      <c r="G10" s="27"/>
      <c r="H10" s="107"/>
      <c r="I10" s="107"/>
      <c r="J10" s="107"/>
      <c r="K10" s="107"/>
      <c r="L10" s="26">
        <f t="shared" si="0"/>
        <v>1.25</v>
      </c>
      <c r="M10" s="108" t="s">
        <v>113</v>
      </c>
    </row>
    <row r="11" spans="1:13" ht="25.5">
      <c r="A11" s="26" t="s">
        <v>19</v>
      </c>
      <c r="B11" s="26" t="s">
        <v>20</v>
      </c>
      <c r="C11" s="27" t="s">
        <v>54</v>
      </c>
      <c r="D11" s="27"/>
      <c r="E11" s="27">
        <v>1</v>
      </c>
      <c r="F11" s="27"/>
      <c r="G11" s="27"/>
      <c r="H11" s="107">
        <v>0.5</v>
      </c>
      <c r="I11" s="107"/>
      <c r="J11" s="107"/>
      <c r="K11" s="107"/>
      <c r="L11" s="26">
        <f>SUM(E11:K11)</f>
        <v>1.5</v>
      </c>
      <c r="M11" s="29" t="s">
        <v>114</v>
      </c>
    </row>
    <row r="12" spans="1:13" ht="38.25">
      <c r="A12" s="26" t="s">
        <v>19</v>
      </c>
      <c r="B12" s="26" t="s">
        <v>44</v>
      </c>
      <c r="C12" s="27"/>
      <c r="D12" s="27"/>
      <c r="E12" s="27">
        <v>0.75</v>
      </c>
      <c r="F12" s="107">
        <v>0.25</v>
      </c>
      <c r="G12" s="107">
        <v>0.25</v>
      </c>
      <c r="H12" s="107"/>
      <c r="I12" s="107"/>
      <c r="J12" s="107"/>
      <c r="K12" s="107"/>
      <c r="L12" s="26">
        <f t="shared" si="0"/>
        <v>1.25</v>
      </c>
      <c r="M12" s="29" t="s">
        <v>115</v>
      </c>
    </row>
    <row r="13" spans="1:13" ht="25.5">
      <c r="A13" s="26" t="s">
        <v>19</v>
      </c>
      <c r="B13" s="26" t="s">
        <v>23</v>
      </c>
      <c r="C13" s="27" t="s">
        <v>50</v>
      </c>
      <c r="D13" s="27"/>
      <c r="E13" s="27"/>
      <c r="F13" s="27">
        <v>1</v>
      </c>
      <c r="G13" s="107">
        <v>2</v>
      </c>
      <c r="H13" s="107"/>
      <c r="I13" s="107"/>
      <c r="J13" s="107"/>
      <c r="K13" s="107"/>
      <c r="L13" s="26">
        <f t="shared" si="0"/>
        <v>3</v>
      </c>
      <c r="M13" s="108" t="s">
        <v>116</v>
      </c>
    </row>
    <row r="14" spans="1:13" ht="25.5">
      <c r="A14" s="26" t="s">
        <v>19</v>
      </c>
      <c r="B14" s="26" t="s">
        <v>48</v>
      </c>
      <c r="C14" s="83" t="s">
        <v>50</v>
      </c>
      <c r="D14" s="83"/>
      <c r="E14" s="109"/>
      <c r="F14" s="109"/>
      <c r="G14" s="110">
        <v>1</v>
      </c>
      <c r="H14" s="110"/>
      <c r="I14" s="110"/>
      <c r="J14" s="110"/>
      <c r="K14" s="110"/>
      <c r="L14" s="111">
        <f>SUM(E14:K14)</f>
        <v>1</v>
      </c>
      <c r="M14" s="112" t="s">
        <v>117</v>
      </c>
    </row>
    <row r="15" spans="1:13" ht="25.5">
      <c r="A15" s="26" t="s">
        <v>19</v>
      </c>
      <c r="B15" s="26" t="s">
        <v>28</v>
      </c>
      <c r="C15" s="83" t="s">
        <v>43</v>
      </c>
      <c r="D15" s="83"/>
      <c r="E15" s="109"/>
      <c r="F15" s="109"/>
      <c r="G15" s="110"/>
      <c r="H15" s="110">
        <v>2</v>
      </c>
      <c r="I15" s="110"/>
      <c r="J15" s="110"/>
      <c r="K15" s="110"/>
      <c r="L15" s="111">
        <f>SUM(E15:K15)</f>
        <v>2</v>
      </c>
      <c r="M15" s="30" t="s">
        <v>118</v>
      </c>
    </row>
    <row r="16" spans="1:13" ht="15">
      <c r="A16" s="26" t="s">
        <v>19</v>
      </c>
      <c r="B16" s="26" t="s">
        <v>41</v>
      </c>
      <c r="C16" s="27"/>
      <c r="D16" s="27"/>
      <c r="E16" s="27"/>
      <c r="F16" s="27"/>
      <c r="G16" s="107">
        <v>1</v>
      </c>
      <c r="H16" s="107">
        <v>0.5</v>
      </c>
      <c r="I16" s="107"/>
      <c r="J16" s="107"/>
      <c r="K16" s="27"/>
      <c r="L16" s="26">
        <f t="shared" ref="L16:L29" si="1">SUM(E16:K16)</f>
        <v>1.5</v>
      </c>
      <c r="M16" s="29" t="s">
        <v>119</v>
      </c>
    </row>
    <row r="17" spans="1:13" ht="38.25">
      <c r="A17" s="26" t="s">
        <v>19</v>
      </c>
      <c r="B17" s="26" t="s">
        <v>23</v>
      </c>
      <c r="C17" s="27" t="s">
        <v>50</v>
      </c>
      <c r="D17" s="27"/>
      <c r="E17" s="27"/>
      <c r="F17" s="27">
        <v>2</v>
      </c>
      <c r="G17" s="107"/>
      <c r="H17" s="107">
        <v>2</v>
      </c>
      <c r="I17" s="113"/>
      <c r="J17" s="107"/>
      <c r="K17" s="27"/>
      <c r="L17" s="26">
        <f t="shared" si="1"/>
        <v>4</v>
      </c>
      <c r="M17" s="29" t="s">
        <v>120</v>
      </c>
    </row>
    <row r="18" spans="1:13" ht="15">
      <c r="A18" s="26" t="s">
        <v>19</v>
      </c>
      <c r="B18" s="26"/>
      <c r="C18" s="27"/>
      <c r="D18" s="39"/>
      <c r="E18" s="27"/>
      <c r="F18" s="27"/>
      <c r="G18" s="107"/>
      <c r="H18" s="107"/>
      <c r="I18" s="107"/>
      <c r="J18" s="107"/>
      <c r="K18" s="27"/>
      <c r="L18" s="26">
        <f t="shared" si="1"/>
        <v>0</v>
      </c>
      <c r="M18" s="29"/>
    </row>
    <row r="19" spans="1:13" ht="15">
      <c r="A19" s="26" t="s">
        <v>19</v>
      </c>
      <c r="B19" s="26"/>
      <c r="C19" s="27"/>
      <c r="D19" s="39"/>
      <c r="E19" s="27"/>
      <c r="F19" s="27"/>
      <c r="G19" s="107"/>
      <c r="H19" s="107"/>
      <c r="I19" s="107"/>
      <c r="J19" s="107"/>
      <c r="K19" s="27"/>
      <c r="L19" s="26">
        <f t="shared" si="1"/>
        <v>0</v>
      </c>
      <c r="M19" s="29"/>
    </row>
    <row r="20" spans="1:13" ht="24" customHeight="1">
      <c r="A20" s="26" t="s">
        <v>19</v>
      </c>
      <c r="B20" s="26"/>
      <c r="C20" s="27"/>
      <c r="D20" s="39"/>
      <c r="E20" s="27"/>
      <c r="F20" s="27"/>
      <c r="G20" s="107"/>
      <c r="H20" s="107"/>
      <c r="I20" s="107"/>
      <c r="J20" s="107"/>
      <c r="K20" s="27"/>
      <c r="L20" s="26">
        <f t="shared" si="1"/>
        <v>0</v>
      </c>
      <c r="M20" s="29"/>
    </row>
    <row r="21" spans="1:13" ht="24" customHeight="1">
      <c r="A21" s="26" t="s">
        <v>19</v>
      </c>
      <c r="B21" s="26"/>
      <c r="C21" s="27"/>
      <c r="D21" s="27"/>
      <c r="E21" s="27"/>
      <c r="F21" s="27"/>
      <c r="G21" s="27"/>
      <c r="H21" s="27"/>
      <c r="I21" s="27"/>
      <c r="J21" s="27"/>
      <c r="K21" s="27"/>
      <c r="L21" s="26">
        <f t="shared" si="1"/>
        <v>0</v>
      </c>
      <c r="M21" s="114"/>
    </row>
    <row r="22" spans="1:13" ht="24" customHeight="1">
      <c r="A22" s="26" t="s">
        <v>19</v>
      </c>
      <c r="B22" s="26"/>
      <c r="C22" s="27"/>
      <c r="D22" s="39"/>
      <c r="E22" s="27"/>
      <c r="F22" s="27"/>
      <c r="G22" s="27"/>
      <c r="H22" s="27"/>
      <c r="I22" s="27"/>
      <c r="J22" s="27"/>
      <c r="K22" s="27"/>
      <c r="L22" s="26">
        <f t="shared" si="1"/>
        <v>0</v>
      </c>
      <c r="M22" s="35"/>
    </row>
    <row r="23" spans="1:13" ht="24" customHeight="1">
      <c r="A23" s="26" t="s">
        <v>19</v>
      </c>
      <c r="B23" s="26" t="s">
        <v>45</v>
      </c>
      <c r="C23" s="27"/>
      <c r="D23" s="39"/>
      <c r="E23" s="27"/>
      <c r="F23" s="27"/>
      <c r="G23" s="27"/>
      <c r="H23" s="27"/>
      <c r="I23" s="27"/>
      <c r="J23" s="27"/>
      <c r="K23" s="27"/>
      <c r="L23" s="26">
        <f t="shared" si="1"/>
        <v>0</v>
      </c>
      <c r="M23" s="29"/>
    </row>
    <row r="24" spans="1:13" ht="24" customHeight="1">
      <c r="A24" s="26" t="s">
        <v>19</v>
      </c>
      <c r="B24" s="26"/>
      <c r="C24" s="27"/>
      <c r="D24" s="39"/>
      <c r="E24" s="27"/>
      <c r="F24" s="27"/>
      <c r="G24" s="27"/>
      <c r="H24" s="27"/>
      <c r="I24" s="27"/>
      <c r="J24" s="27"/>
      <c r="K24" s="27"/>
      <c r="L24" s="26">
        <f t="shared" si="1"/>
        <v>0</v>
      </c>
      <c r="M24" s="35"/>
    </row>
    <row r="25" spans="1:13" ht="24" customHeight="1">
      <c r="A25" s="26" t="s">
        <v>19</v>
      </c>
      <c r="B25" s="26"/>
      <c r="C25" s="27"/>
      <c r="D25" s="39"/>
      <c r="E25" s="27"/>
      <c r="F25" s="27"/>
      <c r="G25" s="27"/>
      <c r="H25" s="27"/>
      <c r="I25" s="27"/>
      <c r="J25" s="27"/>
      <c r="K25" s="27"/>
      <c r="L25" s="26">
        <f t="shared" si="1"/>
        <v>0</v>
      </c>
      <c r="M25" s="35"/>
    </row>
    <row r="26" spans="1:13" ht="24" customHeight="1">
      <c r="A26" s="26" t="s">
        <v>19</v>
      </c>
      <c r="B26" s="26"/>
      <c r="C26" s="27"/>
      <c r="D26" s="39"/>
      <c r="E26" s="27"/>
      <c r="F26" s="27"/>
      <c r="G26" s="27"/>
      <c r="H26" s="27"/>
      <c r="I26" s="27"/>
      <c r="J26" s="27"/>
      <c r="K26" s="27"/>
      <c r="L26" s="26">
        <f t="shared" si="1"/>
        <v>0</v>
      </c>
      <c r="M26" s="35"/>
    </row>
    <row r="27" spans="1:13" ht="24" customHeight="1">
      <c r="A27" s="26" t="s">
        <v>19</v>
      </c>
      <c r="B27" s="26"/>
      <c r="C27" s="27"/>
      <c r="D27" s="39"/>
      <c r="E27" s="27"/>
      <c r="F27" s="27"/>
      <c r="G27" s="27"/>
      <c r="H27" s="27"/>
      <c r="I27" s="27"/>
      <c r="J27" s="27"/>
      <c r="K27" s="27"/>
      <c r="L27" s="26">
        <f t="shared" si="1"/>
        <v>0</v>
      </c>
      <c r="M27" s="35"/>
    </row>
    <row r="28" spans="1:13" ht="24" customHeight="1">
      <c r="A28" s="26" t="s">
        <v>19</v>
      </c>
      <c r="B28" s="26"/>
      <c r="C28" s="27"/>
      <c r="D28" s="39"/>
      <c r="E28" s="27"/>
      <c r="F28" s="27"/>
      <c r="G28" s="27"/>
      <c r="H28" s="27"/>
      <c r="I28" s="27"/>
      <c r="J28" s="27"/>
      <c r="K28" s="27"/>
      <c r="L28" s="26">
        <f t="shared" si="1"/>
        <v>0</v>
      </c>
      <c r="M28" s="35"/>
    </row>
    <row r="29" spans="1:13" ht="24" customHeight="1">
      <c r="A29" s="26" t="s">
        <v>19</v>
      </c>
      <c r="B29" s="26"/>
      <c r="C29" s="27"/>
      <c r="D29" s="39"/>
      <c r="E29" s="27"/>
      <c r="F29" s="27"/>
      <c r="G29" s="27"/>
      <c r="H29" s="27"/>
      <c r="I29" s="27"/>
      <c r="J29" s="27"/>
      <c r="K29" s="27"/>
      <c r="L29" s="26">
        <f t="shared" si="1"/>
        <v>0</v>
      </c>
      <c r="M29" s="35"/>
    </row>
    <row r="30" spans="1:13" ht="24" customHeight="1">
      <c r="A30" s="40" t="s">
        <v>30</v>
      </c>
      <c r="B30" s="41"/>
      <c r="C30" s="41"/>
      <c r="D30" s="42"/>
      <c r="E30" s="43">
        <f>SUM(E7:E29)</f>
        <v>4</v>
      </c>
      <c r="F30" s="43">
        <f t="shared" ref="F30:L30" si="2">SUM(F7:F29)</f>
        <v>5.25</v>
      </c>
      <c r="G30" s="43">
        <f t="shared" si="2"/>
        <v>5.25</v>
      </c>
      <c r="H30" s="43">
        <f t="shared" si="2"/>
        <v>6</v>
      </c>
      <c r="I30" s="43">
        <f t="shared" si="2"/>
        <v>1</v>
      </c>
      <c r="J30" s="43">
        <f t="shared" si="2"/>
        <v>0</v>
      </c>
      <c r="K30" s="43">
        <f t="shared" si="2"/>
        <v>0</v>
      </c>
      <c r="L30" s="43">
        <f t="shared" si="2"/>
        <v>21.5</v>
      </c>
      <c r="M30" s="44"/>
    </row>
    <row r="31" spans="1:13" ht="24" customHeight="1">
      <c r="A31" s="45"/>
      <c r="B31" s="46"/>
      <c r="C31" s="46"/>
      <c r="D31" s="47"/>
      <c r="E31" s="43"/>
      <c r="F31" s="43"/>
      <c r="G31" s="43"/>
      <c r="H31" s="43"/>
      <c r="I31" s="43"/>
      <c r="J31" s="43"/>
      <c r="K31" s="43"/>
      <c r="L31" s="43"/>
      <c r="M31" s="44"/>
    </row>
    <row r="32" spans="1:13" ht="24" customHeight="1">
      <c r="A32" s="48" t="s">
        <v>31</v>
      </c>
      <c r="B32" s="49"/>
      <c r="C32" s="49"/>
      <c r="D32" s="50"/>
      <c r="E32" s="51" t="s">
        <v>10</v>
      </c>
      <c r="F32" s="22" t="s">
        <v>11</v>
      </c>
      <c r="G32" s="22" t="s">
        <v>12</v>
      </c>
      <c r="H32" s="22" t="s">
        <v>13</v>
      </c>
      <c r="I32" s="22" t="s">
        <v>14</v>
      </c>
      <c r="J32" s="22" t="s">
        <v>15</v>
      </c>
      <c r="K32" s="22" t="s">
        <v>16</v>
      </c>
      <c r="L32" s="21" t="s">
        <v>17</v>
      </c>
      <c r="M32" s="21" t="s">
        <v>18</v>
      </c>
    </row>
    <row r="33" spans="1:13" ht="24" customHeight="1">
      <c r="A33" s="48"/>
      <c r="B33" s="49"/>
      <c r="C33" s="49"/>
      <c r="D33" s="49"/>
      <c r="E33" s="24"/>
      <c r="F33" s="24"/>
      <c r="G33" s="24"/>
      <c r="H33" s="24"/>
      <c r="I33" s="24"/>
      <c r="J33" s="24"/>
      <c r="K33" s="24"/>
      <c r="L33" s="21"/>
      <c r="M33" s="25"/>
    </row>
    <row r="34" spans="1:13" ht="38.25">
      <c r="A34" s="52" t="s">
        <v>32</v>
      </c>
      <c r="B34" s="53" t="str">
        <f>+'[4]Week 1'!B34:D34</f>
        <v>Administration</v>
      </c>
      <c r="C34" s="54"/>
      <c r="D34" s="55"/>
      <c r="E34" s="27">
        <v>0.5</v>
      </c>
      <c r="F34" s="27">
        <v>1</v>
      </c>
      <c r="G34" s="107">
        <v>1.25</v>
      </c>
      <c r="H34" s="107"/>
      <c r="I34" s="107"/>
      <c r="J34" s="107"/>
      <c r="K34" s="107"/>
      <c r="L34" s="26">
        <f t="shared" ref="L34:L44" si="3">SUM(E34:K34)</f>
        <v>2.75</v>
      </c>
      <c r="M34" s="29" t="s">
        <v>121</v>
      </c>
    </row>
    <row r="35" spans="1:13" ht="15">
      <c r="A35" s="52" t="s">
        <v>32</v>
      </c>
      <c r="B35" s="53" t="str">
        <f>+'[4]Week 1'!B35:D35</f>
        <v>Women on Wheels</v>
      </c>
      <c r="C35" s="54"/>
      <c r="D35" s="55"/>
      <c r="E35" s="27"/>
      <c r="F35" s="27"/>
      <c r="G35" s="107"/>
      <c r="H35" s="107"/>
      <c r="I35" s="107"/>
      <c r="J35" s="107"/>
      <c r="K35" s="107">
        <v>0.5</v>
      </c>
      <c r="L35" s="26">
        <f t="shared" si="3"/>
        <v>0.5</v>
      </c>
      <c r="M35" s="29" t="s">
        <v>122</v>
      </c>
    </row>
    <row r="36" spans="1:13" ht="24" customHeight="1">
      <c r="A36" s="52" t="s">
        <v>32</v>
      </c>
      <c r="B36" s="53" t="str">
        <f>+'[4]Week 1'!B36:D36</f>
        <v>Contract Dev</v>
      </c>
      <c r="C36" s="54"/>
      <c r="D36" s="55"/>
      <c r="E36" s="27"/>
      <c r="F36" s="27"/>
      <c r="G36" s="107"/>
      <c r="H36" s="107"/>
      <c r="I36" s="107"/>
      <c r="J36" s="107"/>
      <c r="K36" s="107"/>
      <c r="L36" s="26">
        <f t="shared" si="3"/>
        <v>0</v>
      </c>
      <c r="M36" s="35"/>
    </row>
    <row r="37" spans="1:13" ht="24" customHeight="1">
      <c r="A37" s="52" t="s">
        <v>32</v>
      </c>
      <c r="B37" s="53" t="str">
        <f>+'[4]Week 1'!B37:D37</f>
        <v>MCBC</v>
      </c>
      <c r="C37" s="54"/>
      <c r="D37" s="55"/>
      <c r="E37" s="27">
        <v>1</v>
      </c>
      <c r="F37" s="27"/>
      <c r="G37" s="107"/>
      <c r="H37" s="107"/>
      <c r="I37" s="107"/>
      <c r="J37" s="107"/>
      <c r="K37" s="107"/>
      <c r="L37" s="26">
        <f t="shared" si="3"/>
        <v>1</v>
      </c>
      <c r="M37" s="29" t="s">
        <v>123</v>
      </c>
    </row>
    <row r="38" spans="1:13" ht="24" customHeight="1">
      <c r="A38" s="52" t="s">
        <v>32</v>
      </c>
      <c r="B38" s="53" t="str">
        <f>+'[4]Week 1'!B38:D38</f>
        <v>Membership</v>
      </c>
      <c r="C38" s="54"/>
      <c r="D38" s="55"/>
      <c r="E38" s="27"/>
      <c r="F38" s="27"/>
      <c r="G38" s="107"/>
      <c r="H38" s="107"/>
      <c r="I38" s="107"/>
      <c r="J38" s="107"/>
      <c r="K38" s="107"/>
      <c r="L38" s="26">
        <f t="shared" si="3"/>
        <v>0</v>
      </c>
      <c r="M38" s="35"/>
    </row>
    <row r="39" spans="1:13" ht="24" customHeight="1">
      <c r="A39" s="52" t="s">
        <v>32</v>
      </c>
      <c r="B39" s="53" t="str">
        <f>+'[4]Week 1'!B39:D39</f>
        <v>Partnership volunteer</v>
      </c>
      <c r="C39" s="54"/>
      <c r="D39" s="55"/>
      <c r="E39" s="27"/>
      <c r="F39" s="27"/>
      <c r="G39" s="107"/>
      <c r="H39" s="107"/>
      <c r="I39" s="107"/>
      <c r="J39" s="107"/>
      <c r="K39" s="107"/>
      <c r="L39" s="26">
        <f t="shared" si="3"/>
        <v>0</v>
      </c>
      <c r="M39" s="29"/>
    </row>
    <row r="40" spans="1:13" ht="24" customHeight="1">
      <c r="A40" s="52" t="s">
        <v>32</v>
      </c>
      <c r="B40" s="53" t="str">
        <f>+'[4]Week 1'!B40:D40</f>
        <v>Tiburon</v>
      </c>
      <c r="C40" s="54"/>
      <c r="D40" s="55"/>
      <c r="E40" s="27"/>
      <c r="F40" s="27"/>
      <c r="G40" s="107"/>
      <c r="H40" s="107"/>
      <c r="I40" s="107"/>
      <c r="J40" s="107"/>
      <c r="K40" s="107"/>
      <c r="L40" s="26">
        <f t="shared" si="3"/>
        <v>0</v>
      </c>
      <c r="M40" s="29"/>
    </row>
    <row r="41" spans="1:13" ht="15">
      <c r="A41" s="52" t="s">
        <v>32</v>
      </c>
      <c r="B41" s="53" t="str">
        <f>+'[4]Week 1'!B41:D41</f>
        <v>STAY grant family biking</v>
      </c>
      <c r="C41" s="54"/>
      <c r="D41" s="55"/>
      <c r="E41" s="27"/>
      <c r="F41" s="27"/>
      <c r="G41" s="107">
        <v>0.5</v>
      </c>
      <c r="H41" s="107"/>
      <c r="I41" s="107"/>
      <c r="J41" s="107"/>
      <c r="K41" s="107"/>
      <c r="L41" s="26">
        <f t="shared" si="3"/>
        <v>0.5</v>
      </c>
      <c r="M41" s="29" t="s">
        <v>124</v>
      </c>
    </row>
    <row r="42" spans="1:13" ht="15">
      <c r="A42" s="52" t="s">
        <v>32</v>
      </c>
      <c r="B42" s="53" t="str">
        <f>+'[4]Week 1'!B42:D42</f>
        <v>Stay Transit</v>
      </c>
      <c r="C42" s="54"/>
      <c r="D42" s="55"/>
      <c r="E42" s="27">
        <v>2.5</v>
      </c>
      <c r="F42" s="27">
        <v>0.5</v>
      </c>
      <c r="G42" s="107"/>
      <c r="H42" s="107"/>
      <c r="I42" s="107"/>
      <c r="J42" s="107"/>
      <c r="K42" s="107"/>
      <c r="L42" s="26">
        <f t="shared" si="3"/>
        <v>3</v>
      </c>
      <c r="M42" s="29" t="s">
        <v>125</v>
      </c>
    </row>
    <row r="43" spans="1:13" ht="24" customHeight="1">
      <c r="A43" s="52" t="s">
        <v>32</v>
      </c>
      <c r="B43" s="56" t="s">
        <v>37</v>
      </c>
      <c r="C43" s="57"/>
      <c r="D43" s="58"/>
      <c r="E43" s="27"/>
      <c r="F43" s="27"/>
      <c r="G43" s="27"/>
      <c r="H43" s="27"/>
      <c r="I43" s="27"/>
      <c r="J43" s="27"/>
      <c r="K43" s="27"/>
      <c r="L43" s="26">
        <f t="shared" si="3"/>
        <v>0</v>
      </c>
      <c r="M43" s="59"/>
    </row>
    <row r="44" spans="1:13" ht="24" customHeight="1">
      <c r="A44" s="52" t="s">
        <v>32</v>
      </c>
      <c r="B44" s="56" t="s">
        <v>38</v>
      </c>
      <c r="C44" s="57"/>
      <c r="D44" s="58"/>
      <c r="E44" s="27"/>
      <c r="F44" s="27"/>
      <c r="G44" s="27"/>
      <c r="H44" s="27"/>
      <c r="I44" s="27">
        <v>7</v>
      </c>
      <c r="J44" s="27"/>
      <c r="K44" s="27"/>
      <c r="L44" s="26">
        <f t="shared" si="3"/>
        <v>7</v>
      </c>
      <c r="M44" s="29"/>
    </row>
    <row r="45" spans="1:13" ht="24" customHeight="1">
      <c r="A45" s="40" t="s">
        <v>30</v>
      </c>
      <c r="B45" s="41"/>
      <c r="C45" s="41"/>
      <c r="D45" s="42"/>
      <c r="E45" s="43">
        <f>SUM(E30:E44)</f>
        <v>8</v>
      </c>
      <c r="F45" s="43">
        <f t="shared" ref="F45:L45" si="4">SUM(F30:F44)</f>
        <v>6.75</v>
      </c>
      <c r="G45" s="43">
        <f t="shared" si="4"/>
        <v>7</v>
      </c>
      <c r="H45" s="43">
        <f t="shared" si="4"/>
        <v>6</v>
      </c>
      <c r="I45" s="43">
        <f t="shared" si="4"/>
        <v>8</v>
      </c>
      <c r="J45" s="43">
        <f t="shared" si="4"/>
        <v>0</v>
      </c>
      <c r="K45" s="43">
        <f t="shared" si="4"/>
        <v>0.5</v>
      </c>
      <c r="L45" s="43">
        <f t="shared" si="4"/>
        <v>36.25</v>
      </c>
      <c r="M45" s="44"/>
    </row>
  </sheetData>
  <mergeCells count="38">
    <mergeCell ref="B42:D42"/>
    <mergeCell ref="B43:D43"/>
    <mergeCell ref="B44:D44"/>
    <mergeCell ref="A45:D45"/>
    <mergeCell ref="B36:D36"/>
    <mergeCell ref="B37:D37"/>
    <mergeCell ref="B38:D38"/>
    <mergeCell ref="B39:D39"/>
    <mergeCell ref="B40:D40"/>
    <mergeCell ref="B41:D41"/>
    <mergeCell ref="J32:J33"/>
    <mergeCell ref="K32:K33"/>
    <mergeCell ref="L32:L33"/>
    <mergeCell ref="M32:M33"/>
    <mergeCell ref="B34:D34"/>
    <mergeCell ref="B35:D35"/>
    <mergeCell ref="A30:D30"/>
    <mergeCell ref="E32:E33"/>
    <mergeCell ref="F32:F33"/>
    <mergeCell ref="G32:G33"/>
    <mergeCell ref="H32:H33"/>
    <mergeCell ref="I32:I33"/>
    <mergeCell ref="H5:H6"/>
    <mergeCell ref="I5:I6"/>
    <mergeCell ref="J5:J6"/>
    <mergeCell ref="K5:K6"/>
    <mergeCell ref="L5:L6"/>
    <mergeCell ref="M5:M6"/>
    <mergeCell ref="A1:M1"/>
    <mergeCell ref="I2:J2"/>
    <mergeCell ref="I3:J3"/>
    <mergeCell ref="A5:A6"/>
    <mergeCell ref="B5:B6"/>
    <mergeCell ref="C5:C6"/>
    <mergeCell ref="D5:D6"/>
    <mergeCell ref="E5:E6"/>
    <mergeCell ref="F5:F6"/>
    <mergeCell ref="G5:G6"/>
  </mergeCells>
  <printOptions horizontalCentered="1"/>
  <pageMargins left="0.5" right="0.5" top="0.5" bottom="0.5" header="0.5" footer="0.5"/>
  <pageSetup scale="56"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sheetPr>
    <pageSetUpPr fitToPage="1"/>
  </sheetPr>
  <dimension ref="A1:M45"/>
  <sheetViews>
    <sheetView showGridLines="0" showZeros="0" view="pageBreakPreview" topLeftCell="A34" zoomScale="75" zoomScaleNormal="100" workbookViewId="0">
      <selection activeCell="E42" sqref="E42:M42"/>
    </sheetView>
  </sheetViews>
  <sheetFormatPr defaultRowHeight="12.75"/>
  <cols>
    <col min="1" max="1" width="15.5703125" style="7" customWidth="1"/>
    <col min="2" max="2" width="8.7109375" style="7" customWidth="1"/>
    <col min="3" max="3" width="11" style="7" customWidth="1"/>
    <col min="4" max="4" width="11.5703125" style="7" customWidth="1"/>
    <col min="5" max="11" width="8.7109375" style="7" customWidth="1"/>
    <col min="12" max="12" width="10.85546875" style="7" customWidth="1"/>
    <col min="13" max="13" width="40.7109375" style="7" customWidth="1"/>
    <col min="14" max="256" width="9.140625" style="7"/>
    <col min="257" max="257" width="15.5703125" style="7" customWidth="1"/>
    <col min="258" max="258" width="8.7109375" style="7" customWidth="1"/>
    <col min="259" max="259" width="11" style="7" customWidth="1"/>
    <col min="260" max="260" width="11.5703125" style="7" customWidth="1"/>
    <col min="261" max="267" width="8.7109375" style="7" customWidth="1"/>
    <col min="268" max="268" width="10.85546875" style="7" customWidth="1"/>
    <col min="269" max="269" width="40.7109375" style="7" customWidth="1"/>
    <col min="270" max="512" width="9.140625" style="7"/>
    <col min="513" max="513" width="15.5703125" style="7" customWidth="1"/>
    <col min="514" max="514" width="8.7109375" style="7" customWidth="1"/>
    <col min="515" max="515" width="11" style="7" customWidth="1"/>
    <col min="516" max="516" width="11.5703125" style="7" customWidth="1"/>
    <col min="517" max="523" width="8.7109375" style="7" customWidth="1"/>
    <col min="524" max="524" width="10.85546875" style="7" customWidth="1"/>
    <col min="525" max="525" width="40.7109375" style="7" customWidth="1"/>
    <col min="526" max="768" width="9.140625" style="7"/>
    <col min="769" max="769" width="15.5703125" style="7" customWidth="1"/>
    <col min="770" max="770" width="8.7109375" style="7" customWidth="1"/>
    <col min="771" max="771" width="11" style="7" customWidth="1"/>
    <col min="772" max="772" width="11.5703125" style="7" customWidth="1"/>
    <col min="773" max="779" width="8.7109375" style="7" customWidth="1"/>
    <col min="780" max="780" width="10.85546875" style="7" customWidth="1"/>
    <col min="781" max="781" width="40.7109375" style="7" customWidth="1"/>
    <col min="782" max="1024" width="9.140625" style="7"/>
    <col min="1025" max="1025" width="15.5703125" style="7" customWidth="1"/>
    <col min="1026" max="1026" width="8.7109375" style="7" customWidth="1"/>
    <col min="1027" max="1027" width="11" style="7" customWidth="1"/>
    <col min="1028" max="1028" width="11.5703125" style="7" customWidth="1"/>
    <col min="1029" max="1035" width="8.7109375" style="7" customWidth="1"/>
    <col min="1036" max="1036" width="10.85546875" style="7" customWidth="1"/>
    <col min="1037" max="1037" width="40.7109375" style="7" customWidth="1"/>
    <col min="1038" max="1280" width="9.140625" style="7"/>
    <col min="1281" max="1281" width="15.5703125" style="7" customWidth="1"/>
    <col min="1282" max="1282" width="8.7109375" style="7" customWidth="1"/>
    <col min="1283" max="1283" width="11" style="7" customWidth="1"/>
    <col min="1284" max="1284" width="11.5703125" style="7" customWidth="1"/>
    <col min="1285" max="1291" width="8.7109375" style="7" customWidth="1"/>
    <col min="1292" max="1292" width="10.85546875" style="7" customWidth="1"/>
    <col min="1293" max="1293" width="40.7109375" style="7" customWidth="1"/>
    <col min="1294" max="1536" width="9.140625" style="7"/>
    <col min="1537" max="1537" width="15.5703125" style="7" customWidth="1"/>
    <col min="1538" max="1538" width="8.7109375" style="7" customWidth="1"/>
    <col min="1539" max="1539" width="11" style="7" customWidth="1"/>
    <col min="1540" max="1540" width="11.5703125" style="7" customWidth="1"/>
    <col min="1541" max="1547" width="8.7109375" style="7" customWidth="1"/>
    <col min="1548" max="1548" width="10.85546875" style="7" customWidth="1"/>
    <col min="1549" max="1549" width="40.7109375" style="7" customWidth="1"/>
    <col min="1550" max="1792" width="9.140625" style="7"/>
    <col min="1793" max="1793" width="15.5703125" style="7" customWidth="1"/>
    <col min="1794" max="1794" width="8.7109375" style="7" customWidth="1"/>
    <col min="1795" max="1795" width="11" style="7" customWidth="1"/>
    <col min="1796" max="1796" width="11.5703125" style="7" customWidth="1"/>
    <col min="1797" max="1803" width="8.7109375" style="7" customWidth="1"/>
    <col min="1804" max="1804" width="10.85546875" style="7" customWidth="1"/>
    <col min="1805" max="1805" width="40.7109375" style="7" customWidth="1"/>
    <col min="1806" max="2048" width="9.140625" style="7"/>
    <col min="2049" max="2049" width="15.5703125" style="7" customWidth="1"/>
    <col min="2050" max="2050" width="8.7109375" style="7" customWidth="1"/>
    <col min="2051" max="2051" width="11" style="7" customWidth="1"/>
    <col min="2052" max="2052" width="11.5703125" style="7" customWidth="1"/>
    <col min="2053" max="2059" width="8.7109375" style="7" customWidth="1"/>
    <col min="2060" max="2060" width="10.85546875" style="7" customWidth="1"/>
    <col min="2061" max="2061" width="40.7109375" style="7" customWidth="1"/>
    <col min="2062" max="2304" width="9.140625" style="7"/>
    <col min="2305" max="2305" width="15.5703125" style="7" customWidth="1"/>
    <col min="2306" max="2306" width="8.7109375" style="7" customWidth="1"/>
    <col min="2307" max="2307" width="11" style="7" customWidth="1"/>
    <col min="2308" max="2308" width="11.5703125" style="7" customWidth="1"/>
    <col min="2309" max="2315" width="8.7109375" style="7" customWidth="1"/>
    <col min="2316" max="2316" width="10.85546875" style="7" customWidth="1"/>
    <col min="2317" max="2317" width="40.7109375" style="7" customWidth="1"/>
    <col min="2318" max="2560" width="9.140625" style="7"/>
    <col min="2561" max="2561" width="15.5703125" style="7" customWidth="1"/>
    <col min="2562" max="2562" width="8.7109375" style="7" customWidth="1"/>
    <col min="2563" max="2563" width="11" style="7" customWidth="1"/>
    <col min="2564" max="2564" width="11.5703125" style="7" customWidth="1"/>
    <col min="2565" max="2571" width="8.7109375" style="7" customWidth="1"/>
    <col min="2572" max="2572" width="10.85546875" style="7" customWidth="1"/>
    <col min="2573" max="2573" width="40.7109375" style="7" customWidth="1"/>
    <col min="2574" max="2816" width="9.140625" style="7"/>
    <col min="2817" max="2817" width="15.5703125" style="7" customWidth="1"/>
    <col min="2818" max="2818" width="8.7109375" style="7" customWidth="1"/>
    <col min="2819" max="2819" width="11" style="7" customWidth="1"/>
    <col min="2820" max="2820" width="11.5703125" style="7" customWidth="1"/>
    <col min="2821" max="2827" width="8.7109375" style="7" customWidth="1"/>
    <col min="2828" max="2828" width="10.85546875" style="7" customWidth="1"/>
    <col min="2829" max="2829" width="40.7109375" style="7" customWidth="1"/>
    <col min="2830" max="3072" width="9.140625" style="7"/>
    <col min="3073" max="3073" width="15.5703125" style="7" customWidth="1"/>
    <col min="3074" max="3074" width="8.7109375" style="7" customWidth="1"/>
    <col min="3075" max="3075" width="11" style="7" customWidth="1"/>
    <col min="3076" max="3076" width="11.5703125" style="7" customWidth="1"/>
    <col min="3077" max="3083" width="8.7109375" style="7" customWidth="1"/>
    <col min="3084" max="3084" width="10.85546875" style="7" customWidth="1"/>
    <col min="3085" max="3085" width="40.7109375" style="7" customWidth="1"/>
    <col min="3086" max="3328" width="9.140625" style="7"/>
    <col min="3329" max="3329" width="15.5703125" style="7" customWidth="1"/>
    <col min="3330" max="3330" width="8.7109375" style="7" customWidth="1"/>
    <col min="3331" max="3331" width="11" style="7" customWidth="1"/>
    <col min="3332" max="3332" width="11.5703125" style="7" customWidth="1"/>
    <col min="3333" max="3339" width="8.7109375" style="7" customWidth="1"/>
    <col min="3340" max="3340" width="10.85546875" style="7" customWidth="1"/>
    <col min="3341" max="3341" width="40.7109375" style="7" customWidth="1"/>
    <col min="3342" max="3584" width="9.140625" style="7"/>
    <col min="3585" max="3585" width="15.5703125" style="7" customWidth="1"/>
    <col min="3586" max="3586" width="8.7109375" style="7" customWidth="1"/>
    <col min="3587" max="3587" width="11" style="7" customWidth="1"/>
    <col min="3588" max="3588" width="11.5703125" style="7" customWidth="1"/>
    <col min="3589" max="3595" width="8.7109375" style="7" customWidth="1"/>
    <col min="3596" max="3596" width="10.85546875" style="7" customWidth="1"/>
    <col min="3597" max="3597" width="40.7109375" style="7" customWidth="1"/>
    <col min="3598" max="3840" width="9.140625" style="7"/>
    <col min="3841" max="3841" width="15.5703125" style="7" customWidth="1"/>
    <col min="3842" max="3842" width="8.7109375" style="7" customWidth="1"/>
    <col min="3843" max="3843" width="11" style="7" customWidth="1"/>
    <col min="3844" max="3844" width="11.5703125" style="7" customWidth="1"/>
    <col min="3845" max="3851" width="8.7109375" style="7" customWidth="1"/>
    <col min="3852" max="3852" width="10.85546875" style="7" customWidth="1"/>
    <col min="3853" max="3853" width="40.7109375" style="7" customWidth="1"/>
    <col min="3854" max="4096" width="9.140625" style="7"/>
    <col min="4097" max="4097" width="15.5703125" style="7" customWidth="1"/>
    <col min="4098" max="4098" width="8.7109375" style="7" customWidth="1"/>
    <col min="4099" max="4099" width="11" style="7" customWidth="1"/>
    <col min="4100" max="4100" width="11.5703125" style="7" customWidth="1"/>
    <col min="4101" max="4107" width="8.7109375" style="7" customWidth="1"/>
    <col min="4108" max="4108" width="10.85546875" style="7" customWidth="1"/>
    <col min="4109" max="4109" width="40.7109375" style="7" customWidth="1"/>
    <col min="4110" max="4352" width="9.140625" style="7"/>
    <col min="4353" max="4353" width="15.5703125" style="7" customWidth="1"/>
    <col min="4354" max="4354" width="8.7109375" style="7" customWidth="1"/>
    <col min="4355" max="4355" width="11" style="7" customWidth="1"/>
    <col min="4356" max="4356" width="11.5703125" style="7" customWidth="1"/>
    <col min="4357" max="4363" width="8.7109375" style="7" customWidth="1"/>
    <col min="4364" max="4364" width="10.85546875" style="7" customWidth="1"/>
    <col min="4365" max="4365" width="40.7109375" style="7" customWidth="1"/>
    <col min="4366" max="4608" width="9.140625" style="7"/>
    <col min="4609" max="4609" width="15.5703125" style="7" customWidth="1"/>
    <col min="4610" max="4610" width="8.7109375" style="7" customWidth="1"/>
    <col min="4611" max="4611" width="11" style="7" customWidth="1"/>
    <col min="4612" max="4612" width="11.5703125" style="7" customWidth="1"/>
    <col min="4613" max="4619" width="8.7109375" style="7" customWidth="1"/>
    <col min="4620" max="4620" width="10.85546875" style="7" customWidth="1"/>
    <col min="4621" max="4621" width="40.7109375" style="7" customWidth="1"/>
    <col min="4622" max="4864" width="9.140625" style="7"/>
    <col min="4865" max="4865" width="15.5703125" style="7" customWidth="1"/>
    <col min="4866" max="4866" width="8.7109375" style="7" customWidth="1"/>
    <col min="4867" max="4867" width="11" style="7" customWidth="1"/>
    <col min="4868" max="4868" width="11.5703125" style="7" customWidth="1"/>
    <col min="4869" max="4875" width="8.7109375" style="7" customWidth="1"/>
    <col min="4876" max="4876" width="10.85546875" style="7" customWidth="1"/>
    <col min="4877" max="4877" width="40.7109375" style="7" customWidth="1"/>
    <col min="4878" max="5120" width="9.140625" style="7"/>
    <col min="5121" max="5121" width="15.5703125" style="7" customWidth="1"/>
    <col min="5122" max="5122" width="8.7109375" style="7" customWidth="1"/>
    <col min="5123" max="5123" width="11" style="7" customWidth="1"/>
    <col min="5124" max="5124" width="11.5703125" style="7" customWidth="1"/>
    <col min="5125" max="5131" width="8.7109375" style="7" customWidth="1"/>
    <col min="5132" max="5132" width="10.85546875" style="7" customWidth="1"/>
    <col min="5133" max="5133" width="40.7109375" style="7" customWidth="1"/>
    <col min="5134" max="5376" width="9.140625" style="7"/>
    <col min="5377" max="5377" width="15.5703125" style="7" customWidth="1"/>
    <col min="5378" max="5378" width="8.7109375" style="7" customWidth="1"/>
    <col min="5379" max="5379" width="11" style="7" customWidth="1"/>
    <col min="5380" max="5380" width="11.5703125" style="7" customWidth="1"/>
    <col min="5381" max="5387" width="8.7109375" style="7" customWidth="1"/>
    <col min="5388" max="5388" width="10.85546875" style="7" customWidth="1"/>
    <col min="5389" max="5389" width="40.7109375" style="7" customWidth="1"/>
    <col min="5390" max="5632" width="9.140625" style="7"/>
    <col min="5633" max="5633" width="15.5703125" style="7" customWidth="1"/>
    <col min="5634" max="5634" width="8.7109375" style="7" customWidth="1"/>
    <col min="5635" max="5635" width="11" style="7" customWidth="1"/>
    <col min="5636" max="5636" width="11.5703125" style="7" customWidth="1"/>
    <col min="5637" max="5643" width="8.7109375" style="7" customWidth="1"/>
    <col min="5644" max="5644" width="10.85546875" style="7" customWidth="1"/>
    <col min="5645" max="5645" width="40.7109375" style="7" customWidth="1"/>
    <col min="5646" max="5888" width="9.140625" style="7"/>
    <col min="5889" max="5889" width="15.5703125" style="7" customWidth="1"/>
    <col min="5890" max="5890" width="8.7109375" style="7" customWidth="1"/>
    <col min="5891" max="5891" width="11" style="7" customWidth="1"/>
    <col min="5892" max="5892" width="11.5703125" style="7" customWidth="1"/>
    <col min="5893" max="5899" width="8.7109375" style="7" customWidth="1"/>
    <col min="5900" max="5900" width="10.85546875" style="7" customWidth="1"/>
    <col min="5901" max="5901" width="40.7109375" style="7" customWidth="1"/>
    <col min="5902" max="6144" width="9.140625" style="7"/>
    <col min="6145" max="6145" width="15.5703125" style="7" customWidth="1"/>
    <col min="6146" max="6146" width="8.7109375" style="7" customWidth="1"/>
    <col min="6147" max="6147" width="11" style="7" customWidth="1"/>
    <col min="6148" max="6148" width="11.5703125" style="7" customWidth="1"/>
    <col min="6149" max="6155" width="8.7109375" style="7" customWidth="1"/>
    <col min="6156" max="6156" width="10.85546875" style="7" customWidth="1"/>
    <col min="6157" max="6157" width="40.7109375" style="7" customWidth="1"/>
    <col min="6158" max="6400" width="9.140625" style="7"/>
    <col min="6401" max="6401" width="15.5703125" style="7" customWidth="1"/>
    <col min="6402" max="6402" width="8.7109375" style="7" customWidth="1"/>
    <col min="6403" max="6403" width="11" style="7" customWidth="1"/>
    <col min="6404" max="6404" width="11.5703125" style="7" customWidth="1"/>
    <col min="6405" max="6411" width="8.7109375" style="7" customWidth="1"/>
    <col min="6412" max="6412" width="10.85546875" style="7" customWidth="1"/>
    <col min="6413" max="6413" width="40.7109375" style="7" customWidth="1"/>
    <col min="6414" max="6656" width="9.140625" style="7"/>
    <col min="6657" max="6657" width="15.5703125" style="7" customWidth="1"/>
    <col min="6658" max="6658" width="8.7109375" style="7" customWidth="1"/>
    <col min="6659" max="6659" width="11" style="7" customWidth="1"/>
    <col min="6660" max="6660" width="11.5703125" style="7" customWidth="1"/>
    <col min="6661" max="6667" width="8.7109375" style="7" customWidth="1"/>
    <col min="6668" max="6668" width="10.85546875" style="7" customWidth="1"/>
    <col min="6669" max="6669" width="40.7109375" style="7" customWidth="1"/>
    <col min="6670" max="6912" width="9.140625" style="7"/>
    <col min="6913" max="6913" width="15.5703125" style="7" customWidth="1"/>
    <col min="6914" max="6914" width="8.7109375" style="7" customWidth="1"/>
    <col min="6915" max="6915" width="11" style="7" customWidth="1"/>
    <col min="6916" max="6916" width="11.5703125" style="7" customWidth="1"/>
    <col min="6917" max="6923" width="8.7109375" style="7" customWidth="1"/>
    <col min="6924" max="6924" width="10.85546875" style="7" customWidth="1"/>
    <col min="6925" max="6925" width="40.7109375" style="7" customWidth="1"/>
    <col min="6926" max="7168" width="9.140625" style="7"/>
    <col min="7169" max="7169" width="15.5703125" style="7" customWidth="1"/>
    <col min="7170" max="7170" width="8.7109375" style="7" customWidth="1"/>
    <col min="7171" max="7171" width="11" style="7" customWidth="1"/>
    <col min="7172" max="7172" width="11.5703125" style="7" customWidth="1"/>
    <col min="7173" max="7179" width="8.7109375" style="7" customWidth="1"/>
    <col min="7180" max="7180" width="10.85546875" style="7" customWidth="1"/>
    <col min="7181" max="7181" width="40.7109375" style="7" customWidth="1"/>
    <col min="7182" max="7424" width="9.140625" style="7"/>
    <col min="7425" max="7425" width="15.5703125" style="7" customWidth="1"/>
    <col min="7426" max="7426" width="8.7109375" style="7" customWidth="1"/>
    <col min="7427" max="7427" width="11" style="7" customWidth="1"/>
    <col min="7428" max="7428" width="11.5703125" style="7" customWidth="1"/>
    <col min="7429" max="7435" width="8.7109375" style="7" customWidth="1"/>
    <col min="7436" max="7436" width="10.85546875" style="7" customWidth="1"/>
    <col min="7437" max="7437" width="40.7109375" style="7" customWidth="1"/>
    <col min="7438" max="7680" width="9.140625" style="7"/>
    <col min="7681" max="7681" width="15.5703125" style="7" customWidth="1"/>
    <col min="7682" max="7682" width="8.7109375" style="7" customWidth="1"/>
    <col min="7683" max="7683" width="11" style="7" customWidth="1"/>
    <col min="7684" max="7684" width="11.5703125" style="7" customWidth="1"/>
    <col min="7685" max="7691" width="8.7109375" style="7" customWidth="1"/>
    <col min="7692" max="7692" width="10.85546875" style="7" customWidth="1"/>
    <col min="7693" max="7693" width="40.7109375" style="7" customWidth="1"/>
    <col min="7694" max="7936" width="9.140625" style="7"/>
    <col min="7937" max="7937" width="15.5703125" style="7" customWidth="1"/>
    <col min="7938" max="7938" width="8.7109375" style="7" customWidth="1"/>
    <col min="7939" max="7939" width="11" style="7" customWidth="1"/>
    <col min="7940" max="7940" width="11.5703125" style="7" customWidth="1"/>
    <col min="7941" max="7947" width="8.7109375" style="7" customWidth="1"/>
    <col min="7948" max="7948" width="10.85546875" style="7" customWidth="1"/>
    <col min="7949" max="7949" width="40.7109375" style="7" customWidth="1"/>
    <col min="7950" max="8192" width="9.140625" style="7"/>
    <col min="8193" max="8193" width="15.5703125" style="7" customWidth="1"/>
    <col min="8194" max="8194" width="8.7109375" style="7" customWidth="1"/>
    <col min="8195" max="8195" width="11" style="7" customWidth="1"/>
    <col min="8196" max="8196" width="11.5703125" style="7" customWidth="1"/>
    <col min="8197" max="8203" width="8.7109375" style="7" customWidth="1"/>
    <col min="8204" max="8204" width="10.85546875" style="7" customWidth="1"/>
    <col min="8205" max="8205" width="40.7109375" style="7" customWidth="1"/>
    <col min="8206" max="8448" width="9.140625" style="7"/>
    <col min="8449" max="8449" width="15.5703125" style="7" customWidth="1"/>
    <col min="8450" max="8450" width="8.7109375" style="7" customWidth="1"/>
    <col min="8451" max="8451" width="11" style="7" customWidth="1"/>
    <col min="8452" max="8452" width="11.5703125" style="7" customWidth="1"/>
    <col min="8453" max="8459" width="8.7109375" style="7" customWidth="1"/>
    <col min="8460" max="8460" width="10.85546875" style="7" customWidth="1"/>
    <col min="8461" max="8461" width="40.7109375" style="7" customWidth="1"/>
    <col min="8462" max="8704" width="9.140625" style="7"/>
    <col min="8705" max="8705" width="15.5703125" style="7" customWidth="1"/>
    <col min="8706" max="8706" width="8.7109375" style="7" customWidth="1"/>
    <col min="8707" max="8707" width="11" style="7" customWidth="1"/>
    <col min="8708" max="8708" width="11.5703125" style="7" customWidth="1"/>
    <col min="8709" max="8715" width="8.7109375" style="7" customWidth="1"/>
    <col min="8716" max="8716" width="10.85546875" style="7" customWidth="1"/>
    <col min="8717" max="8717" width="40.7109375" style="7" customWidth="1"/>
    <col min="8718" max="8960" width="9.140625" style="7"/>
    <col min="8961" max="8961" width="15.5703125" style="7" customWidth="1"/>
    <col min="8962" max="8962" width="8.7109375" style="7" customWidth="1"/>
    <col min="8963" max="8963" width="11" style="7" customWidth="1"/>
    <col min="8964" max="8964" width="11.5703125" style="7" customWidth="1"/>
    <col min="8965" max="8971" width="8.7109375" style="7" customWidth="1"/>
    <col min="8972" max="8972" width="10.85546875" style="7" customWidth="1"/>
    <col min="8973" max="8973" width="40.7109375" style="7" customWidth="1"/>
    <col min="8974" max="9216" width="9.140625" style="7"/>
    <col min="9217" max="9217" width="15.5703125" style="7" customWidth="1"/>
    <col min="9218" max="9218" width="8.7109375" style="7" customWidth="1"/>
    <col min="9219" max="9219" width="11" style="7" customWidth="1"/>
    <col min="9220" max="9220" width="11.5703125" style="7" customWidth="1"/>
    <col min="9221" max="9227" width="8.7109375" style="7" customWidth="1"/>
    <col min="9228" max="9228" width="10.85546875" style="7" customWidth="1"/>
    <col min="9229" max="9229" width="40.7109375" style="7" customWidth="1"/>
    <col min="9230" max="9472" width="9.140625" style="7"/>
    <col min="9473" max="9473" width="15.5703125" style="7" customWidth="1"/>
    <col min="9474" max="9474" width="8.7109375" style="7" customWidth="1"/>
    <col min="9475" max="9475" width="11" style="7" customWidth="1"/>
    <col min="9476" max="9476" width="11.5703125" style="7" customWidth="1"/>
    <col min="9477" max="9483" width="8.7109375" style="7" customWidth="1"/>
    <col min="9484" max="9484" width="10.85546875" style="7" customWidth="1"/>
    <col min="9485" max="9485" width="40.7109375" style="7" customWidth="1"/>
    <col min="9486" max="9728" width="9.140625" style="7"/>
    <col min="9729" max="9729" width="15.5703125" style="7" customWidth="1"/>
    <col min="9730" max="9730" width="8.7109375" style="7" customWidth="1"/>
    <col min="9731" max="9731" width="11" style="7" customWidth="1"/>
    <col min="9732" max="9732" width="11.5703125" style="7" customWidth="1"/>
    <col min="9733" max="9739" width="8.7109375" style="7" customWidth="1"/>
    <col min="9740" max="9740" width="10.85546875" style="7" customWidth="1"/>
    <col min="9741" max="9741" width="40.7109375" style="7" customWidth="1"/>
    <col min="9742" max="9984" width="9.140625" style="7"/>
    <col min="9985" max="9985" width="15.5703125" style="7" customWidth="1"/>
    <col min="9986" max="9986" width="8.7109375" style="7" customWidth="1"/>
    <col min="9987" max="9987" width="11" style="7" customWidth="1"/>
    <col min="9988" max="9988" width="11.5703125" style="7" customWidth="1"/>
    <col min="9989" max="9995" width="8.7109375" style="7" customWidth="1"/>
    <col min="9996" max="9996" width="10.85546875" style="7" customWidth="1"/>
    <col min="9997" max="9997" width="40.7109375" style="7" customWidth="1"/>
    <col min="9998" max="10240" width="9.140625" style="7"/>
    <col min="10241" max="10241" width="15.5703125" style="7" customWidth="1"/>
    <col min="10242" max="10242" width="8.7109375" style="7" customWidth="1"/>
    <col min="10243" max="10243" width="11" style="7" customWidth="1"/>
    <col min="10244" max="10244" width="11.5703125" style="7" customWidth="1"/>
    <col min="10245" max="10251" width="8.7109375" style="7" customWidth="1"/>
    <col min="10252" max="10252" width="10.85546875" style="7" customWidth="1"/>
    <col min="10253" max="10253" width="40.7109375" style="7" customWidth="1"/>
    <col min="10254" max="10496" width="9.140625" style="7"/>
    <col min="10497" max="10497" width="15.5703125" style="7" customWidth="1"/>
    <col min="10498" max="10498" width="8.7109375" style="7" customWidth="1"/>
    <col min="10499" max="10499" width="11" style="7" customWidth="1"/>
    <col min="10500" max="10500" width="11.5703125" style="7" customWidth="1"/>
    <col min="10501" max="10507" width="8.7109375" style="7" customWidth="1"/>
    <col min="10508" max="10508" width="10.85546875" style="7" customWidth="1"/>
    <col min="10509" max="10509" width="40.7109375" style="7" customWidth="1"/>
    <col min="10510" max="10752" width="9.140625" style="7"/>
    <col min="10753" max="10753" width="15.5703125" style="7" customWidth="1"/>
    <col min="10754" max="10754" width="8.7109375" style="7" customWidth="1"/>
    <col min="10755" max="10755" width="11" style="7" customWidth="1"/>
    <col min="10756" max="10756" width="11.5703125" style="7" customWidth="1"/>
    <col min="10757" max="10763" width="8.7109375" style="7" customWidth="1"/>
    <col min="10764" max="10764" width="10.85546875" style="7" customWidth="1"/>
    <col min="10765" max="10765" width="40.7109375" style="7" customWidth="1"/>
    <col min="10766" max="11008" width="9.140625" style="7"/>
    <col min="11009" max="11009" width="15.5703125" style="7" customWidth="1"/>
    <col min="11010" max="11010" width="8.7109375" style="7" customWidth="1"/>
    <col min="11011" max="11011" width="11" style="7" customWidth="1"/>
    <col min="11012" max="11012" width="11.5703125" style="7" customWidth="1"/>
    <col min="11013" max="11019" width="8.7109375" style="7" customWidth="1"/>
    <col min="11020" max="11020" width="10.85546875" style="7" customWidth="1"/>
    <col min="11021" max="11021" width="40.7109375" style="7" customWidth="1"/>
    <col min="11022" max="11264" width="9.140625" style="7"/>
    <col min="11265" max="11265" width="15.5703125" style="7" customWidth="1"/>
    <col min="11266" max="11266" width="8.7109375" style="7" customWidth="1"/>
    <col min="11267" max="11267" width="11" style="7" customWidth="1"/>
    <col min="11268" max="11268" width="11.5703125" style="7" customWidth="1"/>
    <col min="11269" max="11275" width="8.7109375" style="7" customWidth="1"/>
    <col min="11276" max="11276" width="10.85546875" style="7" customWidth="1"/>
    <col min="11277" max="11277" width="40.7109375" style="7" customWidth="1"/>
    <col min="11278" max="11520" width="9.140625" style="7"/>
    <col min="11521" max="11521" width="15.5703125" style="7" customWidth="1"/>
    <col min="11522" max="11522" width="8.7109375" style="7" customWidth="1"/>
    <col min="11523" max="11523" width="11" style="7" customWidth="1"/>
    <col min="11524" max="11524" width="11.5703125" style="7" customWidth="1"/>
    <col min="11525" max="11531" width="8.7109375" style="7" customWidth="1"/>
    <col min="11532" max="11532" width="10.85546875" style="7" customWidth="1"/>
    <col min="11533" max="11533" width="40.7109375" style="7" customWidth="1"/>
    <col min="11534" max="11776" width="9.140625" style="7"/>
    <col min="11777" max="11777" width="15.5703125" style="7" customWidth="1"/>
    <col min="11778" max="11778" width="8.7109375" style="7" customWidth="1"/>
    <col min="11779" max="11779" width="11" style="7" customWidth="1"/>
    <col min="11780" max="11780" width="11.5703125" style="7" customWidth="1"/>
    <col min="11781" max="11787" width="8.7109375" style="7" customWidth="1"/>
    <col min="11788" max="11788" width="10.85546875" style="7" customWidth="1"/>
    <col min="11789" max="11789" width="40.7109375" style="7" customWidth="1"/>
    <col min="11790" max="12032" width="9.140625" style="7"/>
    <col min="12033" max="12033" width="15.5703125" style="7" customWidth="1"/>
    <col min="12034" max="12034" width="8.7109375" style="7" customWidth="1"/>
    <col min="12035" max="12035" width="11" style="7" customWidth="1"/>
    <col min="12036" max="12036" width="11.5703125" style="7" customWidth="1"/>
    <col min="12037" max="12043" width="8.7109375" style="7" customWidth="1"/>
    <col min="12044" max="12044" width="10.85546875" style="7" customWidth="1"/>
    <col min="12045" max="12045" width="40.7109375" style="7" customWidth="1"/>
    <col min="12046" max="12288" width="9.140625" style="7"/>
    <col min="12289" max="12289" width="15.5703125" style="7" customWidth="1"/>
    <col min="12290" max="12290" width="8.7109375" style="7" customWidth="1"/>
    <col min="12291" max="12291" width="11" style="7" customWidth="1"/>
    <col min="12292" max="12292" width="11.5703125" style="7" customWidth="1"/>
    <col min="12293" max="12299" width="8.7109375" style="7" customWidth="1"/>
    <col min="12300" max="12300" width="10.85546875" style="7" customWidth="1"/>
    <col min="12301" max="12301" width="40.7109375" style="7" customWidth="1"/>
    <col min="12302" max="12544" width="9.140625" style="7"/>
    <col min="12545" max="12545" width="15.5703125" style="7" customWidth="1"/>
    <col min="12546" max="12546" width="8.7109375" style="7" customWidth="1"/>
    <col min="12547" max="12547" width="11" style="7" customWidth="1"/>
    <col min="12548" max="12548" width="11.5703125" style="7" customWidth="1"/>
    <col min="12549" max="12555" width="8.7109375" style="7" customWidth="1"/>
    <col min="12556" max="12556" width="10.85546875" style="7" customWidth="1"/>
    <col min="12557" max="12557" width="40.7109375" style="7" customWidth="1"/>
    <col min="12558" max="12800" width="9.140625" style="7"/>
    <col min="12801" max="12801" width="15.5703125" style="7" customWidth="1"/>
    <col min="12802" max="12802" width="8.7109375" style="7" customWidth="1"/>
    <col min="12803" max="12803" width="11" style="7" customWidth="1"/>
    <col min="12804" max="12804" width="11.5703125" style="7" customWidth="1"/>
    <col min="12805" max="12811" width="8.7109375" style="7" customWidth="1"/>
    <col min="12812" max="12812" width="10.85546875" style="7" customWidth="1"/>
    <col min="12813" max="12813" width="40.7109375" style="7" customWidth="1"/>
    <col min="12814" max="13056" width="9.140625" style="7"/>
    <col min="13057" max="13057" width="15.5703125" style="7" customWidth="1"/>
    <col min="13058" max="13058" width="8.7109375" style="7" customWidth="1"/>
    <col min="13059" max="13059" width="11" style="7" customWidth="1"/>
    <col min="13060" max="13060" width="11.5703125" style="7" customWidth="1"/>
    <col min="13061" max="13067" width="8.7109375" style="7" customWidth="1"/>
    <col min="13068" max="13068" width="10.85546875" style="7" customWidth="1"/>
    <col min="13069" max="13069" width="40.7109375" style="7" customWidth="1"/>
    <col min="13070" max="13312" width="9.140625" style="7"/>
    <col min="13313" max="13313" width="15.5703125" style="7" customWidth="1"/>
    <col min="13314" max="13314" width="8.7109375" style="7" customWidth="1"/>
    <col min="13315" max="13315" width="11" style="7" customWidth="1"/>
    <col min="13316" max="13316" width="11.5703125" style="7" customWidth="1"/>
    <col min="13317" max="13323" width="8.7109375" style="7" customWidth="1"/>
    <col min="13324" max="13324" width="10.85546875" style="7" customWidth="1"/>
    <col min="13325" max="13325" width="40.7109375" style="7" customWidth="1"/>
    <col min="13326" max="13568" width="9.140625" style="7"/>
    <col min="13569" max="13569" width="15.5703125" style="7" customWidth="1"/>
    <col min="13570" max="13570" width="8.7109375" style="7" customWidth="1"/>
    <col min="13571" max="13571" width="11" style="7" customWidth="1"/>
    <col min="13572" max="13572" width="11.5703125" style="7" customWidth="1"/>
    <col min="13573" max="13579" width="8.7109375" style="7" customWidth="1"/>
    <col min="13580" max="13580" width="10.85546875" style="7" customWidth="1"/>
    <col min="13581" max="13581" width="40.7109375" style="7" customWidth="1"/>
    <col min="13582" max="13824" width="9.140625" style="7"/>
    <col min="13825" max="13825" width="15.5703125" style="7" customWidth="1"/>
    <col min="13826" max="13826" width="8.7109375" style="7" customWidth="1"/>
    <col min="13827" max="13827" width="11" style="7" customWidth="1"/>
    <col min="13828" max="13828" width="11.5703125" style="7" customWidth="1"/>
    <col min="13829" max="13835" width="8.7109375" style="7" customWidth="1"/>
    <col min="13836" max="13836" width="10.85546875" style="7" customWidth="1"/>
    <col min="13837" max="13837" width="40.7109375" style="7" customWidth="1"/>
    <col min="13838" max="14080" width="9.140625" style="7"/>
    <col min="14081" max="14081" width="15.5703125" style="7" customWidth="1"/>
    <col min="14082" max="14082" width="8.7109375" style="7" customWidth="1"/>
    <col min="14083" max="14083" width="11" style="7" customWidth="1"/>
    <col min="14084" max="14084" width="11.5703125" style="7" customWidth="1"/>
    <col min="14085" max="14091" width="8.7109375" style="7" customWidth="1"/>
    <col min="14092" max="14092" width="10.85546875" style="7" customWidth="1"/>
    <col min="14093" max="14093" width="40.7109375" style="7" customWidth="1"/>
    <col min="14094" max="14336" width="9.140625" style="7"/>
    <col min="14337" max="14337" width="15.5703125" style="7" customWidth="1"/>
    <col min="14338" max="14338" width="8.7109375" style="7" customWidth="1"/>
    <col min="14339" max="14339" width="11" style="7" customWidth="1"/>
    <col min="14340" max="14340" width="11.5703125" style="7" customWidth="1"/>
    <col min="14341" max="14347" width="8.7109375" style="7" customWidth="1"/>
    <col min="14348" max="14348" width="10.85546875" style="7" customWidth="1"/>
    <col min="14349" max="14349" width="40.7109375" style="7" customWidth="1"/>
    <col min="14350" max="14592" width="9.140625" style="7"/>
    <col min="14593" max="14593" width="15.5703125" style="7" customWidth="1"/>
    <col min="14594" max="14594" width="8.7109375" style="7" customWidth="1"/>
    <col min="14595" max="14595" width="11" style="7" customWidth="1"/>
    <col min="14596" max="14596" width="11.5703125" style="7" customWidth="1"/>
    <col min="14597" max="14603" width="8.7109375" style="7" customWidth="1"/>
    <col min="14604" max="14604" width="10.85546875" style="7" customWidth="1"/>
    <col min="14605" max="14605" width="40.7109375" style="7" customWidth="1"/>
    <col min="14606" max="14848" width="9.140625" style="7"/>
    <col min="14849" max="14849" width="15.5703125" style="7" customWidth="1"/>
    <col min="14850" max="14850" width="8.7109375" style="7" customWidth="1"/>
    <col min="14851" max="14851" width="11" style="7" customWidth="1"/>
    <col min="14852" max="14852" width="11.5703125" style="7" customWidth="1"/>
    <col min="14853" max="14859" width="8.7109375" style="7" customWidth="1"/>
    <col min="14860" max="14860" width="10.85546875" style="7" customWidth="1"/>
    <col min="14861" max="14861" width="40.7109375" style="7" customWidth="1"/>
    <col min="14862" max="15104" width="9.140625" style="7"/>
    <col min="15105" max="15105" width="15.5703125" style="7" customWidth="1"/>
    <col min="15106" max="15106" width="8.7109375" style="7" customWidth="1"/>
    <col min="15107" max="15107" width="11" style="7" customWidth="1"/>
    <col min="15108" max="15108" width="11.5703125" style="7" customWidth="1"/>
    <col min="15109" max="15115" width="8.7109375" style="7" customWidth="1"/>
    <col min="15116" max="15116" width="10.85546875" style="7" customWidth="1"/>
    <col min="15117" max="15117" width="40.7109375" style="7" customWidth="1"/>
    <col min="15118" max="15360" width="9.140625" style="7"/>
    <col min="15361" max="15361" width="15.5703125" style="7" customWidth="1"/>
    <col min="15362" max="15362" width="8.7109375" style="7" customWidth="1"/>
    <col min="15363" max="15363" width="11" style="7" customWidth="1"/>
    <col min="15364" max="15364" width="11.5703125" style="7" customWidth="1"/>
    <col min="15365" max="15371" width="8.7109375" style="7" customWidth="1"/>
    <col min="15372" max="15372" width="10.85546875" style="7" customWidth="1"/>
    <col min="15373" max="15373" width="40.7109375" style="7" customWidth="1"/>
    <col min="15374" max="15616" width="9.140625" style="7"/>
    <col min="15617" max="15617" width="15.5703125" style="7" customWidth="1"/>
    <col min="15618" max="15618" width="8.7109375" style="7" customWidth="1"/>
    <col min="15619" max="15619" width="11" style="7" customWidth="1"/>
    <col min="15620" max="15620" width="11.5703125" style="7" customWidth="1"/>
    <col min="15621" max="15627" width="8.7109375" style="7" customWidth="1"/>
    <col min="15628" max="15628" width="10.85546875" style="7" customWidth="1"/>
    <col min="15629" max="15629" width="40.7109375" style="7" customWidth="1"/>
    <col min="15630" max="15872" width="9.140625" style="7"/>
    <col min="15873" max="15873" width="15.5703125" style="7" customWidth="1"/>
    <col min="15874" max="15874" width="8.7109375" style="7" customWidth="1"/>
    <col min="15875" max="15875" width="11" style="7" customWidth="1"/>
    <col min="15876" max="15876" width="11.5703125" style="7" customWidth="1"/>
    <col min="15877" max="15883" width="8.7109375" style="7" customWidth="1"/>
    <col min="15884" max="15884" width="10.85546875" style="7" customWidth="1"/>
    <col min="15885" max="15885" width="40.7109375" style="7" customWidth="1"/>
    <col min="15886" max="16128" width="9.140625" style="7"/>
    <col min="16129" max="16129" width="15.5703125" style="7" customWidth="1"/>
    <col min="16130" max="16130" width="8.7109375" style="7" customWidth="1"/>
    <col min="16131" max="16131" width="11" style="7" customWidth="1"/>
    <col min="16132" max="16132" width="11.5703125" style="7" customWidth="1"/>
    <col min="16133" max="16139" width="8.7109375" style="7" customWidth="1"/>
    <col min="16140" max="16140" width="10.85546875" style="7" customWidth="1"/>
    <col min="16141" max="16141" width="40.7109375" style="7" customWidth="1"/>
    <col min="16142" max="16384" width="9.140625" style="7"/>
  </cols>
  <sheetData>
    <row r="1" spans="1:13" ht="24" customHeight="1">
      <c r="A1" s="6" t="s">
        <v>0</v>
      </c>
      <c r="B1" s="6"/>
      <c r="C1" s="6"/>
      <c r="D1" s="6"/>
      <c r="E1" s="6"/>
      <c r="F1" s="6"/>
      <c r="G1" s="6"/>
      <c r="H1" s="6"/>
      <c r="I1" s="6"/>
      <c r="J1" s="6"/>
      <c r="K1" s="6"/>
      <c r="L1" s="6"/>
      <c r="M1" s="6"/>
    </row>
    <row r="2" spans="1:13" ht="24" customHeight="1">
      <c r="A2" s="8" t="s">
        <v>1</v>
      </c>
      <c r="C2" s="60" t="str">
        <f>+'[4]Week 2'!C2</f>
        <v>Wendi Kallins</v>
      </c>
      <c r="D2" s="61"/>
      <c r="E2" s="11"/>
      <c r="F2" s="12"/>
      <c r="G2" s="8" t="s">
        <v>3</v>
      </c>
      <c r="I2" s="13">
        <f>+'[4]Week 2'!I3:J3+1</f>
        <v>41841</v>
      </c>
      <c r="J2" s="13"/>
      <c r="K2" s="14"/>
      <c r="L2" s="15"/>
      <c r="M2" s="16"/>
    </row>
    <row r="3" spans="1:13" ht="24" customHeight="1">
      <c r="A3" s="15" t="s">
        <v>4</v>
      </c>
      <c r="C3" s="17"/>
      <c r="D3" s="17"/>
      <c r="E3" s="18"/>
      <c r="F3" s="12"/>
      <c r="G3" s="15" t="s">
        <v>5</v>
      </c>
      <c r="I3" s="19">
        <f>I2+6</f>
        <v>41847</v>
      </c>
      <c r="J3" s="19"/>
      <c r="K3" s="20"/>
      <c r="L3" s="15"/>
      <c r="M3" s="16"/>
    </row>
    <row r="4" spans="1:13" ht="24" customHeight="1">
      <c r="A4" s="15"/>
      <c r="B4" s="15"/>
      <c r="C4" s="15"/>
      <c r="D4" s="15"/>
      <c r="E4" s="15"/>
      <c r="F4" s="15"/>
      <c r="G4" s="15"/>
      <c r="H4" s="15"/>
      <c r="I4" s="15"/>
      <c r="J4" s="15"/>
      <c r="K4" s="15"/>
      <c r="L4" s="15"/>
      <c r="M4" s="16"/>
    </row>
    <row r="5" spans="1:13" ht="24" customHeight="1">
      <c r="A5" s="21" t="s">
        <v>6</v>
      </c>
      <c r="B5" s="21" t="s">
        <v>7</v>
      </c>
      <c r="C5" s="21" t="s">
        <v>8</v>
      </c>
      <c r="D5" s="21" t="s">
        <v>9</v>
      </c>
      <c r="E5" s="22" t="s">
        <v>10</v>
      </c>
      <c r="F5" s="22" t="s">
        <v>11</v>
      </c>
      <c r="G5" s="22" t="s">
        <v>12</v>
      </c>
      <c r="H5" s="22" t="s">
        <v>13</v>
      </c>
      <c r="I5" s="22" t="s">
        <v>14</v>
      </c>
      <c r="J5" s="22" t="s">
        <v>15</v>
      </c>
      <c r="K5" s="22" t="s">
        <v>16</v>
      </c>
      <c r="L5" s="21" t="s">
        <v>17</v>
      </c>
      <c r="M5" s="21" t="s">
        <v>18</v>
      </c>
    </row>
    <row r="6" spans="1:13" ht="24" customHeight="1">
      <c r="A6" s="21"/>
      <c r="B6" s="23"/>
      <c r="C6" s="23"/>
      <c r="D6" s="21"/>
      <c r="E6" s="24"/>
      <c r="F6" s="24"/>
      <c r="G6" s="24"/>
      <c r="H6" s="24"/>
      <c r="I6" s="24"/>
      <c r="J6" s="24"/>
      <c r="K6" s="24"/>
      <c r="L6" s="21"/>
      <c r="M6" s="25"/>
    </row>
    <row r="7" spans="1:13" ht="15">
      <c r="A7" s="26" t="s">
        <v>19</v>
      </c>
      <c r="B7" s="26" t="s">
        <v>20</v>
      </c>
      <c r="C7" s="27" t="s">
        <v>21</v>
      </c>
      <c r="D7" s="27"/>
      <c r="E7" s="27">
        <v>0.5</v>
      </c>
      <c r="F7" s="107"/>
      <c r="G7" s="107"/>
      <c r="H7" s="107"/>
      <c r="I7" s="107">
        <v>1</v>
      </c>
      <c r="J7" s="107"/>
      <c r="K7" s="107"/>
      <c r="L7" s="26">
        <f t="shared" ref="L7:L13" si="0">SUM(E7:K7)</f>
        <v>1.5</v>
      </c>
      <c r="M7" s="29" t="s">
        <v>22</v>
      </c>
    </row>
    <row r="8" spans="1:13" ht="38.25">
      <c r="A8" s="26" t="s">
        <v>19</v>
      </c>
      <c r="B8" s="26" t="s">
        <v>23</v>
      </c>
      <c r="C8" s="27" t="s">
        <v>50</v>
      </c>
      <c r="D8" s="27"/>
      <c r="E8" s="27">
        <v>2</v>
      </c>
      <c r="F8" s="107">
        <v>1</v>
      </c>
      <c r="G8" s="107"/>
      <c r="H8" s="107"/>
      <c r="I8" s="107"/>
      <c r="J8" s="107"/>
      <c r="K8" s="107"/>
      <c r="L8" s="26">
        <f t="shared" si="0"/>
        <v>3</v>
      </c>
      <c r="M8" s="29" t="s">
        <v>120</v>
      </c>
    </row>
    <row r="9" spans="1:13" ht="15">
      <c r="A9" s="26" t="s">
        <v>19</v>
      </c>
      <c r="B9" s="26" t="s">
        <v>23</v>
      </c>
      <c r="C9" s="27" t="s">
        <v>24</v>
      </c>
      <c r="D9" s="27"/>
      <c r="E9" s="27">
        <v>1</v>
      </c>
      <c r="F9" s="107">
        <v>1</v>
      </c>
      <c r="G9" s="107">
        <v>1</v>
      </c>
      <c r="H9" s="107">
        <v>1</v>
      </c>
      <c r="I9" s="107">
        <v>1</v>
      </c>
      <c r="J9" s="107"/>
      <c r="K9" s="107"/>
      <c r="L9" s="26">
        <f t="shared" si="0"/>
        <v>5</v>
      </c>
      <c r="M9" s="29" t="s">
        <v>110</v>
      </c>
    </row>
    <row r="10" spans="1:13" ht="38.25">
      <c r="A10" s="26" t="s">
        <v>19</v>
      </c>
      <c r="B10" s="26" t="s">
        <v>28</v>
      </c>
      <c r="C10" s="27" t="s">
        <v>24</v>
      </c>
      <c r="D10" s="27"/>
      <c r="E10" s="27">
        <v>0.5</v>
      </c>
      <c r="F10" s="107"/>
      <c r="G10" s="115">
        <v>0</v>
      </c>
      <c r="H10" s="107"/>
      <c r="I10" s="107">
        <v>0</v>
      </c>
      <c r="J10" s="107"/>
      <c r="K10" s="27"/>
      <c r="L10" s="26">
        <f t="shared" si="0"/>
        <v>0.5</v>
      </c>
      <c r="M10" s="108" t="s">
        <v>126</v>
      </c>
    </row>
    <row r="11" spans="1:13" ht="51">
      <c r="A11" s="26" t="s">
        <v>19</v>
      </c>
      <c r="B11" s="26" t="s">
        <v>20</v>
      </c>
      <c r="C11" s="27" t="s">
        <v>54</v>
      </c>
      <c r="D11" s="27"/>
      <c r="E11" s="27">
        <v>1</v>
      </c>
      <c r="F11" s="27">
        <v>1</v>
      </c>
      <c r="G11" s="27">
        <v>2</v>
      </c>
      <c r="H11" s="107">
        <v>1</v>
      </c>
      <c r="I11" s="107">
        <v>0.5</v>
      </c>
      <c r="J11" s="107"/>
      <c r="K11" s="107"/>
      <c r="L11" s="26">
        <f t="shared" si="0"/>
        <v>5.5</v>
      </c>
      <c r="M11" s="29" t="s">
        <v>127</v>
      </c>
    </row>
    <row r="12" spans="1:13" ht="38.25">
      <c r="A12" s="26" t="s">
        <v>19</v>
      </c>
      <c r="B12" s="26" t="s">
        <v>23</v>
      </c>
      <c r="C12" s="27" t="s">
        <v>50</v>
      </c>
      <c r="D12" s="27"/>
      <c r="E12" s="27"/>
      <c r="F12" s="107">
        <v>2</v>
      </c>
      <c r="G12" s="107">
        <v>2</v>
      </c>
      <c r="H12" s="107">
        <v>1</v>
      </c>
      <c r="I12" s="107">
        <v>1</v>
      </c>
      <c r="J12" s="107"/>
      <c r="K12" s="107"/>
      <c r="L12" s="26">
        <f t="shared" si="0"/>
        <v>6</v>
      </c>
      <c r="M12" s="29" t="s">
        <v>128</v>
      </c>
    </row>
    <row r="13" spans="1:13" ht="25.5">
      <c r="A13" s="26" t="s">
        <v>19</v>
      </c>
      <c r="B13" s="26" t="s">
        <v>41</v>
      </c>
      <c r="C13" s="27"/>
      <c r="D13" s="27"/>
      <c r="E13" s="27"/>
      <c r="F13" s="27"/>
      <c r="G13" s="107">
        <v>1</v>
      </c>
      <c r="H13" s="107">
        <v>1</v>
      </c>
      <c r="I13" s="107">
        <v>1</v>
      </c>
      <c r="J13" s="107"/>
      <c r="K13" s="107"/>
      <c r="L13" s="26">
        <f t="shared" si="0"/>
        <v>3</v>
      </c>
      <c r="M13" s="108" t="s">
        <v>129</v>
      </c>
    </row>
    <row r="14" spans="1:13" ht="15">
      <c r="A14" s="26" t="s">
        <v>19</v>
      </c>
      <c r="B14" s="26" t="s">
        <v>49</v>
      </c>
      <c r="C14" s="27"/>
      <c r="D14" s="27"/>
      <c r="E14" s="27"/>
      <c r="F14" s="27"/>
      <c r="G14" s="107"/>
      <c r="H14" s="107">
        <v>3</v>
      </c>
      <c r="I14" s="107"/>
      <c r="J14" s="107"/>
      <c r="K14" s="107"/>
      <c r="L14" s="26">
        <f t="shared" ref="L14:L29" si="1">SUM(E14:K14)</f>
        <v>3</v>
      </c>
      <c r="M14" s="114" t="s">
        <v>130</v>
      </c>
    </row>
    <row r="15" spans="1:13" ht="15">
      <c r="A15" s="26" t="s">
        <v>19</v>
      </c>
      <c r="B15" s="26" t="s">
        <v>48</v>
      </c>
      <c r="C15" s="27" t="s">
        <v>50</v>
      </c>
      <c r="D15" s="27"/>
      <c r="E15" s="27"/>
      <c r="F15" s="27"/>
      <c r="G15" s="107"/>
      <c r="H15" s="107"/>
      <c r="I15" s="107">
        <v>0.5</v>
      </c>
      <c r="J15" s="107"/>
      <c r="K15" s="107"/>
      <c r="L15" s="26">
        <f t="shared" si="1"/>
        <v>0.5</v>
      </c>
      <c r="M15" s="29" t="s">
        <v>131</v>
      </c>
    </row>
    <row r="16" spans="1:13" ht="15">
      <c r="A16" s="26" t="s">
        <v>19</v>
      </c>
      <c r="B16" s="26"/>
      <c r="C16" s="27"/>
      <c r="D16" s="27"/>
      <c r="E16" s="27"/>
      <c r="F16" s="27"/>
      <c r="G16" s="107"/>
      <c r="H16" s="107"/>
      <c r="I16" s="107"/>
      <c r="J16" s="107"/>
      <c r="K16" s="107"/>
      <c r="L16" s="26">
        <f t="shared" si="1"/>
        <v>0</v>
      </c>
      <c r="M16" s="29"/>
    </row>
    <row r="17" spans="1:13" ht="24" customHeight="1">
      <c r="A17" s="26" t="s">
        <v>19</v>
      </c>
      <c r="B17" s="26"/>
      <c r="C17" s="27"/>
      <c r="D17" s="27"/>
      <c r="E17" s="27"/>
      <c r="F17" s="27"/>
      <c r="G17" s="107"/>
      <c r="H17" s="107"/>
      <c r="I17" s="113"/>
      <c r="J17" s="107"/>
      <c r="K17" s="107"/>
      <c r="L17" s="26">
        <f t="shared" si="1"/>
        <v>0</v>
      </c>
      <c r="M17" s="114"/>
    </row>
    <row r="18" spans="1:13" ht="15">
      <c r="A18" s="26" t="s">
        <v>19</v>
      </c>
      <c r="B18" s="26"/>
      <c r="C18" s="27"/>
      <c r="D18" s="39"/>
      <c r="E18" s="27"/>
      <c r="F18" s="27"/>
      <c r="G18" s="107"/>
      <c r="H18" s="107"/>
      <c r="I18" s="107"/>
      <c r="J18" s="107"/>
      <c r="K18" s="107"/>
      <c r="L18" s="26">
        <f t="shared" si="1"/>
        <v>0</v>
      </c>
      <c r="M18" s="29"/>
    </row>
    <row r="19" spans="1:13" ht="15">
      <c r="A19" s="26" t="s">
        <v>19</v>
      </c>
      <c r="B19" s="26"/>
      <c r="C19" s="27"/>
      <c r="D19" s="39"/>
      <c r="E19" s="27"/>
      <c r="F19" s="27"/>
      <c r="G19" s="107"/>
      <c r="H19" s="107"/>
      <c r="I19" s="107"/>
      <c r="J19" s="107"/>
      <c r="K19" s="107"/>
      <c r="L19" s="26">
        <f t="shared" si="1"/>
        <v>0</v>
      </c>
      <c r="M19" s="29"/>
    </row>
    <row r="20" spans="1:13" ht="15">
      <c r="A20" s="26" t="s">
        <v>19</v>
      </c>
      <c r="B20" s="26"/>
      <c r="C20" s="27"/>
      <c r="D20" s="39"/>
      <c r="E20" s="27"/>
      <c r="F20" s="27"/>
      <c r="G20" s="107"/>
      <c r="H20" s="107"/>
      <c r="I20" s="107"/>
      <c r="J20" s="107"/>
      <c r="K20" s="107"/>
      <c r="L20" s="26">
        <f t="shared" si="1"/>
        <v>0</v>
      </c>
      <c r="M20" s="29"/>
    </row>
    <row r="21" spans="1:13" ht="24" customHeight="1">
      <c r="A21" s="26" t="s">
        <v>19</v>
      </c>
      <c r="B21" s="26"/>
      <c r="C21" s="27"/>
      <c r="D21" s="27"/>
      <c r="E21" s="27"/>
      <c r="F21" s="27"/>
      <c r="G21" s="107"/>
      <c r="H21" s="107"/>
      <c r="I21" s="107"/>
      <c r="J21" s="107"/>
      <c r="K21" s="107"/>
      <c r="L21" s="26">
        <f t="shared" si="1"/>
        <v>0</v>
      </c>
      <c r="M21" s="114"/>
    </row>
    <row r="22" spans="1:13" ht="24" customHeight="1">
      <c r="A22" s="26" t="s">
        <v>19</v>
      </c>
      <c r="B22" s="26"/>
      <c r="C22" s="27"/>
      <c r="D22" s="39"/>
      <c r="E22" s="27"/>
      <c r="F22" s="27"/>
      <c r="G22" s="107"/>
      <c r="H22" s="107"/>
      <c r="I22" s="107"/>
      <c r="J22" s="107"/>
      <c r="K22" s="107"/>
      <c r="L22" s="26">
        <f t="shared" si="1"/>
        <v>0</v>
      </c>
      <c r="M22" s="35"/>
    </row>
    <row r="23" spans="1:13" ht="24" customHeight="1">
      <c r="A23" s="26" t="s">
        <v>19</v>
      </c>
      <c r="B23" s="26"/>
      <c r="C23" s="27"/>
      <c r="D23" s="39"/>
      <c r="E23" s="27"/>
      <c r="F23" s="27"/>
      <c r="G23" s="107"/>
      <c r="H23" s="107"/>
      <c r="I23" s="107"/>
      <c r="J23" s="107"/>
      <c r="K23" s="107"/>
      <c r="L23" s="26">
        <f t="shared" si="1"/>
        <v>0</v>
      </c>
      <c r="M23" s="35"/>
    </row>
    <row r="24" spans="1:13" ht="24" customHeight="1">
      <c r="A24" s="26" t="s">
        <v>19</v>
      </c>
      <c r="B24" s="26"/>
      <c r="C24" s="27"/>
      <c r="D24" s="39"/>
      <c r="E24" s="27"/>
      <c r="F24" s="27"/>
      <c r="G24" s="107"/>
      <c r="H24" s="107"/>
      <c r="I24" s="107"/>
      <c r="J24" s="107"/>
      <c r="K24" s="107"/>
      <c r="L24" s="26">
        <f t="shared" si="1"/>
        <v>0</v>
      </c>
      <c r="M24" s="35"/>
    </row>
    <row r="25" spans="1:13" ht="24" customHeight="1">
      <c r="A25" s="26" t="s">
        <v>19</v>
      </c>
      <c r="B25" s="26"/>
      <c r="C25" s="27"/>
      <c r="D25" s="39"/>
      <c r="E25" s="27"/>
      <c r="F25" s="27"/>
      <c r="G25" s="107"/>
      <c r="H25" s="107"/>
      <c r="I25" s="107"/>
      <c r="J25" s="107"/>
      <c r="K25" s="107"/>
      <c r="L25" s="26">
        <f t="shared" si="1"/>
        <v>0</v>
      </c>
      <c r="M25" s="35"/>
    </row>
    <row r="26" spans="1:13" ht="24" customHeight="1">
      <c r="A26" s="26" t="s">
        <v>19</v>
      </c>
      <c r="B26" s="26"/>
      <c r="C26" s="27"/>
      <c r="D26" s="39"/>
      <c r="E26" s="27"/>
      <c r="F26" s="27"/>
      <c r="G26" s="107"/>
      <c r="H26" s="107"/>
      <c r="I26" s="107"/>
      <c r="J26" s="107"/>
      <c r="K26" s="107"/>
      <c r="L26" s="26">
        <f t="shared" si="1"/>
        <v>0</v>
      </c>
      <c r="M26" s="35"/>
    </row>
    <row r="27" spans="1:13" ht="24" customHeight="1">
      <c r="A27" s="26" t="s">
        <v>19</v>
      </c>
      <c r="B27" s="26"/>
      <c r="C27" s="27"/>
      <c r="D27" s="39"/>
      <c r="E27" s="27"/>
      <c r="F27" s="27"/>
      <c r="G27" s="107"/>
      <c r="H27" s="107"/>
      <c r="I27" s="107"/>
      <c r="J27" s="107"/>
      <c r="K27" s="107"/>
      <c r="L27" s="26">
        <f t="shared" si="1"/>
        <v>0</v>
      </c>
      <c r="M27" s="35"/>
    </row>
    <row r="28" spans="1:13" ht="24" customHeight="1">
      <c r="A28" s="26" t="s">
        <v>19</v>
      </c>
      <c r="B28" s="26"/>
      <c r="C28" s="27"/>
      <c r="D28" s="39"/>
      <c r="E28" s="27"/>
      <c r="F28" s="27"/>
      <c r="G28" s="107"/>
      <c r="H28" s="107"/>
      <c r="I28" s="107"/>
      <c r="J28" s="107"/>
      <c r="K28" s="107"/>
      <c r="L28" s="26">
        <f t="shared" si="1"/>
        <v>0</v>
      </c>
      <c r="M28" s="35"/>
    </row>
    <row r="29" spans="1:13" ht="24" customHeight="1">
      <c r="A29" s="26" t="s">
        <v>19</v>
      </c>
      <c r="B29" s="26"/>
      <c r="C29" s="27"/>
      <c r="D29" s="39"/>
      <c r="E29" s="27"/>
      <c r="F29" s="27"/>
      <c r="G29" s="107"/>
      <c r="H29" s="107"/>
      <c r="I29" s="107"/>
      <c r="J29" s="107"/>
      <c r="K29" s="107"/>
      <c r="L29" s="26">
        <f t="shared" si="1"/>
        <v>0</v>
      </c>
      <c r="M29" s="35"/>
    </row>
    <row r="30" spans="1:13" ht="24" customHeight="1">
      <c r="A30" s="40" t="s">
        <v>30</v>
      </c>
      <c r="B30" s="41"/>
      <c r="C30" s="41"/>
      <c r="D30" s="42"/>
      <c r="E30" s="43">
        <f>SUM(E7:E29)</f>
        <v>5</v>
      </c>
      <c r="F30" s="43">
        <f t="shared" ref="F30:L30" si="2">SUM(F7:F29)</f>
        <v>5</v>
      </c>
      <c r="G30" s="116">
        <f t="shared" si="2"/>
        <v>6</v>
      </c>
      <c r="H30" s="116">
        <f t="shared" si="2"/>
        <v>7</v>
      </c>
      <c r="I30" s="116">
        <f t="shared" si="2"/>
        <v>5</v>
      </c>
      <c r="J30" s="116">
        <f t="shared" si="2"/>
        <v>0</v>
      </c>
      <c r="K30" s="116">
        <f t="shared" si="2"/>
        <v>0</v>
      </c>
      <c r="L30" s="43">
        <f t="shared" si="2"/>
        <v>28</v>
      </c>
      <c r="M30" s="44"/>
    </row>
    <row r="31" spans="1:13" ht="24" customHeight="1">
      <c r="A31" s="45"/>
      <c r="B31" s="46"/>
      <c r="C31" s="46"/>
      <c r="D31" s="47"/>
      <c r="E31" s="43"/>
      <c r="F31" s="43"/>
      <c r="G31" s="116"/>
      <c r="H31" s="116"/>
      <c r="I31" s="116"/>
      <c r="J31" s="116"/>
      <c r="K31" s="116"/>
      <c r="L31" s="43"/>
      <c r="M31" s="44"/>
    </row>
    <row r="32" spans="1:13" ht="24" customHeight="1">
      <c r="A32" s="48" t="s">
        <v>31</v>
      </c>
      <c r="B32" s="49"/>
      <c r="C32" s="49"/>
      <c r="D32" s="50"/>
      <c r="E32" s="51" t="s">
        <v>10</v>
      </c>
      <c r="F32" s="22" t="s">
        <v>11</v>
      </c>
      <c r="G32" s="66" t="s">
        <v>12</v>
      </c>
      <c r="H32" s="66" t="s">
        <v>13</v>
      </c>
      <c r="I32" s="66" t="s">
        <v>14</v>
      </c>
      <c r="J32" s="66" t="s">
        <v>15</v>
      </c>
      <c r="K32" s="66" t="s">
        <v>16</v>
      </c>
      <c r="L32" s="21" t="s">
        <v>17</v>
      </c>
      <c r="M32" s="21" t="s">
        <v>18</v>
      </c>
    </row>
    <row r="33" spans="1:13" ht="24" customHeight="1">
      <c r="A33" s="48"/>
      <c r="B33" s="49"/>
      <c r="C33" s="49"/>
      <c r="D33" s="49"/>
      <c r="E33" s="24"/>
      <c r="F33" s="24"/>
      <c r="G33" s="67"/>
      <c r="H33" s="67"/>
      <c r="I33" s="67"/>
      <c r="J33" s="67"/>
      <c r="K33" s="67"/>
      <c r="L33" s="21"/>
      <c r="M33" s="25"/>
    </row>
    <row r="34" spans="1:13" ht="24" customHeight="1">
      <c r="A34" s="52" t="s">
        <v>32</v>
      </c>
      <c r="B34" s="53" t="str">
        <f>+'[4]Week 1'!B34:D34</f>
        <v>Administration</v>
      </c>
      <c r="C34" s="54"/>
      <c r="D34" s="55"/>
      <c r="E34" s="27">
        <v>1</v>
      </c>
      <c r="F34" s="27">
        <v>1</v>
      </c>
      <c r="G34" s="107">
        <v>1</v>
      </c>
      <c r="H34" s="107">
        <v>1</v>
      </c>
      <c r="I34" s="27">
        <v>1</v>
      </c>
      <c r="J34" s="27"/>
      <c r="K34" s="27"/>
      <c r="L34" s="26">
        <f t="shared" ref="L34:L42" si="3">SUM(E34:K34)</f>
        <v>5</v>
      </c>
      <c r="M34" s="29" t="s">
        <v>132</v>
      </c>
    </row>
    <row r="35" spans="1:13" ht="25.5">
      <c r="A35" s="52" t="s">
        <v>32</v>
      </c>
      <c r="B35" s="53" t="str">
        <f>+'[4]Week 1'!B35:D35</f>
        <v>Women on Wheels</v>
      </c>
      <c r="C35" s="54"/>
      <c r="D35" s="55"/>
      <c r="E35" s="27">
        <v>1</v>
      </c>
      <c r="F35" s="27">
        <v>1</v>
      </c>
      <c r="G35" s="107"/>
      <c r="H35" s="107"/>
      <c r="I35" s="27">
        <v>1</v>
      </c>
      <c r="J35" s="27"/>
      <c r="K35" s="27"/>
      <c r="L35" s="26">
        <f t="shared" si="3"/>
        <v>3</v>
      </c>
      <c r="M35" s="29" t="s">
        <v>133</v>
      </c>
    </row>
    <row r="36" spans="1:13" ht="15">
      <c r="A36" s="52" t="s">
        <v>32</v>
      </c>
      <c r="B36" s="53" t="str">
        <f>+'[4]Week 1'!B36:D36</f>
        <v>Contract Dev</v>
      </c>
      <c r="C36" s="54"/>
      <c r="D36" s="55"/>
      <c r="E36" s="27"/>
      <c r="F36" s="27"/>
      <c r="G36" s="107"/>
      <c r="H36" s="27"/>
      <c r="I36" s="27"/>
      <c r="J36" s="27"/>
      <c r="K36" s="27"/>
      <c r="L36" s="26">
        <f t="shared" si="3"/>
        <v>0</v>
      </c>
      <c r="M36" s="29"/>
    </row>
    <row r="37" spans="1:13" ht="24" customHeight="1">
      <c r="A37" s="52" t="s">
        <v>32</v>
      </c>
      <c r="B37" s="53" t="str">
        <f>+'[4]Week 1'!B37:D37</f>
        <v>MCBC</v>
      </c>
      <c r="C37" s="54"/>
      <c r="D37" s="55"/>
      <c r="E37" s="27"/>
      <c r="F37" s="27"/>
      <c r="G37" s="107"/>
      <c r="H37" s="27"/>
      <c r="I37" s="27"/>
      <c r="J37" s="27"/>
      <c r="K37" s="27"/>
      <c r="L37" s="26">
        <f t="shared" si="3"/>
        <v>0</v>
      </c>
      <c r="M37" s="117"/>
    </row>
    <row r="38" spans="1:13" ht="24" customHeight="1">
      <c r="A38" s="52" t="s">
        <v>32</v>
      </c>
      <c r="B38" s="53" t="str">
        <f>+'[4]Week 1'!B38:D38</f>
        <v>Membership</v>
      </c>
      <c r="C38" s="54"/>
      <c r="D38" s="55"/>
      <c r="E38" s="27"/>
      <c r="F38" s="27"/>
      <c r="G38" s="107"/>
      <c r="H38" s="27"/>
      <c r="I38" s="27"/>
      <c r="J38" s="27"/>
      <c r="K38" s="27"/>
      <c r="L38" s="26">
        <f t="shared" si="3"/>
        <v>0</v>
      </c>
      <c r="M38" s="35"/>
    </row>
    <row r="39" spans="1:13" ht="24" customHeight="1">
      <c r="A39" s="52" t="s">
        <v>32</v>
      </c>
      <c r="B39" s="53" t="str">
        <f>+'[4]Week 1'!B39:D39</f>
        <v>Partnership volunteer</v>
      </c>
      <c r="C39" s="54"/>
      <c r="D39" s="55"/>
      <c r="E39" s="27"/>
      <c r="F39" s="27"/>
      <c r="G39" s="107"/>
      <c r="H39" s="27"/>
      <c r="I39" s="27"/>
      <c r="J39" s="27"/>
      <c r="K39" s="27"/>
      <c r="L39" s="26">
        <f t="shared" si="3"/>
        <v>0</v>
      </c>
      <c r="M39" s="29"/>
    </row>
    <row r="40" spans="1:13" ht="24" customHeight="1">
      <c r="A40" s="52" t="s">
        <v>32</v>
      </c>
      <c r="B40" s="53" t="str">
        <f>+'[4]Week 1'!B40:D40</f>
        <v>Tiburon</v>
      </c>
      <c r="C40" s="54"/>
      <c r="D40" s="55"/>
      <c r="E40" s="27"/>
      <c r="F40" s="27"/>
      <c r="G40" s="107"/>
      <c r="H40" s="107"/>
      <c r="I40" s="107"/>
      <c r="J40" s="107"/>
      <c r="K40" s="107"/>
      <c r="L40" s="26">
        <f t="shared" si="3"/>
        <v>0</v>
      </c>
      <c r="M40" s="29"/>
    </row>
    <row r="41" spans="1:13" ht="24" customHeight="1">
      <c r="A41" s="52" t="s">
        <v>32</v>
      </c>
      <c r="B41" s="53" t="str">
        <f>+'[4]Week 1'!B41:D41</f>
        <v>STAY grant family biking</v>
      </c>
      <c r="C41" s="54"/>
      <c r="D41" s="55"/>
      <c r="E41" s="27"/>
      <c r="F41" s="27"/>
      <c r="G41" s="107"/>
      <c r="H41" s="107"/>
      <c r="I41" s="107"/>
      <c r="J41" s="107"/>
      <c r="K41" s="107"/>
      <c r="L41" s="26">
        <f t="shared" si="3"/>
        <v>0</v>
      </c>
      <c r="M41" s="29"/>
    </row>
    <row r="42" spans="1:13" ht="24" customHeight="1">
      <c r="A42" s="52" t="s">
        <v>32</v>
      </c>
      <c r="B42" s="53" t="str">
        <f>+'[4]Week 1'!B42:D42</f>
        <v>Stay Transit</v>
      </c>
      <c r="C42" s="54"/>
      <c r="D42" s="55"/>
      <c r="E42" s="27"/>
      <c r="F42" s="27"/>
      <c r="G42" s="107"/>
      <c r="H42" s="107"/>
      <c r="I42" s="107">
        <v>1</v>
      </c>
      <c r="J42" s="107"/>
      <c r="K42" s="107"/>
      <c r="L42" s="26">
        <f t="shared" si="3"/>
        <v>1</v>
      </c>
      <c r="M42" s="29" t="s">
        <v>134</v>
      </c>
    </row>
    <row r="43" spans="1:13" ht="24" customHeight="1">
      <c r="A43" s="52" t="s">
        <v>32</v>
      </c>
      <c r="B43" s="56" t="s">
        <v>37</v>
      </c>
      <c r="C43" s="57"/>
      <c r="D43" s="58"/>
      <c r="E43" s="27"/>
      <c r="F43" s="27"/>
      <c r="G43" s="107"/>
      <c r="H43" s="107"/>
      <c r="I43" s="107"/>
      <c r="J43" s="107"/>
      <c r="K43" s="107"/>
      <c r="L43" s="26">
        <f>SUM(E43:K43)</f>
        <v>0</v>
      </c>
      <c r="M43" s="59"/>
    </row>
    <row r="44" spans="1:13" ht="24" customHeight="1">
      <c r="A44" s="52" t="s">
        <v>32</v>
      </c>
      <c r="B44" s="56" t="s">
        <v>38</v>
      </c>
      <c r="C44" s="57"/>
      <c r="D44" s="58"/>
      <c r="E44" s="27"/>
      <c r="F44" s="27"/>
      <c r="G44" s="107"/>
      <c r="H44" s="107"/>
      <c r="I44" s="107"/>
      <c r="J44" s="107"/>
      <c r="K44" s="107"/>
      <c r="L44" s="26">
        <f>SUM(E44:K44)</f>
        <v>0</v>
      </c>
      <c r="M44" s="29"/>
    </row>
    <row r="45" spans="1:13" ht="24" customHeight="1">
      <c r="A45" s="40" t="s">
        <v>30</v>
      </c>
      <c r="B45" s="41"/>
      <c r="C45" s="41"/>
      <c r="D45" s="42"/>
      <c r="E45" s="43">
        <f>SUM(E30:E44)</f>
        <v>7</v>
      </c>
      <c r="F45" s="43">
        <f t="shared" ref="F45:L45" si="4">SUM(F30:F44)</f>
        <v>7</v>
      </c>
      <c r="G45" s="116">
        <f t="shared" si="4"/>
        <v>7</v>
      </c>
      <c r="H45" s="116">
        <f t="shared" si="4"/>
        <v>8</v>
      </c>
      <c r="I45" s="116">
        <f t="shared" si="4"/>
        <v>8</v>
      </c>
      <c r="J45" s="116">
        <f t="shared" si="4"/>
        <v>0</v>
      </c>
      <c r="K45" s="116">
        <f t="shared" si="4"/>
        <v>0</v>
      </c>
      <c r="L45" s="43">
        <f t="shared" si="4"/>
        <v>37</v>
      </c>
      <c r="M45" s="44"/>
    </row>
  </sheetData>
  <mergeCells count="38">
    <mergeCell ref="B42:D42"/>
    <mergeCell ref="B43:D43"/>
    <mergeCell ref="B44:D44"/>
    <mergeCell ref="A45:D45"/>
    <mergeCell ref="B36:D36"/>
    <mergeCell ref="B37:D37"/>
    <mergeCell ref="B38:D38"/>
    <mergeCell ref="B39:D39"/>
    <mergeCell ref="B40:D40"/>
    <mergeCell ref="B41:D41"/>
    <mergeCell ref="J32:J33"/>
    <mergeCell ref="K32:K33"/>
    <mergeCell ref="L32:L33"/>
    <mergeCell ref="M32:M33"/>
    <mergeCell ref="B34:D34"/>
    <mergeCell ref="B35:D35"/>
    <mergeCell ref="A30:D30"/>
    <mergeCell ref="E32:E33"/>
    <mergeCell ref="F32:F33"/>
    <mergeCell ref="G32:G33"/>
    <mergeCell ref="H32:H33"/>
    <mergeCell ref="I32:I33"/>
    <mergeCell ref="H5:H6"/>
    <mergeCell ref="I5:I6"/>
    <mergeCell ref="J5:J6"/>
    <mergeCell ref="K5:K6"/>
    <mergeCell ref="L5:L6"/>
    <mergeCell ref="M5:M6"/>
    <mergeCell ref="A1:M1"/>
    <mergeCell ref="I2:J2"/>
    <mergeCell ref="I3:J3"/>
    <mergeCell ref="A5:A6"/>
    <mergeCell ref="B5:B6"/>
    <mergeCell ref="C5:C6"/>
    <mergeCell ref="D5:D6"/>
    <mergeCell ref="E5:E6"/>
    <mergeCell ref="F5:F6"/>
    <mergeCell ref="G5:G6"/>
  </mergeCells>
  <printOptions horizontalCentered="1"/>
  <pageMargins left="0.5" right="0.5" top="0.5" bottom="0.5" header="0.5" footer="0.5"/>
  <pageSetup scale="80" fitToHeight="0" orientation="landscape" r:id="rId1"/>
  <headerFooter alignWithMargins="0"/>
  <rowBreaks count="1" manualBreakCount="1">
    <brk id="30" max="16383" man="1"/>
  </rowBreaks>
  <colBreaks count="1" manualBreakCount="1">
    <brk id="2"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6</vt:i4>
      </vt:variant>
    </vt:vector>
  </HeadingPairs>
  <TitlesOfParts>
    <vt:vector size="27" baseType="lpstr">
      <vt:lpstr>budget status</vt:lpstr>
      <vt:lpstr>Summary of timesheets</vt:lpstr>
      <vt:lpstr>Gwen week of July 7</vt:lpstr>
      <vt:lpstr>Gwen Week of July 14</vt:lpstr>
      <vt:lpstr>Gwen week of July 7 2nd</vt:lpstr>
      <vt:lpstr>Gwen week of July 14th 2nd</vt:lpstr>
      <vt:lpstr>Gwen week of July 21</vt:lpstr>
      <vt:lpstr>Wendi week of July 14</vt:lpstr>
      <vt:lpstr>Wendi week of July 21</vt:lpstr>
      <vt:lpstr>Lou week of July 7 2nd</vt:lpstr>
      <vt:lpstr>Lou week of July 14</vt:lpstr>
      <vt:lpstr>Wendi Week of July 28</vt:lpstr>
      <vt:lpstr>Wendi week of August 4</vt:lpstr>
      <vt:lpstr>Gwen week of July 28</vt:lpstr>
      <vt:lpstr>Gwen week of August 4</vt:lpstr>
      <vt:lpstr>Gwen week of Aug 11</vt:lpstr>
      <vt:lpstr>Gwen week of Aug 18</vt:lpstr>
      <vt:lpstr>Wendi week of Aug 11</vt:lpstr>
      <vt:lpstr>Wendi week of Aug 18</vt:lpstr>
      <vt:lpstr>Lou week of Aug 11</vt:lpstr>
      <vt:lpstr>Lou week of aug 18</vt:lpstr>
      <vt:lpstr>'Gwen week of Aug 11'!Print_Area</vt:lpstr>
      <vt:lpstr>'Gwen week of July 7 2nd'!Print_Area</vt:lpstr>
      <vt:lpstr>'Lou week of Aug 11'!Print_Area</vt:lpstr>
      <vt:lpstr>'Lou week of July 7 2nd'!Print_Area</vt:lpstr>
      <vt:lpstr>'Wendi week of Aug 11'!Print_Area</vt:lpstr>
      <vt:lpstr>'Wendi Week of July 28'!Print_Area</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Wendi</dc:creator>
  <cp:lastModifiedBy>Wendi</cp:lastModifiedBy>
  <dcterms:created xsi:type="dcterms:W3CDTF">2014-06-27T16:47:13Z</dcterms:created>
  <dcterms:modified xsi:type="dcterms:W3CDTF">2014-09-16T19:32:20Z</dcterms:modified>
</cp:coreProperties>
</file>