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3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4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1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evanc\Downloads\"/>
    </mc:Choice>
  </mc:AlternateContent>
  <xr:revisionPtr revIDLastSave="0" documentId="10_ncr:140008_{593205E8-C173-4EF3-902E-7253D003423B}" xr6:coauthVersionLast="31" xr6:coauthVersionMax="31" xr10:uidLastSave="{00000000-0000-0000-0000-000000000000}"/>
  <bookViews>
    <workbookView xWindow="0" yWindow="0" windowWidth="23040" windowHeight="8808" activeTab="2"/>
  </bookViews>
  <sheets>
    <sheet name="Sample Deterioration Curve" sheetId="2" r:id="rId1"/>
    <sheet name="Env. 1" sheetId="1" r:id="rId2"/>
    <sheet name="Env. 2" sheetId="7" r:id="rId3"/>
    <sheet name="Env. 3" sheetId="6" r:id="rId4"/>
    <sheet name="Env. 4" sheetId="5" r:id="rId5"/>
  </sheets>
  <externalReferences>
    <externalReference r:id="rId6"/>
  </externalReferences>
  <calcPr calcId="0"/>
</workbook>
</file>

<file path=xl/calcChain.xml><?xml version="1.0" encoding="utf-8"?>
<calcChain xmlns="http://schemas.openxmlformats.org/spreadsheetml/2006/main">
  <c r="I26" i="7" l="1"/>
  <c r="I25" i="7"/>
  <c r="I24" i="7"/>
  <c r="I23" i="7"/>
  <c r="I22" i="7"/>
  <c r="I21" i="7"/>
  <c r="I20" i="7"/>
  <c r="I19" i="7"/>
  <c r="I18" i="7"/>
  <c r="I17" i="7"/>
  <c r="I16" i="7"/>
  <c r="I15" i="7"/>
  <c r="I14" i="7"/>
  <c r="I13" i="7"/>
  <c r="I12" i="7"/>
  <c r="I11" i="7"/>
  <c r="I10" i="7"/>
  <c r="I9" i="7"/>
  <c r="A9" i="7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I8" i="7"/>
  <c r="H8" i="7"/>
  <c r="H9" i="7" s="1"/>
  <c r="H10" i="7" s="1"/>
  <c r="H11" i="7" s="1"/>
  <c r="H12" i="7" s="1"/>
  <c r="H13" i="7" s="1"/>
  <c r="H14" i="7" s="1"/>
  <c r="H15" i="7" s="1"/>
  <c r="H16" i="7" s="1"/>
  <c r="H17" i="7" s="1"/>
  <c r="H18" i="7" s="1"/>
  <c r="H19" i="7" s="1"/>
  <c r="H20" i="7" s="1"/>
  <c r="H21" i="7" s="1"/>
  <c r="H22" i="7" s="1"/>
  <c r="H23" i="7" s="1"/>
  <c r="H24" i="7" s="1"/>
  <c r="H25" i="7" s="1"/>
  <c r="H26" i="7" s="1"/>
  <c r="A8" i="7"/>
  <c r="I7" i="7"/>
  <c r="H7" i="7"/>
  <c r="A7" i="7"/>
  <c r="I6" i="7"/>
  <c r="H6" i="7"/>
  <c r="A6" i="7"/>
  <c r="I5" i="7"/>
  <c r="H5" i="7"/>
  <c r="A5" i="7"/>
  <c r="I4" i="7"/>
  <c r="H4" i="7"/>
  <c r="A4" i="7"/>
  <c r="I3" i="7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A8" i="6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I7" i="6"/>
  <c r="H7" i="6"/>
  <c r="H8" i="6" s="1"/>
  <c r="H9" i="6" s="1"/>
  <c r="H10" i="6" s="1"/>
  <c r="H11" i="6" s="1"/>
  <c r="H12" i="6" s="1"/>
  <c r="H13" i="6" s="1"/>
  <c r="H14" i="6" s="1"/>
  <c r="H15" i="6" s="1"/>
  <c r="H16" i="6" s="1"/>
  <c r="H17" i="6" s="1"/>
  <c r="H18" i="6" s="1"/>
  <c r="H19" i="6" s="1"/>
  <c r="H20" i="6" s="1"/>
  <c r="H21" i="6" s="1"/>
  <c r="H22" i="6" s="1"/>
  <c r="H23" i="6" s="1"/>
  <c r="H24" i="6" s="1"/>
  <c r="H25" i="6" s="1"/>
  <c r="H26" i="6" s="1"/>
  <c r="A7" i="6"/>
  <c r="I6" i="6"/>
  <c r="H6" i="6"/>
  <c r="A6" i="6"/>
  <c r="I5" i="6"/>
  <c r="H5" i="6"/>
  <c r="A5" i="6"/>
  <c r="I4" i="6"/>
  <c r="H4" i="6"/>
  <c r="A4" i="6"/>
  <c r="I3" i="6"/>
  <c r="I3" i="5"/>
  <c r="H4" i="5"/>
  <c r="I4" i="5"/>
  <c r="H5" i="5"/>
  <c r="I5" i="5"/>
  <c r="H6" i="5"/>
  <c r="I6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H7" i="5"/>
  <c r="H8" i="5" s="1"/>
  <c r="H9" i="5" s="1"/>
  <c r="H10" i="5" s="1"/>
  <c r="H11" i="5" s="1"/>
  <c r="H12" i="5" s="1"/>
  <c r="H13" i="5" s="1"/>
  <c r="H14" i="5" s="1"/>
  <c r="H15" i="5" s="1"/>
  <c r="H16" i="5" s="1"/>
  <c r="H17" i="5" s="1"/>
  <c r="H18" i="5" s="1"/>
  <c r="H19" i="5" s="1"/>
  <c r="H20" i="5" s="1"/>
  <c r="H21" i="5" s="1"/>
  <c r="H22" i="5" s="1"/>
  <c r="H23" i="5" s="1"/>
  <c r="H24" i="5" s="1"/>
  <c r="H25" i="5" s="1"/>
  <c r="H26" i="5" s="1"/>
  <c r="A5" i="5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4" i="5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3" i="1"/>
  <c r="H4" i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</calcChain>
</file>

<file path=xl/sharedStrings.xml><?xml version="1.0" encoding="utf-8"?>
<sst xmlns="http://schemas.openxmlformats.org/spreadsheetml/2006/main" count="20" uniqueCount="5">
  <si>
    <t>Years</t>
  </si>
  <si>
    <t>Condition State</t>
  </si>
  <si>
    <t>Element Quality (%)</t>
  </si>
  <si>
    <t>Graph Data:</t>
  </si>
  <si>
    <t>Years Since First Inspection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</si>
</sst>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3F3F3F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1" fontId="0" fillId="0" borderId="0" xfId="0" applyNumberFormat="1"/>
    <xf numFmtId="2" fontId="0" fillId="0" borderId="0" xfId="0" applyNumberFormat="1"/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2" fontId="13" fillId="7" borderId="7" xfId="13" applyNumberFormat="1" applyAlignment="1">
      <alignment horizontal="center"/>
    </xf>
    <xf numFmtId="1" fontId="13" fillId="7" borderId="7" xfId="13" applyNumberFormat="1" applyAlignment="1">
      <alignment horizontal="center"/>
    </xf>
    <xf numFmtId="2" fontId="10" fillId="6" borderId="5" xfId="10" applyNumberFormat="1" applyAlignment="1">
      <alignment horizontal="center"/>
    </xf>
    <xf numFmtId="0" fontId="0" fillId="0" borderId="10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6">
    <dxf>
      <numFmt numFmtId="2" formatCode="0.0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Sample Detrioration</a:t>
            </a:r>
            <a:r>
              <a:rPr lang="en-US" baseline="0"/>
              <a:t> Curve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281714785651795"/>
          <c:y val="0.15666893245149652"/>
          <c:w val="0.85029396325459317"/>
          <c:h val="0.68286785512869497"/>
        </c:manualLayout>
      </c:layout>
      <c:scatterChart>
        <c:scatterStyle val="lineMarker"/>
        <c:varyColors val="0"/>
        <c:ser>
          <c:idx val="0"/>
          <c:order val="0"/>
          <c:tx>
            <c:strRef>
              <c:f>[1]Sample!$I$3</c:f>
              <c:strCache>
                <c:ptCount val="1"/>
                <c:pt idx="0">
                  <c:v>Condition State</c:v>
                </c:pt>
              </c:strCache>
            </c:strRef>
          </c:tx>
          <c:spPr>
            <a:ln w="19050" cap="rnd">
              <a:solidFill>
                <a:schemeClr val="accent1">
                  <a:alpha val="41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[1]Sample!$H$4:$H$7</c:f>
              <c:numCache>
                <c:formatCode>General</c:formatCode>
                <c:ptCount val="4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</c:numCache>
            </c:numRef>
          </c:xVal>
          <c:yVal>
            <c:numRef>
              <c:f>[1]Sample!$I$4:$I$7</c:f>
              <c:numCache>
                <c:formatCode>General</c:formatCode>
                <c:ptCount val="4"/>
                <c:pt idx="0">
                  <c:v>1</c:v>
                </c:pt>
                <c:pt idx="1">
                  <c:v>1.2999999999999998</c:v>
                </c:pt>
                <c:pt idx="2">
                  <c:v>1.7000000000000002</c:v>
                </c:pt>
                <c:pt idx="3">
                  <c:v>2.8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6E-4EE3-A80D-E874B7A611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663263"/>
        <c:axId val="241662279"/>
      </c:scatterChart>
      <c:valAx>
        <c:axId val="241663263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 Since First Inspection</a:t>
                </a:r>
              </a:p>
            </c:rich>
          </c:tx>
          <c:layout>
            <c:manualLayout>
              <c:xMode val="edge"/>
              <c:yMode val="edge"/>
              <c:x val="0.37402646544181978"/>
              <c:y val="0.913739977904569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662279"/>
        <c:crosses val="autoZero"/>
        <c:crossBetween val="midCat"/>
        <c:minorUnit val="0.5"/>
      </c:valAx>
      <c:valAx>
        <c:axId val="241662279"/>
        <c:scaling>
          <c:orientation val="maxMin"/>
          <c:max val="4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Condition State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663263"/>
        <c:crosses val="autoZero"/>
        <c:crossBetween val="midCat"/>
        <c:majorUnit val="1"/>
        <c:minorUnit val="0.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Element</a:t>
            </a:r>
            <a:r>
              <a:rPr lang="en-US" baseline="0"/>
              <a:t> 8323 in Environment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'Env. 1'!$I$2</c:f>
              <c:strCache>
                <c:ptCount val="1"/>
                <c:pt idx="0">
                  <c:v>Condition State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'Env. 1'!$H$3:$H$26</c:f>
              <c:numCache>
                <c:formatCode>0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'Env. 1'!$I$3:$I$26</c:f>
              <c:numCache>
                <c:formatCode>0.00</c:formatCode>
                <c:ptCount val="24"/>
                <c:pt idx="0">
                  <c:v>1.3228962818003893</c:v>
                </c:pt>
                <c:pt idx="1">
                  <c:v>1.4721483942414151</c:v>
                </c:pt>
                <c:pt idx="2">
                  <c:v>1.5211711711711693</c:v>
                </c:pt>
                <c:pt idx="3">
                  <c:v>1.4781722933643764</c:v>
                </c:pt>
                <c:pt idx="4">
                  <c:v>1.4943862275449071</c:v>
                </c:pt>
                <c:pt idx="5">
                  <c:v>1.4812700729926993</c:v>
                </c:pt>
                <c:pt idx="6">
                  <c:v>1.4446022727272709</c:v>
                </c:pt>
                <c:pt idx="7">
                  <c:v>1.4070914127423799</c:v>
                </c:pt>
                <c:pt idx="8">
                  <c:v>1.4258160237388708</c:v>
                </c:pt>
                <c:pt idx="9">
                  <c:v>1.3923034482758609</c:v>
                </c:pt>
                <c:pt idx="10">
                  <c:v>1.4116743471582165</c:v>
                </c:pt>
                <c:pt idx="11">
                  <c:v>1.3873460410557157</c:v>
                </c:pt>
                <c:pt idx="12">
                  <c:v>1.4181946403385042</c:v>
                </c:pt>
                <c:pt idx="13">
                  <c:v>1.4672266666666642</c:v>
                </c:pt>
                <c:pt idx="14">
                  <c:v>1.4819624819624799</c:v>
                </c:pt>
                <c:pt idx="15">
                  <c:v>1.4881676136363622</c:v>
                </c:pt>
                <c:pt idx="16">
                  <c:v>1.5265482233502523</c:v>
                </c:pt>
                <c:pt idx="17">
                  <c:v>1.4977810650887555</c:v>
                </c:pt>
                <c:pt idx="18">
                  <c:v>1.4865669700910258</c:v>
                </c:pt>
                <c:pt idx="19">
                  <c:v>1.5758426966292132</c:v>
                </c:pt>
                <c:pt idx="20">
                  <c:v>1.6018788627935709</c:v>
                </c:pt>
                <c:pt idx="21">
                  <c:v>1.615409622886864</c:v>
                </c:pt>
                <c:pt idx="22">
                  <c:v>1.6287435897435878</c:v>
                </c:pt>
                <c:pt idx="23">
                  <c:v>1.7267206477732775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BB4-4274-B679-F523F66DE7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4430567"/>
        <c:axId val="824428599"/>
      </c:scatterChart>
      <c:valAx>
        <c:axId val="824430567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428599"/>
        <c:crosses val="autoZero"/>
        <c:crossBetween val="midCat"/>
      </c:valAx>
      <c:valAx>
        <c:axId val="824428599"/>
        <c:scaling>
          <c:orientation val="maxMin"/>
          <c:max val="4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430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Element</a:t>
            </a:r>
            <a:r>
              <a:rPr lang="en-US" baseline="0"/>
              <a:t> 8323 in Environment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'Env. 2'!$I$2</c:f>
              <c:strCache>
                <c:ptCount val="1"/>
                <c:pt idx="0">
                  <c:v>Condition State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'Env. 2'!$H$3:$H$26</c:f>
              <c:numCache>
                <c:formatCode>0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'Env. 2'!$I$3:$I$26</c:f>
              <c:numCache>
                <c:formatCode>0.00</c:formatCode>
                <c:ptCount val="24"/>
                <c:pt idx="0">
                  <c:v>1.2898686679174463</c:v>
                </c:pt>
                <c:pt idx="1">
                  <c:v>1.4045254629629613</c:v>
                </c:pt>
                <c:pt idx="2">
                  <c:v>1.3890756302520986</c:v>
                </c:pt>
                <c:pt idx="3">
                  <c:v>1.3687427240977852</c:v>
                </c:pt>
                <c:pt idx="4">
                  <c:v>1.312301587301584</c:v>
                </c:pt>
                <c:pt idx="5">
                  <c:v>1.3886186770428011</c:v>
                </c:pt>
                <c:pt idx="6">
                  <c:v>1.3225371120107949</c:v>
                </c:pt>
                <c:pt idx="7">
                  <c:v>1.3116541353383437</c:v>
                </c:pt>
                <c:pt idx="8">
                  <c:v>1.2713204951856942</c:v>
                </c:pt>
                <c:pt idx="9">
                  <c:v>1.3027210884353719</c:v>
                </c:pt>
                <c:pt idx="10">
                  <c:v>1.2898391812865477</c:v>
                </c:pt>
                <c:pt idx="11">
                  <c:v>1.3000725689404931</c:v>
                </c:pt>
                <c:pt idx="12">
                  <c:v>1.3157356948228855</c:v>
                </c:pt>
                <c:pt idx="13">
                  <c:v>1.3480603448275847</c:v>
                </c:pt>
                <c:pt idx="14">
                  <c:v>1.3464176829268277</c:v>
                </c:pt>
                <c:pt idx="15">
                  <c:v>1.3988919667590014</c:v>
                </c:pt>
                <c:pt idx="16">
                  <c:v>1.4298905608755121</c:v>
                </c:pt>
                <c:pt idx="17">
                  <c:v>1.4426169590643263</c:v>
                </c:pt>
                <c:pt idx="18">
                  <c:v>1.4283646888567281</c:v>
                </c:pt>
                <c:pt idx="19">
                  <c:v>1.5404858299595126</c:v>
                </c:pt>
                <c:pt idx="20">
                  <c:v>1.5525751072961347</c:v>
                </c:pt>
                <c:pt idx="21">
                  <c:v>1.5820741758241745</c:v>
                </c:pt>
                <c:pt idx="22">
                  <c:v>1.5925110132158569</c:v>
                </c:pt>
                <c:pt idx="23">
                  <c:v>1.6200495049504935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A8A-4F3E-B4BA-DB4D89C9CC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4430567"/>
        <c:axId val="824428599"/>
      </c:scatterChart>
      <c:valAx>
        <c:axId val="824430567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428599"/>
        <c:crosses val="autoZero"/>
        <c:crossBetween val="midCat"/>
      </c:valAx>
      <c:valAx>
        <c:axId val="824428599"/>
        <c:scaling>
          <c:orientation val="maxMin"/>
          <c:max val="4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430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Element</a:t>
            </a:r>
            <a:r>
              <a:rPr lang="en-US" baseline="0"/>
              <a:t> 8323 in Environment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'Env. 3'!$I$2</c:f>
              <c:strCache>
                <c:ptCount val="1"/>
                <c:pt idx="0">
                  <c:v>Condition State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'Env. 3'!$H$3:$H$26</c:f>
              <c:numCache>
                <c:formatCode>0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'Env. 3'!$I$3:$I$26</c:f>
              <c:numCache>
                <c:formatCode>0.00</c:formatCode>
                <c:ptCount val="24"/>
                <c:pt idx="0">
                  <c:v>1.3106481481481458</c:v>
                </c:pt>
                <c:pt idx="1">
                  <c:v>1.4074237288135565</c:v>
                </c:pt>
                <c:pt idx="2">
                  <c:v>1.3763383297644527</c:v>
                </c:pt>
                <c:pt idx="3">
                  <c:v>1.4201030927835023</c:v>
                </c:pt>
                <c:pt idx="4">
                  <c:v>1.399436090225562</c:v>
                </c:pt>
                <c:pt idx="5">
                  <c:v>1.3204787234042534</c:v>
                </c:pt>
                <c:pt idx="6">
                  <c:v>1.3917910447761177</c:v>
                </c:pt>
                <c:pt idx="7">
                  <c:v>1.2902918781725881</c:v>
                </c:pt>
                <c:pt idx="8">
                  <c:v>1.3429535232383798</c:v>
                </c:pt>
                <c:pt idx="9">
                  <c:v>1.3509713574097133</c:v>
                </c:pt>
                <c:pt idx="10">
                  <c:v>1.3256624825662462</c:v>
                </c:pt>
                <c:pt idx="11">
                  <c:v>1.3343409915356701</c:v>
                </c:pt>
                <c:pt idx="12">
                  <c:v>1.3110465116279058</c:v>
                </c:pt>
                <c:pt idx="13">
                  <c:v>1.3970967741935461</c:v>
                </c:pt>
                <c:pt idx="14">
                  <c:v>1.3614627285513337</c:v>
                </c:pt>
                <c:pt idx="15">
                  <c:v>1.4100245398772986</c:v>
                </c:pt>
                <c:pt idx="16">
                  <c:v>1.4472010178117034</c:v>
                </c:pt>
                <c:pt idx="17">
                  <c:v>1.4765796019900475</c:v>
                </c:pt>
                <c:pt idx="18">
                  <c:v>1.4610433604336015</c:v>
                </c:pt>
                <c:pt idx="19">
                  <c:v>1.5758716707021778</c:v>
                </c:pt>
                <c:pt idx="20">
                  <c:v>1.5065879574970475</c:v>
                </c:pt>
                <c:pt idx="21">
                  <c:v>1.5874523007856325</c:v>
                </c:pt>
                <c:pt idx="22">
                  <c:v>1.5654320987654313</c:v>
                </c:pt>
                <c:pt idx="23">
                  <c:v>1.7249794238683123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967-46D1-94E8-0A16AA0265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4430567"/>
        <c:axId val="824428599"/>
      </c:scatterChart>
      <c:valAx>
        <c:axId val="824430567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428599"/>
        <c:crosses val="autoZero"/>
        <c:crossBetween val="midCat"/>
      </c:valAx>
      <c:valAx>
        <c:axId val="824428599"/>
        <c:scaling>
          <c:orientation val="maxMin"/>
          <c:max val="4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430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Element</a:t>
            </a:r>
            <a:r>
              <a:rPr lang="en-US" baseline="0"/>
              <a:t> 8323 in Environment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'Env. 4'!$I$2</c:f>
              <c:strCache>
                <c:ptCount val="1"/>
                <c:pt idx="0">
                  <c:v>Condition State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'Env. 4'!$H$3:$H$26</c:f>
              <c:numCache>
                <c:formatCode>0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'Env. 4'!$I$3:$I$26</c:f>
              <c:numCache>
                <c:formatCode>0.00</c:formatCode>
                <c:ptCount val="24"/>
                <c:pt idx="0">
                  <c:v>1.4021641791044768</c:v>
                </c:pt>
                <c:pt idx="1">
                  <c:v>1.4034478203434595</c:v>
                </c:pt>
                <c:pt idx="2">
                  <c:v>1.4161518324607325</c:v>
                </c:pt>
                <c:pt idx="3">
                  <c:v>1.3776132404181161</c:v>
                </c:pt>
                <c:pt idx="4">
                  <c:v>1.4008029197080265</c:v>
                </c:pt>
                <c:pt idx="5">
                  <c:v>1.3836291913214973</c:v>
                </c:pt>
                <c:pt idx="6">
                  <c:v>1.3843269230769215</c:v>
                </c:pt>
                <c:pt idx="7">
                  <c:v>1.3230717185385645</c:v>
                </c:pt>
                <c:pt idx="8">
                  <c:v>1.3706543209876516</c:v>
                </c:pt>
                <c:pt idx="9">
                  <c:v>1.366666666666664</c:v>
                </c:pt>
                <c:pt idx="10">
                  <c:v>1.4081388012618268</c:v>
                </c:pt>
                <c:pt idx="11">
                  <c:v>1.4174606741573017</c:v>
                </c:pt>
                <c:pt idx="12">
                  <c:v>1.4231067961165036</c:v>
                </c:pt>
                <c:pt idx="13">
                  <c:v>1.46366871165644</c:v>
                </c:pt>
                <c:pt idx="14">
                  <c:v>1.4525476190476168</c:v>
                </c:pt>
                <c:pt idx="15">
                  <c:v>1.458620689655171</c:v>
                </c:pt>
                <c:pt idx="16">
                  <c:v>1.4288718510405232</c:v>
                </c:pt>
                <c:pt idx="17">
                  <c:v>1.4811538461538443</c:v>
                </c:pt>
                <c:pt idx="18">
                  <c:v>1.4216941694169394</c:v>
                </c:pt>
                <c:pt idx="19">
                  <c:v>1.4747058823529395</c:v>
                </c:pt>
                <c:pt idx="20">
                  <c:v>1.417724957555176</c:v>
                </c:pt>
                <c:pt idx="21">
                  <c:v>1.4566984732824415</c:v>
                </c:pt>
                <c:pt idx="22">
                  <c:v>1.4574804517810576</c:v>
                </c:pt>
                <c:pt idx="23">
                  <c:v>1.5455967078189274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2F7-4B85-80AE-32A8C31030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4430567"/>
        <c:axId val="824428599"/>
      </c:scatterChart>
      <c:valAx>
        <c:axId val="824430567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428599"/>
        <c:crosses val="autoZero"/>
        <c:crossBetween val="midCat"/>
      </c:valAx>
      <c:valAx>
        <c:axId val="824428599"/>
        <c:scaling>
          <c:orientation val="maxMin"/>
          <c:max val="4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430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411480</xdr:colOff>
      <xdr:row>1</xdr:row>
      <xdr:rowOff>167640</xdr:rowOff>
    </xdr:from>
    <xdr:to>
      <xdr:col>7</xdr:col>
      <xdr:colOff>502920</xdr:colOff>
      <xdr:row>19</xdr:row>
      <xdr:rowOff>154306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7EAAF2-F9A6-443A-9AB0-FF969020F2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251460</xdr:colOff>
      <xdr:row>3</xdr:row>
      <xdr:rowOff>51435</xdr:rowOff>
    </xdr:from>
    <xdr:to>
      <xdr:col>17</xdr:col>
      <xdr:colOff>342900</xdr:colOff>
      <xdr:row>18</xdr:row>
      <xdr:rowOff>51435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0DFB67-3078-4B5A-B09D-63F510F9D6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228600</xdr:colOff>
      <xdr:row>3</xdr:row>
      <xdr:rowOff>62865</xdr:rowOff>
    </xdr:from>
    <xdr:to>
      <xdr:col>17</xdr:col>
      <xdr:colOff>320040</xdr:colOff>
      <xdr:row>18</xdr:row>
      <xdr:rowOff>62865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74D674-F605-4984-A671-01A6796E9B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228600</xdr:colOff>
      <xdr:row>3</xdr:row>
      <xdr:rowOff>62865</xdr:rowOff>
    </xdr:from>
    <xdr:to>
      <xdr:col>17</xdr:col>
      <xdr:colOff>320040</xdr:colOff>
      <xdr:row>18</xdr:row>
      <xdr:rowOff>62865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B08BCA-341D-4E12-84B3-B226EDBDD6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228600</xdr:colOff>
      <xdr:row>3</xdr:row>
      <xdr:rowOff>62865</xdr:rowOff>
    </xdr:from>
    <xdr:to>
      <xdr:col>17</xdr:col>
      <xdr:colOff>320040</xdr:colOff>
      <xdr:row>18</xdr:row>
      <xdr:rowOff>62865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564BB6-EAB8-4FB8-9DD0-5E1A6B73B2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Book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mple"/>
      <sheetName val="Env. 1"/>
      <sheetName val="Env. 1 (2)"/>
    </sheetNames>
    <sheetDataSet>
      <sheetData sheetId="0">
        <row r="3">
          <cell r="I3" t="str">
            <v>Condition State</v>
          </cell>
        </row>
        <row r="4">
          <cell r="H4">
            <v>0</v>
          </cell>
          <cell r="I4">
            <v>1</v>
          </cell>
        </row>
        <row r="5">
          <cell r="H5">
            <v>2</v>
          </cell>
          <cell r="I5">
            <v>1.2999999999999998</v>
          </cell>
        </row>
        <row r="6">
          <cell r="H6">
            <v>4</v>
          </cell>
          <cell r="I6">
            <v>1.7000000000000002</v>
          </cell>
        </row>
        <row r="7">
          <cell r="H7">
            <v>6</v>
          </cell>
          <cell r="I7">
            <v>2.8</v>
          </cell>
        </row>
      </sheetData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H2:I26" totalsRowShown="0" headerRowDxfId="15" dataDxfId="14">
  <autoFilter ref="H2:I26"/>
  <tableColumns count="2">
    <tableColumn id="1" name="Years Since First Inspection" dataDxfId="12"/>
    <tableColumn id="2" name="Condition State" dataDxfId="13">
      <calculatedColumnFormula>B3*$B$2+C3*$C$2+D3*$D$2+E3*$E$2</calculatedColumnFormula>
    </tableColumn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id="4" name="Table15" displayName="Table15" ref="H2:I26" totalsRowShown="0" headerRowDxfId="3" dataDxfId="2">
  <autoFilter ref="H2:I26"/>
  <tableColumns count="2">
    <tableColumn id="1" name="Years Since First Inspection" dataDxfId="1"/>
    <tableColumn id="2" name="Condition State" dataDxfId="0">
      <calculatedColumnFormula>B3*$B$2+C3*$C$2+D3*$D$2+E3*$E$2</calculatedColumnFormula>
    </tableColumn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id="3" name="Table14" displayName="Table14" ref="H2:I26" totalsRowShown="0" headerRowDxfId="7" dataDxfId="6">
  <autoFilter ref="H2:I26"/>
  <tableColumns count="2">
    <tableColumn id="1" name="Years Since First Inspection" dataDxfId="5"/>
    <tableColumn id="2" name="Condition State" dataDxfId="4">
      <calculatedColumnFormula>B3*$B$2+C3*$C$2+D3*$D$2+E3*$E$2</calculatedColumnFormula>
    </tableColumn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id="2" name="Table13" displayName="Table13" ref="H2:I26" totalsRowShown="0" headerRowDxfId="11" dataDxfId="10">
  <autoFilter ref="H2:I26"/>
  <tableColumns count="2">
    <tableColumn id="1" name="Years Since First Inspection" dataDxfId="9"/>
    <tableColumn id="2" name="Condition State" dataDxfId="8">
      <calculatedColumnFormula>B3*$B$2+C3*$C$2+D3*$D$2+E3*$E$2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>
      <selection activeCell="C25" sqref="C25"/>
    </sheetView>
  </sheetViews>
  <sheetFormatPr defaultRowHeight="14.4" x14ac:dyDescent="0.55000000000000004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29"/>
  <sheetViews>
    <sheetView workbookViewId="0">
      <selection activeCell="I2" sqref="I2"/>
    </sheetView>
  </sheetViews>
  <sheetFormatPr defaultRowHeight="14.4" x14ac:dyDescent="0.55000000000000004"/>
  <cols>
    <col min="8" max="8" width="28.20703125" customWidth="1"/>
    <col min="9" max="9" width="29.5234375" customWidth="1"/>
  </cols>
  <sheetData>
    <row r="1" spans="1:9" ht="14.7" thickBot="1" x14ac:dyDescent="0.6">
      <c r="A1" t="s">
        <v>0</v>
      </c>
      <c r="B1" s="8" t="s">
        <v>2</v>
      </c>
      <c r="C1" s="8"/>
      <c r="D1" s="8"/>
      <c r="E1" s="8"/>
      <c r="F1" s="2"/>
      <c r="G1" s="2"/>
      <c r="H1" t="s">
        <v>3</v>
      </c>
    </row>
    <row r="2" spans="1:9" ht="15" thickTop="1" thickBot="1" x14ac:dyDescent="0.6">
      <c r="A2" s="5"/>
      <c r="B2" s="6">
        <v>1</v>
      </c>
      <c r="C2" s="6">
        <v>2</v>
      </c>
      <c r="D2" s="6">
        <v>3</v>
      </c>
      <c r="E2" s="6">
        <v>4</v>
      </c>
      <c r="F2" s="2"/>
      <c r="G2" s="2"/>
      <c r="H2" s="3" t="s">
        <v>4</v>
      </c>
      <c r="I2" s="3" t="s">
        <v>1</v>
      </c>
    </row>
    <row r="3" spans="1:9" ht="15" thickTop="1" thickBot="1" x14ac:dyDescent="0.6">
      <c r="A3" s="6">
        <v>0</v>
      </c>
      <c r="B3" s="7">
        <v>0.72407045009784698</v>
      </c>
      <c r="C3" s="7">
        <v>0.231898238747553</v>
      </c>
      <c r="D3" s="7">
        <v>4.1095890410958902E-2</v>
      </c>
      <c r="E3" s="7">
        <v>2.9354207436399198E-3</v>
      </c>
      <c r="F3" s="2"/>
      <c r="G3" s="2"/>
      <c r="H3" s="4">
        <v>0</v>
      </c>
      <c r="I3" s="3">
        <f>B3*$B$2+C3*$C$2+D3*$D$2+E3*$E$2</f>
        <v>1.3228962818003893</v>
      </c>
    </row>
    <row r="4" spans="1:9" ht="15" thickTop="1" thickBot="1" x14ac:dyDescent="0.6">
      <c r="A4" s="6">
        <f>A3+1</f>
        <v>1</v>
      </c>
      <c r="B4" s="7">
        <v>0.60260243632336596</v>
      </c>
      <c r="C4" s="7">
        <v>0.33205980066445101</v>
      </c>
      <c r="D4" s="7">
        <v>5.59246954595791E-2</v>
      </c>
      <c r="E4" s="7">
        <v>9.4130675526024297E-3</v>
      </c>
      <c r="F4" s="2"/>
      <c r="G4" s="2"/>
      <c r="H4" s="4">
        <f>H3+1</f>
        <v>1</v>
      </c>
      <c r="I4" s="3">
        <f>B4*$B$2+C4*$C$2+D4*$D$2+E4*$E$2</f>
        <v>1.4721483942414151</v>
      </c>
    </row>
    <row r="5" spans="1:9" ht="15" thickTop="1" thickBot="1" x14ac:dyDescent="0.6">
      <c r="A5" s="6">
        <f>A4+1</f>
        <v>2</v>
      </c>
      <c r="B5" s="7">
        <v>0.58700900900900799</v>
      </c>
      <c r="C5" s="7">
        <v>0.32733333333333298</v>
      </c>
      <c r="D5" s="7">
        <v>6.3135135135135106E-2</v>
      </c>
      <c r="E5" s="7">
        <v>2.2522522522522501E-2</v>
      </c>
      <c r="F5" s="2"/>
      <c r="G5" s="2"/>
      <c r="H5" s="4">
        <f>H4+1</f>
        <v>2</v>
      </c>
      <c r="I5" s="3">
        <f>B5*$B$2+C5*$C$2+D5*$D$2+E5*$E$2</f>
        <v>1.5211711711711693</v>
      </c>
    </row>
    <row r="6" spans="1:9" ht="15" thickTop="1" thickBot="1" x14ac:dyDescent="0.6">
      <c r="A6" s="6">
        <f>A5+1</f>
        <v>3</v>
      </c>
      <c r="B6" s="7">
        <v>0.59400465657741497</v>
      </c>
      <c r="C6" s="7">
        <v>0.339639115250291</v>
      </c>
      <c r="D6" s="7">
        <v>6.0535506402793898E-2</v>
      </c>
      <c r="E6" s="7">
        <v>5.8207217694994104E-3</v>
      </c>
      <c r="F6" s="2"/>
      <c r="G6" s="2"/>
      <c r="H6" s="4">
        <f>H5+1</f>
        <v>3</v>
      </c>
      <c r="I6" s="3">
        <f>B6*$B$2+C6*$C$2+D6*$D$2+E6*$E$2</f>
        <v>1.4781722933643764</v>
      </c>
    </row>
    <row r="7" spans="1:9" ht="15" thickTop="1" thickBot="1" x14ac:dyDescent="0.6">
      <c r="A7" s="6">
        <f>A6+1</f>
        <v>4</v>
      </c>
      <c r="B7" s="7">
        <v>0.56549401197604698</v>
      </c>
      <c r="C7" s="7">
        <v>0.37911676646706499</v>
      </c>
      <c r="D7" s="7">
        <v>5.0898203592814301E-2</v>
      </c>
      <c r="E7" s="7">
        <v>4.4910179640718501E-3</v>
      </c>
      <c r="F7" s="2"/>
      <c r="G7" s="2"/>
      <c r="H7" s="4">
        <f>H6+1</f>
        <v>4</v>
      </c>
      <c r="I7" s="3">
        <f>B7*$B$2+C7*$C$2+D7*$D$2+E7*$E$2</f>
        <v>1.4943862275449071</v>
      </c>
    </row>
    <row r="8" spans="1:9" ht="15" thickTop="1" thickBot="1" x14ac:dyDescent="0.6">
      <c r="A8" s="6">
        <f>A7+1</f>
        <v>5</v>
      </c>
      <c r="B8" s="7">
        <v>0.58515328467153205</v>
      </c>
      <c r="C8" s="7">
        <v>0.35280291970802902</v>
      </c>
      <c r="D8" s="7">
        <v>5.7664233576642299E-2</v>
      </c>
      <c r="E8" s="7">
        <v>4.3795620437956199E-3</v>
      </c>
      <c r="F8" s="2"/>
      <c r="G8" s="2"/>
      <c r="H8" s="4">
        <f>H7+1</f>
        <v>5</v>
      </c>
      <c r="I8" s="3">
        <f>B8*$B$2+C8*$C$2+D8*$D$2+E8*$E$2</f>
        <v>1.4812700729926993</v>
      </c>
    </row>
    <row r="9" spans="1:9" ht="15" thickTop="1" thickBot="1" x14ac:dyDescent="0.6">
      <c r="A9" s="6">
        <f>A8+1</f>
        <v>6</v>
      </c>
      <c r="B9" s="7">
        <v>0.61576704545454497</v>
      </c>
      <c r="C9" s="7">
        <v>0.33451704545454503</v>
      </c>
      <c r="D9" s="7">
        <v>3.90625E-2</v>
      </c>
      <c r="E9" s="7">
        <v>1.0653409090909E-2</v>
      </c>
      <c r="F9" s="2"/>
      <c r="G9" s="2"/>
      <c r="H9" s="4">
        <f>H8+1</f>
        <v>6</v>
      </c>
      <c r="I9" s="3">
        <f>B9*$B$2+C9*$C$2+D9*$D$2+E9*$E$2</f>
        <v>1.4446022727272709</v>
      </c>
    </row>
    <row r="10" spans="1:9" ht="15" thickTop="1" thickBot="1" x14ac:dyDescent="0.6">
      <c r="A10" s="6">
        <f>A9+1</f>
        <v>7</v>
      </c>
      <c r="B10" s="7">
        <v>0.64138504155124598</v>
      </c>
      <c r="C10" s="7">
        <v>0.312908587257617</v>
      </c>
      <c r="D10" s="7">
        <v>4.2936288088642603E-2</v>
      </c>
      <c r="E10" s="7">
        <v>2.77008310249307E-3</v>
      </c>
      <c r="F10" s="2"/>
      <c r="G10" s="2"/>
      <c r="H10" s="4">
        <f>H9+1</f>
        <v>7</v>
      </c>
      <c r="I10" s="3">
        <f>B10*$B$2+C10*$C$2+D10*$D$2+E10*$E$2</f>
        <v>1.4070914127423799</v>
      </c>
    </row>
    <row r="11" spans="1:9" ht="15" thickTop="1" thickBot="1" x14ac:dyDescent="0.6">
      <c r="A11" s="6">
        <f>A10+1</f>
        <v>8</v>
      </c>
      <c r="B11" s="7">
        <v>0.61943620178041503</v>
      </c>
      <c r="C11" s="7">
        <v>0.34272997032640901</v>
      </c>
      <c r="D11" s="7">
        <v>3.04154302670623E-2</v>
      </c>
      <c r="E11" s="7">
        <v>7.4183976261127504E-3</v>
      </c>
      <c r="F11" s="2"/>
      <c r="G11" s="2"/>
      <c r="H11" s="4">
        <f>H10+1</f>
        <v>8</v>
      </c>
      <c r="I11" s="3">
        <f>B11*$B$2+C11*$C$2+D11*$D$2+E11*$E$2</f>
        <v>1.4258160237388708</v>
      </c>
    </row>
    <row r="12" spans="1:9" ht="15" thickTop="1" thickBot="1" x14ac:dyDescent="0.6">
      <c r="A12" s="6">
        <f>A11+1</f>
        <v>9</v>
      </c>
      <c r="B12" s="7">
        <v>0.63735172413793095</v>
      </c>
      <c r="C12" s="7">
        <v>0.33368275862068902</v>
      </c>
      <c r="D12" s="7">
        <v>2.8275862068965499E-2</v>
      </c>
      <c r="E12" s="7">
        <v>6.8965517241379305E-4</v>
      </c>
      <c r="F12" s="2"/>
      <c r="G12" s="2"/>
      <c r="H12" s="4">
        <f>H11+1</f>
        <v>9</v>
      </c>
      <c r="I12" s="3">
        <f>B12*$B$2+C12*$C$2+D12*$D$2+E12*$E$2</f>
        <v>1.3923034482758609</v>
      </c>
    </row>
    <row r="13" spans="1:9" ht="15" thickTop="1" thickBot="1" x14ac:dyDescent="0.6">
      <c r="A13" s="6">
        <f>A12+1</f>
        <v>10</v>
      </c>
      <c r="B13" s="7">
        <v>0.65130568356374796</v>
      </c>
      <c r="C13" s="7">
        <v>0.29723502304147398</v>
      </c>
      <c r="D13" s="7">
        <v>3.9938556067588303E-2</v>
      </c>
      <c r="E13" s="7">
        <v>1.1520737327188901E-2</v>
      </c>
      <c r="F13" s="2"/>
      <c r="G13" s="2"/>
      <c r="H13" s="4">
        <f>H12+1</f>
        <v>10</v>
      </c>
      <c r="I13" s="3">
        <f>B13*$B$2+C13*$C$2+D13*$D$2+E13*$E$2</f>
        <v>1.4116743471582165</v>
      </c>
    </row>
    <row r="14" spans="1:9" ht="15" thickTop="1" thickBot="1" x14ac:dyDescent="0.6">
      <c r="A14" s="6">
        <f>A13+1</f>
        <v>11</v>
      </c>
      <c r="B14" s="7">
        <v>0.65554252199413399</v>
      </c>
      <c r="C14" s="7">
        <v>0.30670087976539501</v>
      </c>
      <c r="D14" s="7">
        <v>3.2624633431085001E-2</v>
      </c>
      <c r="E14" s="7">
        <v>5.1319648093841597E-3</v>
      </c>
      <c r="F14" s="2"/>
      <c r="G14" s="2"/>
      <c r="H14" s="4">
        <f>H13+1</f>
        <v>11</v>
      </c>
      <c r="I14" s="3">
        <f>B14*$B$2+C14*$C$2+D14*$D$2+E14*$E$2</f>
        <v>1.3873460410557157</v>
      </c>
    </row>
    <row r="15" spans="1:9" ht="15" thickTop="1" thickBot="1" x14ac:dyDescent="0.6">
      <c r="A15" s="6">
        <f>A14+1</f>
        <v>12</v>
      </c>
      <c r="B15" s="7">
        <v>0.64315937940761603</v>
      </c>
      <c r="C15" s="7">
        <v>0.30747531734837802</v>
      </c>
      <c r="D15" s="7">
        <v>3.73765867418899E-2</v>
      </c>
      <c r="E15" s="7">
        <v>1.1988716502115601E-2</v>
      </c>
      <c r="F15" s="2"/>
      <c r="G15" s="2"/>
      <c r="H15" s="4">
        <f>H14+1</f>
        <v>12</v>
      </c>
      <c r="I15" s="3">
        <f>B15*$B$2+C15*$C$2+D15*$D$2+E15*$E$2</f>
        <v>1.4181946403385042</v>
      </c>
    </row>
    <row r="16" spans="1:9" ht="15" thickTop="1" thickBot="1" x14ac:dyDescent="0.6">
      <c r="A16" s="6">
        <f>A15+1</f>
        <v>13</v>
      </c>
      <c r="B16" s="7">
        <v>0.588106666666666</v>
      </c>
      <c r="C16" s="7">
        <v>0.36122666666666597</v>
      </c>
      <c r="D16" s="7">
        <v>4.5999999999999902E-2</v>
      </c>
      <c r="E16" s="7">
        <v>4.6666666666666601E-3</v>
      </c>
      <c r="F16" s="2"/>
      <c r="G16" s="2"/>
      <c r="H16" s="4">
        <f>H15+1</f>
        <v>13</v>
      </c>
      <c r="I16" s="3">
        <f>B16*$B$2+C16*$C$2+D16*$D$2+E16*$E$2</f>
        <v>1.4672266666666642</v>
      </c>
    </row>
    <row r="17" spans="1:9" ht="15" thickTop="1" thickBot="1" x14ac:dyDescent="0.6">
      <c r="A17" s="6">
        <f>A16+1</f>
        <v>14</v>
      </c>
      <c r="B17" s="7">
        <v>0.59307359307359298</v>
      </c>
      <c r="C17" s="7">
        <v>0.33982683982683898</v>
      </c>
      <c r="D17" s="7">
        <v>5.9163059163059098E-2</v>
      </c>
      <c r="E17" s="7">
        <v>7.9365079365079309E-3</v>
      </c>
      <c r="F17" s="2"/>
      <c r="G17" s="2"/>
      <c r="H17" s="4">
        <f>H16+1</f>
        <v>14</v>
      </c>
      <c r="I17" s="3">
        <f>B17*$B$2+C17*$C$2+D17*$D$2+E17*$E$2</f>
        <v>1.4819624819624799</v>
      </c>
    </row>
    <row r="18" spans="1:9" ht="15" thickTop="1" thickBot="1" x14ac:dyDescent="0.6">
      <c r="A18" s="6">
        <f>A17+1</f>
        <v>15</v>
      </c>
      <c r="B18" s="7">
        <v>0.57965909090908996</v>
      </c>
      <c r="C18" s="7">
        <v>0.35677556818181799</v>
      </c>
      <c r="D18" s="7">
        <v>5.9303977272727203E-2</v>
      </c>
      <c r="E18" s="7">
        <v>4.26136363636363E-3</v>
      </c>
      <c r="F18" s="2"/>
      <c r="G18" s="2"/>
      <c r="H18" s="4">
        <f>H17+1</f>
        <v>15</v>
      </c>
      <c r="I18" s="3">
        <f>B18*$B$2+C18*$C$2+D18*$D$2+E18*$E$2</f>
        <v>1.4881676136363622</v>
      </c>
    </row>
    <row r="19" spans="1:9" ht="15" thickTop="1" thickBot="1" x14ac:dyDescent="0.6">
      <c r="A19" s="6">
        <f>A18+1</f>
        <v>16</v>
      </c>
      <c r="B19" s="7">
        <v>0.56006345177664896</v>
      </c>
      <c r="C19" s="7">
        <v>0.359670050761421</v>
      </c>
      <c r="D19" s="7">
        <v>7.3921319796954293E-2</v>
      </c>
      <c r="E19" s="7">
        <v>6.3451776649746097E-3</v>
      </c>
      <c r="F19" s="2"/>
      <c r="G19" s="2"/>
      <c r="H19" s="4">
        <f>H18+1</f>
        <v>16</v>
      </c>
      <c r="I19" s="3">
        <f>B19*$B$2+C19*$C$2+D19*$D$2+E19*$E$2</f>
        <v>1.5265482233502523</v>
      </c>
    </row>
    <row r="20" spans="1:9" ht="15" thickTop="1" thickBot="1" x14ac:dyDescent="0.6">
      <c r="A20" s="6">
        <f>A19+1</f>
        <v>17</v>
      </c>
      <c r="B20" s="7">
        <v>0.57507396449704096</v>
      </c>
      <c r="C20" s="7">
        <v>0.35207100591715901</v>
      </c>
      <c r="D20" s="7">
        <v>7.28550295857988E-2</v>
      </c>
      <c r="E20" s="7">
        <v>0</v>
      </c>
      <c r="F20" s="2"/>
      <c r="G20" s="2"/>
      <c r="H20" s="4">
        <f>H19+1</f>
        <v>17</v>
      </c>
      <c r="I20" s="3">
        <f>B20*$B$2+C20*$C$2+D20*$D$2+E20*$E$2</f>
        <v>1.4977810650887555</v>
      </c>
    </row>
    <row r="21" spans="1:9" ht="15" thickTop="1" thickBot="1" x14ac:dyDescent="0.6">
      <c r="A21" s="6">
        <f>A20+1</f>
        <v>18</v>
      </c>
      <c r="B21" s="7">
        <v>0.57845253576072797</v>
      </c>
      <c r="C21" s="7">
        <v>0.36172951885565602</v>
      </c>
      <c r="D21" s="7">
        <v>5.4616384915474603E-2</v>
      </c>
      <c r="E21" s="7">
        <v>5.2015604681404396E-3</v>
      </c>
      <c r="F21" s="2"/>
      <c r="G21" s="2"/>
      <c r="H21" s="4">
        <f>H20+1</f>
        <v>18</v>
      </c>
      <c r="I21" s="3">
        <f>B21*$B$2+C21*$C$2+D21*$D$2+E21*$E$2</f>
        <v>1.4865669700910258</v>
      </c>
    </row>
    <row r="22" spans="1:9" ht="15" thickTop="1" thickBot="1" x14ac:dyDescent="0.6">
      <c r="A22" s="6">
        <f>A21+1</f>
        <v>19</v>
      </c>
      <c r="B22" s="7">
        <v>0.50807584269662898</v>
      </c>
      <c r="C22" s="7">
        <v>0.413623595505618</v>
      </c>
      <c r="D22" s="7">
        <v>7.2682584269662898E-2</v>
      </c>
      <c r="E22" s="7">
        <v>5.6179775280898797E-3</v>
      </c>
      <c r="F22" s="2"/>
      <c r="G22" s="2"/>
      <c r="H22" s="4">
        <f>H21+1</f>
        <v>19</v>
      </c>
      <c r="I22" s="3">
        <f>B22*$B$2+C22*$C$2+D22*$D$2+E22*$E$2</f>
        <v>1.5758426966292132</v>
      </c>
    </row>
    <row r="23" spans="1:9" ht="15" thickTop="1" thickBot="1" x14ac:dyDescent="0.6">
      <c r="A23" s="6">
        <f>A22+1</f>
        <v>20</v>
      </c>
      <c r="B23" s="7">
        <v>0.49330037082818201</v>
      </c>
      <c r="C23" s="7">
        <v>0.41770086526576</v>
      </c>
      <c r="D23" s="7">
        <v>8.2818294190358396E-2</v>
      </c>
      <c r="E23" s="7">
        <v>6.1804697156983904E-3</v>
      </c>
      <c r="F23" s="2"/>
      <c r="G23" s="2"/>
      <c r="H23" s="4">
        <f>H22+1</f>
        <v>20</v>
      </c>
      <c r="I23" s="3">
        <f>B23*$B$2+C23*$C$2+D23*$D$2+E23*$E$2</f>
        <v>1.6018788627935709</v>
      </c>
    </row>
    <row r="24" spans="1:9" ht="15" thickTop="1" thickBot="1" x14ac:dyDescent="0.6">
      <c r="A24" s="6">
        <f>A23+1</f>
        <v>21</v>
      </c>
      <c r="B24" s="7">
        <v>0.474642392717815</v>
      </c>
      <c r="C24" s="7">
        <v>0.44180754226267799</v>
      </c>
      <c r="D24" s="7">
        <v>7.7048114434330198E-2</v>
      </c>
      <c r="E24" s="7">
        <v>6.5019505851755498E-3</v>
      </c>
      <c r="F24" s="2"/>
      <c r="G24" s="2"/>
      <c r="H24" s="4">
        <f>H23+1</f>
        <v>21</v>
      </c>
      <c r="I24" s="3">
        <f>B24*$B$2+C24*$C$2+D24*$D$2+E24*$E$2</f>
        <v>1.615409622886864</v>
      </c>
    </row>
    <row r="25" spans="1:9" ht="15" thickTop="1" thickBot="1" x14ac:dyDescent="0.6">
      <c r="A25" s="6">
        <f>A24+1</f>
        <v>22</v>
      </c>
      <c r="B25" s="7">
        <v>0.484397435897435</v>
      </c>
      <c r="C25" s="7">
        <v>0.41528205128205098</v>
      </c>
      <c r="D25" s="7">
        <v>8.7499999999999897E-2</v>
      </c>
      <c r="E25" s="7">
        <v>1.2820512820512799E-2</v>
      </c>
      <c r="F25" s="2"/>
      <c r="G25" s="2"/>
      <c r="H25" s="4">
        <f>H24+1</f>
        <v>22</v>
      </c>
      <c r="I25" s="3">
        <f>B25*$B$2+C25*$C$2+D25*$D$2+E25*$E$2</f>
        <v>1.6287435897435878</v>
      </c>
    </row>
    <row r="26" spans="1:9" ht="15" thickTop="1" thickBot="1" x14ac:dyDescent="0.6">
      <c r="A26" s="6">
        <f>A25+1</f>
        <v>23</v>
      </c>
      <c r="B26" s="7">
        <v>0.39878542510121401</v>
      </c>
      <c r="C26" s="7">
        <v>0.48380566801619401</v>
      </c>
      <c r="D26" s="7">
        <v>0.109311740890688</v>
      </c>
      <c r="E26" s="7">
        <v>8.0971659919028306E-3</v>
      </c>
      <c r="F26" s="2"/>
      <c r="G26" s="2"/>
      <c r="H26" s="4">
        <f>H25+1</f>
        <v>23</v>
      </c>
      <c r="I26" s="3">
        <f>B26*$B$2+C26*$C$2+D26*$D$2+E26*$E$2</f>
        <v>1.7267206477732775</v>
      </c>
    </row>
    <row r="27" spans="1:9" ht="14.7" thickTop="1" x14ac:dyDescent="0.55000000000000004">
      <c r="A27" s="2"/>
      <c r="B27" s="2"/>
      <c r="C27" s="2"/>
      <c r="D27" s="2"/>
      <c r="E27" s="2"/>
      <c r="F27" s="2"/>
      <c r="G27" s="2"/>
      <c r="H27" s="2"/>
      <c r="I27" s="2"/>
    </row>
    <row r="28" spans="1:9" x14ac:dyDescent="0.55000000000000004">
      <c r="I28" s="1"/>
    </row>
    <row r="29" spans="1:9" x14ac:dyDescent="0.55000000000000004">
      <c r="I29" s="1"/>
    </row>
  </sheetData>
  <mergeCells count="1">
    <mergeCell ref="B1:E1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29"/>
  <sheetViews>
    <sheetView tabSelected="1" workbookViewId="0">
      <selection activeCell="G13" sqref="G13"/>
    </sheetView>
  </sheetViews>
  <sheetFormatPr defaultRowHeight="14.4" x14ac:dyDescent="0.55000000000000004"/>
  <cols>
    <col min="8" max="8" width="28.20703125" customWidth="1"/>
    <col min="9" max="9" width="29.5234375" customWidth="1"/>
  </cols>
  <sheetData>
    <row r="1" spans="1:9" ht="14.7" thickBot="1" x14ac:dyDescent="0.6">
      <c r="A1" t="s">
        <v>0</v>
      </c>
      <c r="B1" s="8" t="s">
        <v>2</v>
      </c>
      <c r="C1" s="8"/>
      <c r="D1" s="8"/>
      <c r="E1" s="8"/>
      <c r="F1" s="2"/>
      <c r="G1" s="2"/>
      <c r="H1" t="s">
        <v>3</v>
      </c>
    </row>
    <row r="2" spans="1:9" ht="15" thickTop="1" thickBot="1" x14ac:dyDescent="0.6">
      <c r="A2" s="5"/>
      <c r="B2" s="6">
        <v>1</v>
      </c>
      <c r="C2" s="6">
        <v>2</v>
      </c>
      <c r="D2" s="6">
        <v>3</v>
      </c>
      <c r="E2" s="6">
        <v>4</v>
      </c>
      <c r="F2" s="2"/>
      <c r="G2" s="2"/>
      <c r="H2" s="3" t="s">
        <v>4</v>
      </c>
      <c r="I2" s="3" t="s">
        <v>1</v>
      </c>
    </row>
    <row r="3" spans="1:9" ht="15" thickTop="1" thickBot="1" x14ac:dyDescent="0.6">
      <c r="A3" s="6">
        <v>0</v>
      </c>
      <c r="B3" s="7">
        <v>0.75046904315196905</v>
      </c>
      <c r="C3" s="7">
        <v>0.21294559099437099</v>
      </c>
      <c r="D3" s="7">
        <v>3.2833020637898599E-2</v>
      </c>
      <c r="E3" s="7">
        <v>3.7523452157598399E-3</v>
      </c>
      <c r="F3" s="2"/>
      <c r="G3" s="2"/>
      <c r="H3" s="4">
        <v>0</v>
      </c>
      <c r="I3" s="3">
        <f>B3*$B$2+C3*$C$2+D3*$D$2+E3*$E$2</f>
        <v>1.2898686679174463</v>
      </c>
    </row>
    <row r="4" spans="1:9" ht="15" thickTop="1" thickBot="1" x14ac:dyDescent="0.6">
      <c r="A4" s="6">
        <f>A3+1</f>
        <v>1</v>
      </c>
      <c r="B4" s="7">
        <v>0.63960648148148103</v>
      </c>
      <c r="C4" s="7">
        <v>0.31741898148148101</v>
      </c>
      <c r="D4" s="7">
        <v>4.18171296296296E-2</v>
      </c>
      <c r="E4" s="7">
        <v>1.1574074074074E-3</v>
      </c>
      <c r="F4" s="2"/>
      <c r="G4" s="2"/>
      <c r="H4" s="4">
        <f>H3+1</f>
        <v>1</v>
      </c>
      <c r="I4" s="3">
        <f>B4*$B$2+C4*$C$2+D4*$D$2+E4*$E$2</f>
        <v>1.4045254629629613</v>
      </c>
    </row>
    <row r="5" spans="1:9" ht="15" thickTop="1" thickBot="1" x14ac:dyDescent="0.6">
      <c r="A5" s="6">
        <f>A4+1</f>
        <v>2</v>
      </c>
      <c r="B5" s="7">
        <v>0.65042016806722602</v>
      </c>
      <c r="C5" s="7">
        <v>0.31344537815126</v>
      </c>
      <c r="D5" s="7">
        <v>3.2773109243697397E-2</v>
      </c>
      <c r="E5" s="7">
        <v>3.3613445378151202E-3</v>
      </c>
      <c r="F5" s="2"/>
      <c r="G5" s="2"/>
      <c r="H5" s="4">
        <f>H4+1</f>
        <v>2</v>
      </c>
      <c r="I5" s="3">
        <f>B5*$B$2+C5*$C$2+D5*$D$2+E5*$E$2</f>
        <v>1.3890756302520986</v>
      </c>
    </row>
    <row r="6" spans="1:9" ht="15" thickTop="1" thickBot="1" x14ac:dyDescent="0.6">
      <c r="A6" s="6">
        <f>A5+1</f>
        <v>3</v>
      </c>
      <c r="B6" s="7">
        <v>0.67229336437718201</v>
      </c>
      <c r="C6" s="7">
        <v>0.29016298020954501</v>
      </c>
      <c r="D6" s="7">
        <v>3.40512223515715E-2</v>
      </c>
      <c r="E6" s="7">
        <v>3.4924330616996498E-3</v>
      </c>
      <c r="F6" s="2"/>
      <c r="G6" s="2"/>
      <c r="H6" s="4">
        <f>H5+1</f>
        <v>3</v>
      </c>
      <c r="I6" s="3">
        <f>B6*$B$2+C6*$C$2+D6*$D$2+E6*$E$2</f>
        <v>1.3687427240977852</v>
      </c>
    </row>
    <row r="7" spans="1:9" ht="15" thickTop="1" thickBot="1" x14ac:dyDescent="0.6">
      <c r="A7" s="6">
        <f>A6+1</f>
        <v>4</v>
      </c>
      <c r="B7" s="7">
        <v>0.71904761904761805</v>
      </c>
      <c r="C7" s="7">
        <v>0.25198412698412598</v>
      </c>
      <c r="D7" s="7">
        <v>2.65873015873015E-2</v>
      </c>
      <c r="E7" s="7">
        <v>2.3809523809523799E-3</v>
      </c>
      <c r="F7" s="2"/>
      <c r="G7" s="2"/>
      <c r="H7" s="4">
        <f>H6+1</f>
        <v>4</v>
      </c>
      <c r="I7" s="3">
        <f>B7*$B$2+C7*$C$2+D7*$D$2+E7*$E$2</f>
        <v>1.312301587301584</v>
      </c>
    </row>
    <row r="8" spans="1:9" ht="15" thickTop="1" thickBot="1" x14ac:dyDescent="0.6">
      <c r="A8" s="6">
        <f>A7+1</f>
        <v>5</v>
      </c>
      <c r="B8" s="7">
        <v>0.65710116731517498</v>
      </c>
      <c r="C8" s="7">
        <v>0.29912451361867698</v>
      </c>
      <c r="D8" s="7">
        <v>4.1828793774319001E-2</v>
      </c>
      <c r="E8" s="7">
        <v>1.9455252918287899E-3</v>
      </c>
      <c r="F8" s="2"/>
      <c r="G8" s="2"/>
      <c r="H8" s="4">
        <f>H7+1</f>
        <v>5</v>
      </c>
      <c r="I8" s="3">
        <f>B8*$B$2+C8*$C$2+D8*$D$2+E8*$E$2</f>
        <v>1.3886186770428011</v>
      </c>
    </row>
    <row r="9" spans="1:9" ht="15" thickTop="1" thickBot="1" x14ac:dyDescent="0.6">
      <c r="A9" s="6">
        <f>A8+1</f>
        <v>6</v>
      </c>
      <c r="B9" s="7">
        <v>0.70715249662617996</v>
      </c>
      <c r="C9" s="7">
        <v>0.26450742240215902</v>
      </c>
      <c r="D9" s="7">
        <v>2.6990553306342702E-2</v>
      </c>
      <c r="E9" s="7">
        <v>1.3495276653171301E-3</v>
      </c>
      <c r="F9" s="2"/>
      <c r="G9" s="2"/>
      <c r="H9" s="4">
        <f>H8+1</f>
        <v>6</v>
      </c>
      <c r="I9" s="3">
        <f>B9*$B$2+C9*$C$2+D9*$D$2+E9*$E$2</f>
        <v>1.3225371120107949</v>
      </c>
    </row>
    <row r="10" spans="1:9" ht="15" thickTop="1" thickBot="1" x14ac:dyDescent="0.6">
      <c r="A10" s="6">
        <f>A9+1</f>
        <v>7</v>
      </c>
      <c r="B10" s="7">
        <v>0.71315789473684199</v>
      </c>
      <c r="C10" s="7">
        <v>0.262030075187969</v>
      </c>
      <c r="D10" s="7">
        <v>2.48120300751879E-2</v>
      </c>
      <c r="E10" s="7">
        <v>0</v>
      </c>
      <c r="F10" s="2"/>
      <c r="G10" s="2"/>
      <c r="H10" s="4">
        <f>H9+1</f>
        <v>7</v>
      </c>
      <c r="I10" s="3">
        <f>B10*$B$2+C10*$C$2+D10*$D$2+E10*$E$2</f>
        <v>1.3116541353383437</v>
      </c>
    </row>
    <row r="11" spans="1:9" ht="15" thickTop="1" thickBot="1" x14ac:dyDescent="0.6">
      <c r="A11" s="6">
        <f>A10+1</f>
        <v>8</v>
      </c>
      <c r="B11" s="7">
        <v>0.74862448418156802</v>
      </c>
      <c r="C11" s="7">
        <v>0.23143053645116901</v>
      </c>
      <c r="D11" s="7">
        <v>1.9944979367262701E-2</v>
      </c>
      <c r="E11" s="7">
        <v>0</v>
      </c>
      <c r="F11" s="2"/>
      <c r="G11" s="2"/>
      <c r="H11" s="4">
        <f>H10+1</f>
        <v>8</v>
      </c>
      <c r="I11" s="3">
        <f>B11*$B$2+C11*$C$2+D11*$D$2+E11*$E$2</f>
        <v>1.2713204951856942</v>
      </c>
    </row>
    <row r="12" spans="1:9" ht="15" thickTop="1" thickBot="1" x14ac:dyDescent="0.6">
      <c r="A12" s="6">
        <f>A11+1</f>
        <v>9</v>
      </c>
      <c r="B12" s="7">
        <v>0.72278911564625803</v>
      </c>
      <c r="C12" s="7">
        <v>0.25170068027210801</v>
      </c>
      <c r="D12" s="7">
        <v>2.5510204081632602E-2</v>
      </c>
      <c r="E12" s="7">
        <v>0</v>
      </c>
      <c r="F12" s="2"/>
      <c r="G12" s="2"/>
      <c r="H12" s="4">
        <f>H11+1</f>
        <v>9</v>
      </c>
      <c r="I12" s="3">
        <f>B12*$B$2+C12*$C$2+D12*$D$2+E12*$E$2</f>
        <v>1.3027210884353719</v>
      </c>
    </row>
    <row r="13" spans="1:9" ht="15" thickTop="1" thickBot="1" x14ac:dyDescent="0.6">
      <c r="A13" s="6">
        <f>A12+1</f>
        <v>10</v>
      </c>
      <c r="B13" s="7">
        <v>0.73574561403508698</v>
      </c>
      <c r="C13" s="7">
        <v>0.239400584795321</v>
      </c>
      <c r="D13" s="7">
        <v>2.4122807017543799E-2</v>
      </c>
      <c r="E13" s="7">
        <v>7.3099415204678304E-4</v>
      </c>
      <c r="F13" s="2"/>
      <c r="G13" s="2"/>
      <c r="H13" s="4">
        <f>H12+1</f>
        <v>10</v>
      </c>
      <c r="I13" s="3">
        <f>B13*$B$2+C13*$C$2+D13*$D$2+E13*$E$2</f>
        <v>1.2898391812865477</v>
      </c>
    </row>
    <row r="14" spans="1:9" ht="15" thickTop="1" thickBot="1" x14ac:dyDescent="0.6">
      <c r="A14" s="6">
        <f>A13+1</f>
        <v>11</v>
      </c>
      <c r="B14" s="7">
        <v>0.71988388969521</v>
      </c>
      <c r="C14" s="7">
        <v>0.26161103047895501</v>
      </c>
      <c r="D14" s="7">
        <v>1.7053701015965098E-2</v>
      </c>
      <c r="E14" s="7">
        <v>1.45137880986937E-3</v>
      </c>
      <c r="F14" s="2"/>
      <c r="G14" s="2"/>
      <c r="H14" s="4">
        <f>H13+1</f>
        <v>11</v>
      </c>
      <c r="I14" s="3">
        <f>B14*$B$2+C14*$C$2+D14*$D$2+E14*$E$2</f>
        <v>1.3000725689404931</v>
      </c>
    </row>
    <row r="15" spans="1:9" ht="15" thickTop="1" thickBot="1" x14ac:dyDescent="0.6">
      <c r="A15" s="6">
        <f>A14+1</f>
        <v>12</v>
      </c>
      <c r="B15" s="7">
        <v>0.70810626702997204</v>
      </c>
      <c r="C15" s="7">
        <v>0.268732970027247</v>
      </c>
      <c r="D15" s="7">
        <v>2.2479564032697501E-2</v>
      </c>
      <c r="E15" s="7">
        <v>6.8119891008174298E-4</v>
      </c>
      <c r="F15" s="2"/>
      <c r="G15" s="2"/>
      <c r="H15" s="4">
        <f>H14+1</f>
        <v>12</v>
      </c>
      <c r="I15" s="3">
        <f>B15*$B$2+C15*$C$2+D15*$D$2+E15*$E$2</f>
        <v>1.3157356948228855</v>
      </c>
    </row>
    <row r="16" spans="1:9" ht="15" thickTop="1" thickBot="1" x14ac:dyDescent="0.6">
      <c r="A16" s="6">
        <f>A15+1</f>
        <v>13</v>
      </c>
      <c r="B16" s="7">
        <v>0.68678160919540199</v>
      </c>
      <c r="C16" s="7">
        <v>0.27981321839080397</v>
      </c>
      <c r="D16" s="7">
        <v>3.19683908045977E-2</v>
      </c>
      <c r="E16" s="7">
        <v>1.4367816091953999E-3</v>
      </c>
      <c r="F16" s="2"/>
      <c r="G16" s="2"/>
      <c r="H16" s="4">
        <f>H15+1</f>
        <v>13</v>
      </c>
      <c r="I16" s="3">
        <f>B16*$B$2+C16*$C$2+D16*$D$2+E16*$E$2</f>
        <v>1.3480603448275847</v>
      </c>
    </row>
    <row r="17" spans="1:9" ht="15" thickTop="1" thickBot="1" x14ac:dyDescent="0.6">
      <c r="A17" s="6">
        <f>A16+1</f>
        <v>14</v>
      </c>
      <c r="B17" s="7">
        <v>0.68635670731707299</v>
      </c>
      <c r="C17" s="7">
        <v>0.28163109756097499</v>
      </c>
      <c r="D17" s="7">
        <v>3.125E-2</v>
      </c>
      <c r="E17" s="7">
        <v>7.62195121951219E-4</v>
      </c>
      <c r="F17" s="2"/>
      <c r="G17" s="2"/>
      <c r="H17" s="4">
        <f>H16+1</f>
        <v>14</v>
      </c>
      <c r="I17" s="3">
        <f>B17*$B$2+C17*$C$2+D17*$D$2+E17*$E$2</f>
        <v>1.3464176829268277</v>
      </c>
    </row>
    <row r="18" spans="1:9" ht="15" thickTop="1" thickBot="1" x14ac:dyDescent="0.6">
      <c r="A18" s="6">
        <f>A17+1</f>
        <v>15</v>
      </c>
      <c r="B18" s="7">
        <v>0.65893351800554001</v>
      </c>
      <c r="C18" s="7">
        <v>0.28462603878116299</v>
      </c>
      <c r="D18" s="7">
        <v>5.5055401662049801E-2</v>
      </c>
      <c r="E18" s="7">
        <v>1.38504155124653E-3</v>
      </c>
      <c r="F18" s="2"/>
      <c r="G18" s="2"/>
      <c r="H18" s="4">
        <f>H17+1</f>
        <v>15</v>
      </c>
      <c r="I18" s="3">
        <f>B18*$B$2+C18*$C$2+D18*$D$2+E18*$E$2</f>
        <v>1.3988919667590014</v>
      </c>
    </row>
    <row r="19" spans="1:9" ht="15" thickTop="1" thickBot="1" x14ac:dyDescent="0.6">
      <c r="A19" s="6">
        <f>A18+1</f>
        <v>16</v>
      </c>
      <c r="B19" s="7">
        <v>0.63372093023255804</v>
      </c>
      <c r="C19" s="7">
        <v>0.30403556771545798</v>
      </c>
      <c r="D19" s="7">
        <v>6.0875512995895997E-2</v>
      </c>
      <c r="E19" s="7">
        <v>1.36798905608755E-3</v>
      </c>
      <c r="F19" s="2"/>
      <c r="G19" s="2"/>
      <c r="H19" s="4">
        <f>H18+1</f>
        <v>16</v>
      </c>
      <c r="I19" s="3">
        <f>B19*$B$2+C19*$C$2+D19*$D$2+E19*$E$2</f>
        <v>1.4298905608755121</v>
      </c>
    </row>
    <row r="20" spans="1:9" ht="15" thickTop="1" thickBot="1" x14ac:dyDescent="0.6">
      <c r="A20" s="6">
        <f>A19+1</f>
        <v>17</v>
      </c>
      <c r="B20" s="7">
        <v>0.63998538011695905</v>
      </c>
      <c r="C20" s="7">
        <v>0.28033625730994099</v>
      </c>
      <c r="D20" s="7">
        <v>7.67543859649122E-2</v>
      </c>
      <c r="E20" s="7">
        <v>2.92397660818713E-3</v>
      </c>
      <c r="F20" s="2"/>
      <c r="G20" s="2"/>
      <c r="H20" s="4">
        <f>H19+1</f>
        <v>17</v>
      </c>
      <c r="I20" s="3">
        <f>B20*$B$2+C20*$C$2+D20*$D$2+E20*$E$2</f>
        <v>1.4426169590643263</v>
      </c>
    </row>
    <row r="21" spans="1:9" ht="15" thickTop="1" thickBot="1" x14ac:dyDescent="0.6">
      <c r="A21" s="6">
        <f>A20+1</f>
        <v>18</v>
      </c>
      <c r="B21" s="7">
        <v>0.64146164978292297</v>
      </c>
      <c r="C21" s="7">
        <v>0.290159189580318</v>
      </c>
      <c r="D21" s="7">
        <v>6.6931982633863907E-2</v>
      </c>
      <c r="E21" s="7">
        <v>1.44717800289435E-3</v>
      </c>
      <c r="F21" s="2"/>
      <c r="G21" s="2"/>
      <c r="H21" s="4">
        <f>H20+1</f>
        <v>18</v>
      </c>
      <c r="I21" s="3">
        <f>B21*$B$2+C21*$C$2+D21*$D$2+E21*$E$2</f>
        <v>1.4283646888567281</v>
      </c>
    </row>
    <row r="22" spans="1:9" ht="15" thickTop="1" thickBot="1" x14ac:dyDescent="0.6">
      <c r="A22" s="6">
        <f>A21+1</f>
        <v>19</v>
      </c>
      <c r="B22" s="7">
        <v>0.53272604588394001</v>
      </c>
      <c r="C22" s="7">
        <v>0.39608636977057998</v>
      </c>
      <c r="D22" s="7">
        <v>6.9163292847503305E-2</v>
      </c>
      <c r="E22" s="7">
        <v>2.0242914979756998E-3</v>
      </c>
      <c r="F22" s="2"/>
      <c r="G22" s="2"/>
      <c r="H22" s="4">
        <f>H21+1</f>
        <v>19</v>
      </c>
      <c r="I22" s="3">
        <f>B22*$B$2+C22*$C$2+D22*$D$2+E22*$E$2</f>
        <v>1.5404858299595126</v>
      </c>
    </row>
    <row r="23" spans="1:9" ht="15" thickTop="1" thickBot="1" x14ac:dyDescent="0.6">
      <c r="A23" s="6">
        <f>A22+1</f>
        <v>20</v>
      </c>
      <c r="B23" s="7">
        <v>0.51537911301859696</v>
      </c>
      <c r="C23" s="7">
        <v>0.41881258941344701</v>
      </c>
      <c r="D23" s="7">
        <v>6.3662374821173096E-2</v>
      </c>
      <c r="E23" s="7">
        <v>2.1459227467811098E-3</v>
      </c>
      <c r="F23" s="2"/>
      <c r="G23" s="2"/>
      <c r="H23" s="4">
        <f>H22+1</f>
        <v>20</v>
      </c>
      <c r="I23" s="3">
        <f>B23*$B$2+C23*$C$2+D23*$D$2+E23*$E$2</f>
        <v>1.5525751072961347</v>
      </c>
    </row>
    <row r="24" spans="1:9" ht="15" thickTop="1" thickBot="1" x14ac:dyDescent="0.6">
      <c r="A24" s="6">
        <f>A23+1</f>
        <v>21</v>
      </c>
      <c r="B24" s="7">
        <v>0.49175824175824101</v>
      </c>
      <c r="C24" s="7">
        <v>0.43646978021978</v>
      </c>
      <c r="D24" s="7">
        <v>6.9711538461538394E-2</v>
      </c>
      <c r="E24" s="7">
        <v>2.0604395604395601E-3</v>
      </c>
      <c r="F24" s="2"/>
      <c r="G24" s="2"/>
      <c r="H24" s="4">
        <f>H23+1</f>
        <v>21</v>
      </c>
      <c r="I24" s="3">
        <f>B24*$B$2+C24*$C$2+D24*$D$2+E24*$E$2</f>
        <v>1.5820741758241745</v>
      </c>
    </row>
    <row r="25" spans="1:9" ht="15" thickTop="1" thickBot="1" x14ac:dyDescent="0.6">
      <c r="A25" s="6">
        <f>A24+1</f>
        <v>22</v>
      </c>
      <c r="B25" s="7">
        <v>0.48972099853157097</v>
      </c>
      <c r="C25" s="7">
        <v>0.431718061674008</v>
      </c>
      <c r="D25" s="7">
        <v>7.4889867841409594E-2</v>
      </c>
      <c r="E25" s="7">
        <v>3.6710719530102698E-3</v>
      </c>
      <c r="F25" s="2"/>
      <c r="G25" s="2"/>
      <c r="H25" s="4">
        <f>H24+1</f>
        <v>22</v>
      </c>
      <c r="I25" s="3">
        <f>B25*$B$2+C25*$C$2+D25*$D$2+E25*$E$2</f>
        <v>1.5925110132158569</v>
      </c>
    </row>
    <row r="26" spans="1:9" ht="15" thickTop="1" thickBot="1" x14ac:dyDescent="0.6">
      <c r="A26" s="6">
        <f>A25+1</f>
        <v>23</v>
      </c>
      <c r="B26" s="7">
        <v>0.49752475247524702</v>
      </c>
      <c r="C26" s="7">
        <v>0.39727722772277202</v>
      </c>
      <c r="D26" s="7">
        <v>9.2821782178217793E-2</v>
      </c>
      <c r="E26" s="7">
        <v>1.23762376237623E-2</v>
      </c>
      <c r="F26" s="2"/>
      <c r="G26" s="2"/>
      <c r="H26" s="4">
        <f>H25+1</f>
        <v>23</v>
      </c>
      <c r="I26" s="3">
        <f>B26*$B$2+C26*$C$2+D26*$D$2+E26*$E$2</f>
        <v>1.6200495049504935</v>
      </c>
    </row>
    <row r="27" spans="1:9" ht="14.7" thickTop="1" x14ac:dyDescent="0.55000000000000004">
      <c r="A27" s="2"/>
      <c r="B27" s="2"/>
      <c r="C27" s="2"/>
      <c r="D27" s="2"/>
      <c r="E27" s="2"/>
      <c r="F27" s="2"/>
      <c r="G27" s="2"/>
      <c r="H27" s="2"/>
      <c r="I27" s="2"/>
    </row>
    <row r="28" spans="1:9" x14ac:dyDescent="0.55000000000000004">
      <c r="I28" s="1"/>
    </row>
    <row r="29" spans="1:9" x14ac:dyDescent="0.55000000000000004">
      <c r="I29" s="1"/>
    </row>
  </sheetData>
  <mergeCells count="1">
    <mergeCell ref="B1:E1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I29"/>
  <sheetViews>
    <sheetView workbookViewId="0">
      <selection activeCell="J19" sqref="J19"/>
    </sheetView>
  </sheetViews>
  <sheetFormatPr defaultRowHeight="14.4" x14ac:dyDescent="0.55000000000000004"/>
  <cols>
    <col min="8" max="8" width="28.20703125" customWidth="1"/>
    <col min="9" max="9" width="29.5234375" customWidth="1"/>
  </cols>
  <sheetData>
    <row r="1" spans="1:9" ht="14.7" thickBot="1" x14ac:dyDescent="0.6">
      <c r="A1" t="s">
        <v>0</v>
      </c>
      <c r="B1" s="8" t="s">
        <v>2</v>
      </c>
      <c r="C1" s="8"/>
      <c r="D1" s="8"/>
      <c r="E1" s="8"/>
      <c r="F1" s="2"/>
      <c r="G1" s="2"/>
      <c r="H1" t="s">
        <v>3</v>
      </c>
    </row>
    <row r="2" spans="1:9" ht="15" thickTop="1" thickBot="1" x14ac:dyDescent="0.6">
      <c r="A2" s="5"/>
      <c r="B2" s="6">
        <v>1</v>
      </c>
      <c r="C2" s="6">
        <v>2</v>
      </c>
      <c r="D2" s="6">
        <v>3</v>
      </c>
      <c r="E2" s="6">
        <v>4</v>
      </c>
      <c r="F2" s="2"/>
      <c r="G2" s="2"/>
      <c r="H2" s="3" t="s">
        <v>4</v>
      </c>
      <c r="I2" s="3" t="s">
        <v>1</v>
      </c>
    </row>
    <row r="3" spans="1:9" ht="15" thickTop="1" thickBot="1" x14ac:dyDescent="0.6">
      <c r="A3" s="6">
        <v>0</v>
      </c>
      <c r="B3" s="7">
        <v>0.73842592592592504</v>
      </c>
      <c r="C3" s="7">
        <v>0.21527777777777701</v>
      </c>
      <c r="D3" s="7">
        <v>4.3518518518518498E-2</v>
      </c>
      <c r="E3" s="7">
        <v>2.7777777777777701E-3</v>
      </c>
      <c r="F3" s="2"/>
      <c r="G3" s="2"/>
      <c r="H3" s="4">
        <v>0</v>
      </c>
      <c r="I3" s="3">
        <f>B3*$B$2+C3*$C$2+D3*$D$2+E3*$E$2</f>
        <v>1.3106481481481458</v>
      </c>
    </row>
    <row r="4" spans="1:9" ht="15" thickTop="1" thickBot="1" x14ac:dyDescent="0.6">
      <c r="A4" s="6">
        <f>A3+1</f>
        <v>1</v>
      </c>
      <c r="B4" s="7">
        <v>0.63244067796610104</v>
      </c>
      <c r="C4" s="7">
        <v>0.32995480225988599</v>
      </c>
      <c r="D4" s="7">
        <v>3.53446327683615E-2</v>
      </c>
      <c r="E4" s="7">
        <v>2.2598870056497098E-3</v>
      </c>
      <c r="F4" s="2"/>
      <c r="G4" s="2"/>
      <c r="H4" s="4">
        <f>H3+1</f>
        <v>1</v>
      </c>
      <c r="I4" s="3">
        <f>B4*$B$2+C4*$C$2+D4*$D$2+E4*$E$2</f>
        <v>1.4074237288135565</v>
      </c>
    </row>
    <row r="5" spans="1:9" ht="15" thickTop="1" thickBot="1" x14ac:dyDescent="0.6">
      <c r="A5" s="6">
        <f>A4+1</f>
        <v>2</v>
      </c>
      <c r="B5" s="7">
        <v>0.665417558886509</v>
      </c>
      <c r="C5" s="7">
        <v>0.30139186295503201</v>
      </c>
      <c r="D5" s="7">
        <v>2.4625267665952799E-2</v>
      </c>
      <c r="E5" s="7">
        <v>8.5653104925053503E-3</v>
      </c>
      <c r="F5" s="2"/>
      <c r="G5" s="2"/>
      <c r="H5" s="4">
        <f>H4+1</f>
        <v>2</v>
      </c>
      <c r="I5" s="3">
        <f>B5*$B$2+C5*$C$2+D5*$D$2+E5*$E$2</f>
        <v>1.3763383297644527</v>
      </c>
    </row>
    <row r="6" spans="1:9" ht="15" thickTop="1" thickBot="1" x14ac:dyDescent="0.6">
      <c r="A6" s="6">
        <f>A5+1</f>
        <v>3</v>
      </c>
      <c r="B6" s="7">
        <v>0.6340206185567</v>
      </c>
      <c r="C6" s="7">
        <v>0.31414662084765099</v>
      </c>
      <c r="D6" s="7">
        <v>4.9541809851088199E-2</v>
      </c>
      <c r="E6" s="7">
        <v>2.2909507445589899E-3</v>
      </c>
      <c r="F6" s="2"/>
      <c r="G6" s="2"/>
      <c r="H6" s="4">
        <f>H5+1</f>
        <v>3</v>
      </c>
      <c r="I6" s="3">
        <f>B6*$B$2+C6*$C$2+D6*$D$2+E6*$E$2</f>
        <v>1.4201030927835023</v>
      </c>
    </row>
    <row r="7" spans="1:9" ht="15" thickTop="1" thickBot="1" x14ac:dyDescent="0.6">
      <c r="A7" s="6">
        <f>A6+1</f>
        <v>4</v>
      </c>
      <c r="B7" s="7">
        <v>0.65742481203007497</v>
      </c>
      <c r="C7" s="7">
        <v>0.29135338345864598</v>
      </c>
      <c r="D7" s="7">
        <v>4.5582706766917197E-2</v>
      </c>
      <c r="E7" s="7">
        <v>5.6390977443609002E-3</v>
      </c>
      <c r="F7" s="2"/>
      <c r="G7" s="2"/>
      <c r="H7" s="4">
        <f>H6+1</f>
        <v>4</v>
      </c>
      <c r="I7" s="3">
        <f>B7*$B$2+C7*$C$2+D7*$D$2+E7*$E$2</f>
        <v>1.399436090225562</v>
      </c>
    </row>
    <row r="8" spans="1:9" ht="15" thickTop="1" thickBot="1" x14ac:dyDescent="0.6">
      <c r="A8" s="6">
        <f>A7+1</f>
        <v>5</v>
      </c>
      <c r="B8" s="7">
        <v>0.72739361702127603</v>
      </c>
      <c r="C8" s="7">
        <v>0.22650709219858101</v>
      </c>
      <c r="D8" s="7">
        <v>4.4326241134751698E-2</v>
      </c>
      <c r="E8" s="7">
        <v>1.77304964539007E-3</v>
      </c>
      <c r="F8" s="2"/>
      <c r="G8" s="2"/>
      <c r="H8" s="4">
        <f>H7+1</f>
        <v>5</v>
      </c>
      <c r="I8" s="3">
        <f>B8*$B$2+C8*$C$2+D8*$D$2+E8*$E$2</f>
        <v>1.3204787234042534</v>
      </c>
    </row>
    <row r="9" spans="1:9" ht="15" thickTop="1" thickBot="1" x14ac:dyDescent="0.6">
      <c r="A9" s="6">
        <f>A8+1</f>
        <v>6</v>
      </c>
      <c r="B9" s="7">
        <v>0.66044776119402904</v>
      </c>
      <c r="C9" s="7">
        <v>0.28814262023217202</v>
      </c>
      <c r="D9" s="7">
        <v>5.0580431177446102E-2</v>
      </c>
      <c r="E9" s="7">
        <v>8.2918739635157504E-4</v>
      </c>
      <c r="F9" s="2"/>
      <c r="G9" s="2"/>
      <c r="H9" s="4">
        <f>H8+1</f>
        <v>6</v>
      </c>
      <c r="I9" s="3">
        <f>B9*$B$2+C9*$C$2+D9*$D$2+E9*$E$2</f>
        <v>1.3917910447761177</v>
      </c>
    </row>
    <row r="10" spans="1:9" ht="15" thickTop="1" thickBot="1" x14ac:dyDescent="0.6">
      <c r="A10" s="6">
        <f>A9+1</f>
        <v>7</v>
      </c>
      <c r="B10" s="7">
        <v>0.74397208121827396</v>
      </c>
      <c r="C10" s="7">
        <v>0.22239847715736</v>
      </c>
      <c r="D10" s="7">
        <v>3.2994923857868001E-2</v>
      </c>
      <c r="E10" s="7">
        <v>6.3451776649746101E-4</v>
      </c>
      <c r="F10" s="2"/>
      <c r="G10" s="2"/>
      <c r="H10" s="4">
        <f>H9+1</f>
        <v>7</v>
      </c>
      <c r="I10" s="3">
        <f>B10*$B$2+C10*$C$2+D10*$D$2+E10*$E$2</f>
        <v>1.2902918781725881</v>
      </c>
    </row>
    <row r="11" spans="1:9" ht="15" thickTop="1" thickBot="1" x14ac:dyDescent="0.6">
      <c r="A11" s="6">
        <f>A10+1</f>
        <v>8</v>
      </c>
      <c r="B11" s="7">
        <v>0.70877061469265301</v>
      </c>
      <c r="C11" s="7">
        <v>0.242503748125937</v>
      </c>
      <c r="D11" s="7">
        <v>4.5727136431784103E-2</v>
      </c>
      <c r="E11" s="7">
        <v>2.9985007496251799E-3</v>
      </c>
      <c r="F11" s="2"/>
      <c r="G11" s="2"/>
      <c r="H11" s="4">
        <f>H10+1</f>
        <v>8</v>
      </c>
      <c r="I11" s="3">
        <f>B11*$B$2+C11*$C$2+D11*$D$2+E11*$E$2</f>
        <v>1.3429535232383798</v>
      </c>
    </row>
    <row r="12" spans="1:9" ht="15" thickTop="1" thickBot="1" x14ac:dyDescent="0.6">
      <c r="A12" s="6">
        <f>A11+1</f>
        <v>9</v>
      </c>
      <c r="B12" s="7">
        <v>0.69666251556662495</v>
      </c>
      <c r="C12" s="7">
        <v>0.25757160647571598</v>
      </c>
      <c r="D12" s="7">
        <v>4.3897882938978797E-2</v>
      </c>
      <c r="E12" s="7">
        <v>1.8679950186799501E-3</v>
      </c>
      <c r="F12" s="2"/>
      <c r="G12" s="2"/>
      <c r="H12" s="4">
        <f>H11+1</f>
        <v>9</v>
      </c>
      <c r="I12" s="3">
        <f>B12*$B$2+C12*$C$2+D12*$D$2+E12*$E$2</f>
        <v>1.3509713574097133</v>
      </c>
    </row>
    <row r="13" spans="1:9" ht="15" thickTop="1" thickBot="1" x14ac:dyDescent="0.6">
      <c r="A13" s="6">
        <f>A12+1</f>
        <v>10</v>
      </c>
      <c r="B13" s="7">
        <v>0.71094839609483895</v>
      </c>
      <c r="C13" s="7">
        <v>0.253138075313807</v>
      </c>
      <c r="D13" s="7">
        <v>3.5216178521617798E-2</v>
      </c>
      <c r="E13" s="7">
        <v>6.9735006973500597E-4</v>
      </c>
      <c r="F13" s="2"/>
      <c r="G13" s="2"/>
      <c r="H13" s="4">
        <f>H12+1</f>
        <v>10</v>
      </c>
      <c r="I13" s="3">
        <f>B13*$B$2+C13*$C$2+D13*$D$2+E13*$E$2</f>
        <v>1.3256624825662462</v>
      </c>
    </row>
    <row r="14" spans="1:9" ht="15" thickTop="1" thickBot="1" x14ac:dyDescent="0.6">
      <c r="A14" s="6">
        <f>A13+1</f>
        <v>11</v>
      </c>
      <c r="B14" s="7">
        <v>0.69891172914147504</v>
      </c>
      <c r="C14" s="7">
        <v>0.267835550181378</v>
      </c>
      <c r="D14" s="7">
        <v>3.3252720677146297E-2</v>
      </c>
      <c r="E14" s="7">
        <v>0</v>
      </c>
      <c r="F14" s="2"/>
      <c r="G14" s="2"/>
      <c r="H14" s="4">
        <f>H13+1</f>
        <v>11</v>
      </c>
      <c r="I14" s="3">
        <f>B14*$B$2+C14*$C$2+D14*$D$2+E14*$E$2</f>
        <v>1.3343409915356701</v>
      </c>
    </row>
    <row r="15" spans="1:9" ht="15" thickTop="1" thickBot="1" x14ac:dyDescent="0.6">
      <c r="A15" s="6">
        <f>A14+1</f>
        <v>12</v>
      </c>
      <c r="B15" s="7">
        <v>0.72448320413436595</v>
      </c>
      <c r="C15" s="7">
        <v>0.23998708010335901</v>
      </c>
      <c r="D15" s="7">
        <v>3.55297157622739E-2</v>
      </c>
      <c r="E15" s="7">
        <v>0</v>
      </c>
      <c r="F15" s="2"/>
      <c r="G15" s="2"/>
      <c r="H15" s="4">
        <f>H14+1</f>
        <v>12</v>
      </c>
      <c r="I15" s="3">
        <f>B15*$B$2+C15*$C$2+D15*$D$2+E15*$E$2</f>
        <v>1.3110465116279058</v>
      </c>
    </row>
    <row r="16" spans="1:9" ht="15" thickTop="1" thickBot="1" x14ac:dyDescent="0.6">
      <c r="A16" s="6">
        <f>A15+1</f>
        <v>13</v>
      </c>
      <c r="B16" s="7">
        <v>0.64709677419354805</v>
      </c>
      <c r="C16" s="7">
        <v>0.30870967741935401</v>
      </c>
      <c r="D16" s="7">
        <v>4.4193548387096701E-2</v>
      </c>
      <c r="E16" s="7">
        <v>0</v>
      </c>
      <c r="F16" s="2"/>
      <c r="G16" s="2"/>
      <c r="H16" s="4">
        <f>H15+1</f>
        <v>13</v>
      </c>
      <c r="I16" s="3">
        <f>B16*$B$2+C16*$C$2+D16*$D$2+E16*$E$2</f>
        <v>1.3970967741935461</v>
      </c>
    </row>
    <row r="17" spans="1:9" ht="15" thickTop="1" thickBot="1" x14ac:dyDescent="0.6">
      <c r="A17" s="6">
        <f>A16+1</f>
        <v>14</v>
      </c>
      <c r="B17" s="7">
        <v>0.67475386779184199</v>
      </c>
      <c r="C17" s="7">
        <v>0.28902953586497798</v>
      </c>
      <c r="D17" s="7">
        <v>3.62165963431786E-2</v>
      </c>
      <c r="E17" s="7">
        <v>0</v>
      </c>
      <c r="F17" s="2"/>
      <c r="G17" s="2"/>
      <c r="H17" s="4">
        <f>H16+1</f>
        <v>14</v>
      </c>
      <c r="I17" s="3">
        <f>B17*$B$2+C17*$C$2+D17*$D$2+E17*$E$2</f>
        <v>1.3614627285513337</v>
      </c>
    </row>
    <row r="18" spans="1:9" ht="15" thickTop="1" thickBot="1" x14ac:dyDescent="0.6">
      <c r="A18" s="6">
        <f>A17+1</f>
        <v>15</v>
      </c>
      <c r="B18" s="7">
        <v>0.63987730061349601</v>
      </c>
      <c r="C18" s="7">
        <v>0.310220858895705</v>
      </c>
      <c r="D18" s="7">
        <v>4.9901840490797503E-2</v>
      </c>
      <c r="E18" s="7">
        <v>0</v>
      </c>
      <c r="F18" s="2"/>
      <c r="G18" s="2"/>
      <c r="H18" s="4">
        <f>H17+1</f>
        <v>15</v>
      </c>
      <c r="I18" s="3">
        <f>B18*$B$2+C18*$C$2+D18*$D$2+E18*$E$2</f>
        <v>1.4100245398772986</v>
      </c>
    </row>
    <row r="19" spans="1:9" ht="15" thickTop="1" thickBot="1" x14ac:dyDescent="0.6">
      <c r="A19" s="6">
        <f>A18+1</f>
        <v>16</v>
      </c>
      <c r="B19" s="7">
        <v>0.611323155216284</v>
      </c>
      <c r="C19" s="7">
        <v>0.33206106870229002</v>
      </c>
      <c r="D19" s="7">
        <v>5.4707379134859999E-2</v>
      </c>
      <c r="E19" s="7">
        <v>1.90839694656488E-3</v>
      </c>
      <c r="F19" s="2"/>
      <c r="G19" s="2"/>
      <c r="H19" s="4">
        <f>H18+1</f>
        <v>16</v>
      </c>
      <c r="I19" s="3">
        <f>B19*$B$2+C19*$C$2+D19*$D$2+E19*$E$2</f>
        <v>1.4472010178117034</v>
      </c>
    </row>
    <row r="20" spans="1:9" ht="15" thickTop="1" thickBot="1" x14ac:dyDescent="0.6">
      <c r="A20" s="6">
        <f>A19+1</f>
        <v>17</v>
      </c>
      <c r="B20" s="7">
        <v>0.59639303482587003</v>
      </c>
      <c r="C20" s="7">
        <v>0.33312189054726299</v>
      </c>
      <c r="D20" s="7">
        <v>6.7997512437810895E-2</v>
      </c>
      <c r="E20" s="7">
        <v>2.4875621890547198E-3</v>
      </c>
      <c r="F20" s="2"/>
      <c r="G20" s="2"/>
      <c r="H20" s="4">
        <f>H19+1</f>
        <v>17</v>
      </c>
      <c r="I20" s="3">
        <f>B20*$B$2+C20*$C$2+D20*$D$2+E20*$E$2</f>
        <v>1.4765796019900475</v>
      </c>
    </row>
    <row r="21" spans="1:9" ht="15" thickTop="1" thickBot="1" x14ac:dyDescent="0.6">
      <c r="A21" s="6">
        <f>A20+1</f>
        <v>18</v>
      </c>
      <c r="B21" s="7">
        <v>0.60162601626016199</v>
      </c>
      <c r="C21" s="7">
        <v>0.33705962059620498</v>
      </c>
      <c r="D21" s="7">
        <v>5.99593495934959E-2</v>
      </c>
      <c r="E21" s="7">
        <v>1.3550135501355001E-3</v>
      </c>
      <c r="F21" s="2"/>
      <c r="G21" s="2"/>
      <c r="H21" s="4">
        <f>H20+1</f>
        <v>18</v>
      </c>
      <c r="I21" s="3">
        <f>B21*$B$2+C21*$C$2+D21*$D$2+E21*$E$2</f>
        <v>1.4610433604336015</v>
      </c>
    </row>
    <row r="22" spans="1:9" ht="15" thickTop="1" thickBot="1" x14ac:dyDescent="0.6">
      <c r="A22" s="6">
        <f>A21+1</f>
        <v>19</v>
      </c>
      <c r="B22" s="7">
        <v>0.50998789346246898</v>
      </c>
      <c r="C22" s="7">
        <v>0.40596852300242098</v>
      </c>
      <c r="D22" s="7">
        <v>8.2227602905569006E-2</v>
      </c>
      <c r="E22" s="7">
        <v>1.8159806295399499E-3</v>
      </c>
      <c r="F22" s="2"/>
      <c r="G22" s="2"/>
      <c r="H22" s="4">
        <f>H21+1</f>
        <v>19</v>
      </c>
      <c r="I22" s="3">
        <f>B22*$B$2+C22*$C$2+D22*$D$2+E22*$E$2</f>
        <v>1.5758716707021778</v>
      </c>
    </row>
    <row r="23" spans="1:9" ht="15" thickTop="1" thickBot="1" x14ac:dyDescent="0.6">
      <c r="A23" s="6">
        <f>A22+1</f>
        <v>20</v>
      </c>
      <c r="B23" s="7">
        <v>0.56218417945690602</v>
      </c>
      <c r="C23" s="7">
        <v>0.37022432113341203</v>
      </c>
      <c r="D23" s="7">
        <v>6.6410861865407303E-2</v>
      </c>
      <c r="E23" s="7">
        <v>1.1806375442739E-3</v>
      </c>
      <c r="F23" s="2"/>
      <c r="G23" s="2"/>
      <c r="H23" s="4">
        <f>H22+1</f>
        <v>20</v>
      </c>
      <c r="I23" s="3">
        <f>B23*$B$2+C23*$C$2+D23*$D$2+E23*$E$2</f>
        <v>1.5065879574970475</v>
      </c>
    </row>
    <row r="24" spans="1:9" ht="15" thickTop="1" thickBot="1" x14ac:dyDescent="0.6">
      <c r="A24" s="6">
        <f>A23+1</f>
        <v>21</v>
      </c>
      <c r="B24" s="7">
        <v>0.50252525252525204</v>
      </c>
      <c r="C24" s="7">
        <v>0.409741863075196</v>
      </c>
      <c r="D24" s="7">
        <v>8.5488215488215405E-2</v>
      </c>
      <c r="E24" s="7">
        <v>2.24466891133557E-3</v>
      </c>
      <c r="F24" s="2"/>
      <c r="G24" s="2"/>
      <c r="H24" s="4">
        <f>H23+1</f>
        <v>21</v>
      </c>
      <c r="I24" s="3">
        <f>B24*$B$2+C24*$C$2+D24*$D$2+E24*$E$2</f>
        <v>1.5874523007856325</v>
      </c>
    </row>
    <row r="25" spans="1:9" ht="15" thickTop="1" thickBot="1" x14ac:dyDescent="0.6">
      <c r="A25" s="6">
        <f>A24+1</f>
        <v>22</v>
      </c>
      <c r="B25" s="7">
        <v>0.51604938271604905</v>
      </c>
      <c r="C25" s="7">
        <v>0.404938271604938</v>
      </c>
      <c r="D25" s="7">
        <v>7.65432098765432E-2</v>
      </c>
      <c r="E25" s="7">
        <v>2.4691358024691301E-3</v>
      </c>
      <c r="F25" s="2"/>
      <c r="G25" s="2"/>
      <c r="H25" s="4">
        <f>H24+1</f>
        <v>22</v>
      </c>
      <c r="I25" s="3">
        <f>B25*$B$2+C25*$C$2+D25*$D$2+E25*$E$2</f>
        <v>1.5654320987654313</v>
      </c>
    </row>
    <row r="26" spans="1:9" ht="15" thickTop="1" thickBot="1" x14ac:dyDescent="0.6">
      <c r="A26" s="6">
        <f>A25+1</f>
        <v>23</v>
      </c>
      <c r="B26" s="7">
        <v>0.40432098765432101</v>
      </c>
      <c r="C26" s="7">
        <v>0.47255144032921798</v>
      </c>
      <c r="D26" s="7">
        <v>0.116954732510288</v>
      </c>
      <c r="E26" s="7">
        <v>6.1728395061728296E-3</v>
      </c>
      <c r="F26" s="2"/>
      <c r="G26" s="2"/>
      <c r="H26" s="4">
        <f>H25+1</f>
        <v>23</v>
      </c>
      <c r="I26" s="3">
        <f>B26*$B$2+C26*$C$2+D26*$D$2+E26*$E$2</f>
        <v>1.7249794238683123</v>
      </c>
    </row>
    <row r="27" spans="1:9" ht="14.7" thickTop="1" x14ac:dyDescent="0.55000000000000004">
      <c r="A27" s="2"/>
      <c r="B27" s="2"/>
      <c r="C27" s="2"/>
      <c r="D27" s="2"/>
      <c r="E27" s="2"/>
      <c r="F27" s="2"/>
      <c r="G27" s="2"/>
      <c r="H27" s="2"/>
      <c r="I27" s="2"/>
    </row>
    <row r="28" spans="1:9" x14ac:dyDescent="0.55000000000000004">
      <c r="I28" s="1"/>
    </row>
    <row r="29" spans="1:9" x14ac:dyDescent="0.55000000000000004">
      <c r="I29" s="1"/>
    </row>
  </sheetData>
  <mergeCells count="1">
    <mergeCell ref="B1:E1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I29"/>
  <sheetViews>
    <sheetView workbookViewId="0">
      <selection activeCell="F23" sqref="F23"/>
    </sheetView>
  </sheetViews>
  <sheetFormatPr defaultRowHeight="14.4" x14ac:dyDescent="0.55000000000000004"/>
  <cols>
    <col min="8" max="8" width="28.20703125" customWidth="1"/>
    <col min="9" max="9" width="29.5234375" customWidth="1"/>
  </cols>
  <sheetData>
    <row r="1" spans="1:9" ht="14.7" thickBot="1" x14ac:dyDescent="0.6">
      <c r="A1" t="s">
        <v>0</v>
      </c>
      <c r="B1" s="8" t="s">
        <v>2</v>
      </c>
      <c r="C1" s="8"/>
      <c r="D1" s="8"/>
      <c r="E1" s="8"/>
      <c r="F1" s="2"/>
      <c r="G1" s="2"/>
      <c r="H1" t="s">
        <v>3</v>
      </c>
    </row>
    <row r="2" spans="1:9" ht="15" thickTop="1" thickBot="1" x14ac:dyDescent="0.6">
      <c r="A2" s="5"/>
      <c r="B2" s="6">
        <v>1</v>
      </c>
      <c r="C2" s="6">
        <v>2</v>
      </c>
      <c r="D2" s="6">
        <v>3</v>
      </c>
      <c r="E2" s="6">
        <v>4</v>
      </c>
      <c r="F2" s="2"/>
      <c r="G2" s="2"/>
      <c r="H2" s="3" t="s">
        <v>4</v>
      </c>
      <c r="I2" s="3" t="s">
        <v>1</v>
      </c>
    </row>
    <row r="3" spans="1:9" ht="15" thickTop="1" thickBot="1" x14ac:dyDescent="0.6">
      <c r="A3" s="6">
        <v>0</v>
      </c>
      <c r="B3" s="7">
        <v>0.65347014925373104</v>
      </c>
      <c r="C3" s="7">
        <v>0.293694029850746</v>
      </c>
      <c r="D3" s="7">
        <v>5.0037313432835802E-2</v>
      </c>
      <c r="E3" s="7">
        <v>2.7985074626865601E-3</v>
      </c>
      <c r="F3" s="2"/>
      <c r="G3" s="2"/>
      <c r="H3" s="4">
        <v>0</v>
      </c>
      <c r="I3" s="3">
        <f>B3*$B$2+C3*$C$2+D3*$D$2+E3*$E$2</f>
        <v>1.4021641791044768</v>
      </c>
    </row>
    <row r="4" spans="1:9" ht="15" thickTop="1" thickBot="1" x14ac:dyDescent="0.6">
      <c r="A4" s="6">
        <f>A3+1</f>
        <v>1</v>
      </c>
      <c r="B4" s="7">
        <v>0.65005284015852005</v>
      </c>
      <c r="C4" s="7">
        <v>0.302391017173051</v>
      </c>
      <c r="D4" s="7">
        <v>4.1611624834874503E-2</v>
      </c>
      <c r="E4" s="7">
        <v>5.9445178335535004E-3</v>
      </c>
      <c r="F4" s="2"/>
      <c r="G4" s="2"/>
      <c r="H4" s="4">
        <f>H3+1</f>
        <v>1</v>
      </c>
      <c r="I4" s="3">
        <f>B4*$B$2+C4*$C$2+D4*$D$2+E4*$E$2</f>
        <v>1.4034478203434595</v>
      </c>
    </row>
    <row r="5" spans="1:9" ht="15" thickTop="1" thickBot="1" x14ac:dyDescent="0.6">
      <c r="A5" s="6">
        <f>A4+1</f>
        <v>2</v>
      </c>
      <c r="B5" s="7">
        <v>0.62874345549738198</v>
      </c>
      <c r="C5" s="7">
        <v>0.331675392670157</v>
      </c>
      <c r="D5" s="7">
        <v>3.4371727748691003E-2</v>
      </c>
      <c r="E5" s="7">
        <v>5.2356020942408302E-3</v>
      </c>
      <c r="F5" s="2"/>
      <c r="G5" s="2"/>
      <c r="H5" s="4">
        <f>H4+1</f>
        <v>2</v>
      </c>
      <c r="I5" s="3">
        <f>B5*$B$2+C5*$C$2+D5*$D$2+E5*$E$2</f>
        <v>1.4161518324607325</v>
      </c>
    </row>
    <row r="6" spans="1:9" ht="15" thickTop="1" thickBot="1" x14ac:dyDescent="0.6">
      <c r="A6" s="6">
        <f>A5+1</f>
        <v>3</v>
      </c>
      <c r="B6" s="7">
        <v>0.68249128919860602</v>
      </c>
      <c r="C6" s="7">
        <v>0.26263066202090501</v>
      </c>
      <c r="D6" s="7">
        <v>4.9651567944250803E-2</v>
      </c>
      <c r="E6" s="7">
        <v>5.2264808362369299E-3</v>
      </c>
      <c r="F6" s="2"/>
      <c r="G6" s="2"/>
      <c r="H6" s="4">
        <f>H5+1</f>
        <v>3</v>
      </c>
      <c r="I6" s="3">
        <f>B6*$B$2+C6*$C$2+D6*$D$2+E6*$E$2</f>
        <v>1.3776132404181161</v>
      </c>
    </row>
    <row r="7" spans="1:9" ht="15" thickTop="1" thickBot="1" x14ac:dyDescent="0.6">
      <c r="A7" s="6">
        <f>A6+1</f>
        <v>4</v>
      </c>
      <c r="B7" s="7">
        <v>0.66215328467153201</v>
      </c>
      <c r="C7" s="7">
        <v>0.28218978102189701</v>
      </c>
      <c r="D7" s="7">
        <v>4.8357664233576597E-2</v>
      </c>
      <c r="E7" s="7">
        <v>7.2992700729926996E-3</v>
      </c>
      <c r="F7" s="2"/>
      <c r="G7" s="2"/>
      <c r="H7" s="4">
        <f>H6+1</f>
        <v>4</v>
      </c>
      <c r="I7" s="3">
        <f>B7*$B$2+C7*$C$2+D7*$D$2+E7*$E$2</f>
        <v>1.4008029197080265</v>
      </c>
    </row>
    <row r="8" spans="1:9" ht="15" thickTop="1" thickBot="1" x14ac:dyDescent="0.6">
      <c r="A8" s="6">
        <f>A7+1</f>
        <v>5</v>
      </c>
      <c r="B8" s="7">
        <v>0.66025641025641002</v>
      </c>
      <c r="C8" s="7">
        <v>0.29783037475345098</v>
      </c>
      <c r="D8" s="7">
        <v>3.9940828402366797E-2</v>
      </c>
      <c r="E8" s="7">
        <v>1.9723865877711998E-3</v>
      </c>
      <c r="F8" s="2"/>
      <c r="G8" s="2"/>
      <c r="H8" s="4">
        <f>H7+1</f>
        <v>5</v>
      </c>
      <c r="I8" s="3">
        <f>B8*$B$2+C8*$C$2+D8*$D$2+E8*$E$2</f>
        <v>1.3836291913214973</v>
      </c>
    </row>
    <row r="9" spans="1:9" ht="15" thickTop="1" thickBot="1" x14ac:dyDescent="0.6">
      <c r="A9" s="6">
        <f>A8+1</f>
        <v>6</v>
      </c>
      <c r="B9" s="7">
        <v>0.64732371794871701</v>
      </c>
      <c r="C9" s="7">
        <v>0.32423076923076899</v>
      </c>
      <c r="D9" s="7">
        <v>2.5240384615384599E-2</v>
      </c>
      <c r="E9" s="7">
        <v>3.2051282051281998E-3</v>
      </c>
      <c r="F9" s="2"/>
      <c r="G9" s="2"/>
      <c r="H9" s="4">
        <f>H8+1</f>
        <v>6</v>
      </c>
      <c r="I9" s="3">
        <f>B9*$B$2+C9*$C$2+D9*$D$2+E9*$E$2</f>
        <v>1.3843269230769215</v>
      </c>
    </row>
    <row r="10" spans="1:9" ht="15" thickTop="1" thickBot="1" x14ac:dyDescent="0.6">
      <c r="A10" s="6">
        <f>A9+1</f>
        <v>7</v>
      </c>
      <c r="B10" s="7">
        <v>0.71008119079837595</v>
      </c>
      <c r="C10" s="7">
        <v>0.26150202976995901</v>
      </c>
      <c r="D10" s="7">
        <v>2.3680649526387001E-2</v>
      </c>
      <c r="E10" s="7">
        <v>4.7361299052774003E-3</v>
      </c>
      <c r="F10" s="2"/>
      <c r="G10" s="2"/>
      <c r="H10" s="4">
        <f>H9+1</f>
        <v>7</v>
      </c>
      <c r="I10" s="3">
        <f>B10*$B$2+C10*$C$2+D10*$D$2+E10*$E$2</f>
        <v>1.3230717185385645</v>
      </c>
    </row>
    <row r="11" spans="1:9" ht="15" thickTop="1" thickBot="1" x14ac:dyDescent="0.6">
      <c r="A11" s="6">
        <f>A10+1</f>
        <v>8</v>
      </c>
      <c r="B11" s="7">
        <v>0.66923456790123403</v>
      </c>
      <c r="C11" s="7">
        <v>0.29485185185185098</v>
      </c>
      <c r="D11" s="7">
        <v>3.18888888888888E-2</v>
      </c>
      <c r="E11" s="7">
        <v>4.0123456790123399E-3</v>
      </c>
      <c r="F11" s="2"/>
      <c r="G11" s="2"/>
      <c r="H11" s="4">
        <f>H10+1</f>
        <v>8</v>
      </c>
      <c r="I11" s="3">
        <f>B11*$B$2+C11*$C$2+D11*$D$2+E11*$E$2</f>
        <v>1.3706543209876516</v>
      </c>
    </row>
    <row r="12" spans="1:9" ht="15" thickTop="1" thickBot="1" x14ac:dyDescent="0.6">
      <c r="A12" s="6">
        <f>A11+1</f>
        <v>9</v>
      </c>
      <c r="B12" s="7">
        <v>0.65964912280701704</v>
      </c>
      <c r="C12" s="7">
        <v>0.31637426900584698</v>
      </c>
      <c r="D12" s="7">
        <v>2.1637426900584698E-2</v>
      </c>
      <c r="E12" s="7">
        <v>2.3391812865496998E-3</v>
      </c>
      <c r="F12" s="2"/>
      <c r="G12" s="2"/>
      <c r="H12" s="4">
        <f>H11+1</f>
        <v>9</v>
      </c>
      <c r="I12" s="3">
        <f>B12*$B$2+C12*$C$2+D12*$D$2+E12*$E$2</f>
        <v>1.366666666666664</v>
      </c>
    </row>
    <row r="13" spans="1:9" ht="15" thickTop="1" thickBot="1" x14ac:dyDescent="0.6">
      <c r="A13" s="6">
        <f>A12+1</f>
        <v>10</v>
      </c>
      <c r="B13" s="7">
        <v>0.63748685594111398</v>
      </c>
      <c r="C13" s="7">
        <v>0.32106203995793797</v>
      </c>
      <c r="D13" s="7">
        <v>3.7234490010515202E-2</v>
      </c>
      <c r="E13" s="7">
        <v>4.2060988433228102E-3</v>
      </c>
      <c r="F13" s="2"/>
      <c r="G13" s="2"/>
      <c r="H13" s="4">
        <f>H12+1</f>
        <v>10</v>
      </c>
      <c r="I13" s="3">
        <f>B13*$B$2+C13*$C$2+D13*$D$2+E13*$E$2</f>
        <v>1.4081388012618268</v>
      </c>
    </row>
    <row r="14" spans="1:9" ht="15" thickTop="1" thickBot="1" x14ac:dyDescent="0.6">
      <c r="A14" s="6">
        <f>A13+1</f>
        <v>11</v>
      </c>
      <c r="B14" s="7">
        <v>0.61413483146067405</v>
      </c>
      <c r="C14" s="7">
        <v>0.355044943820224</v>
      </c>
      <c r="D14" s="7">
        <v>2.9955056179775199E-2</v>
      </c>
      <c r="E14" s="7">
        <v>8.4269662921348295E-4</v>
      </c>
      <c r="F14" s="2"/>
      <c r="G14" s="2"/>
      <c r="H14" s="4">
        <f>H13+1</f>
        <v>11</v>
      </c>
      <c r="I14" s="3">
        <f>B14*$B$2+C14*$C$2+D14*$D$2+E14*$E$2</f>
        <v>1.4174606741573017</v>
      </c>
    </row>
    <row r="15" spans="1:9" ht="15" thickTop="1" thickBot="1" x14ac:dyDescent="0.6">
      <c r="A15" s="6">
        <f>A14+1</f>
        <v>12</v>
      </c>
      <c r="B15" s="7">
        <v>0.62530339805825197</v>
      </c>
      <c r="C15" s="7">
        <v>0.32928398058252401</v>
      </c>
      <c r="D15" s="7">
        <v>4.2366504854368901E-2</v>
      </c>
      <c r="E15" s="7">
        <v>3.0339805825242701E-3</v>
      </c>
      <c r="F15" s="2"/>
      <c r="G15" s="2"/>
      <c r="H15" s="4">
        <f>H14+1</f>
        <v>12</v>
      </c>
      <c r="I15" s="3">
        <f>B15*$B$2+C15*$C$2+D15*$D$2+E15*$E$2</f>
        <v>1.4231067961165036</v>
      </c>
    </row>
    <row r="16" spans="1:9" ht="15" thickTop="1" thickBot="1" x14ac:dyDescent="0.6">
      <c r="A16" s="6">
        <f>A15+1</f>
        <v>13</v>
      </c>
      <c r="B16" s="7">
        <v>0.58220858895705496</v>
      </c>
      <c r="C16" s="7">
        <v>0.3740245398773</v>
      </c>
      <c r="D16" s="7">
        <v>4.16073619631901E-2</v>
      </c>
      <c r="E16" s="7">
        <v>2.1472392638036799E-3</v>
      </c>
      <c r="F16" s="2"/>
      <c r="G16" s="2"/>
      <c r="H16" s="4">
        <f>H15+1</f>
        <v>13</v>
      </c>
      <c r="I16" s="3">
        <f>B16*$B$2+C16*$C$2+D16*$D$2+E16*$E$2</f>
        <v>1.46366871165644</v>
      </c>
    </row>
    <row r="17" spans="1:9" ht="15" thickTop="1" thickBot="1" x14ac:dyDescent="0.6">
      <c r="A17" s="6">
        <f>A16+1</f>
        <v>14</v>
      </c>
      <c r="B17" s="7">
        <v>0.60684523809523805</v>
      </c>
      <c r="C17" s="7">
        <v>0.33670238095237998</v>
      </c>
      <c r="D17" s="7">
        <v>5.34642857142857E-2</v>
      </c>
      <c r="E17" s="7">
        <v>2.97619047619047E-3</v>
      </c>
      <c r="F17" s="2"/>
      <c r="G17" s="2"/>
      <c r="H17" s="4">
        <f>H16+1</f>
        <v>14</v>
      </c>
      <c r="I17" s="3">
        <f>B17*$B$2+C17*$C$2+D17*$D$2+E17*$E$2</f>
        <v>1.4525476190476168</v>
      </c>
    </row>
    <row r="18" spans="1:9" ht="15" thickTop="1" thickBot="1" x14ac:dyDescent="0.6">
      <c r="A18" s="6">
        <f>A17+1</f>
        <v>15</v>
      </c>
      <c r="B18" s="7">
        <v>0.58973303670745203</v>
      </c>
      <c r="C18" s="7">
        <v>0.36382647385984401</v>
      </c>
      <c r="D18" s="7">
        <v>4.4482758620689601E-2</v>
      </c>
      <c r="E18" s="7">
        <v>1.94660734149054E-3</v>
      </c>
      <c r="F18" s="2"/>
      <c r="G18" s="2"/>
      <c r="H18" s="4">
        <f>H17+1</f>
        <v>15</v>
      </c>
      <c r="I18" s="3">
        <f>B18*$B$2+C18*$C$2+D18*$D$2+E18*$E$2</f>
        <v>1.458620689655171</v>
      </c>
    </row>
    <row r="19" spans="1:9" ht="15" thickTop="1" thickBot="1" x14ac:dyDescent="0.6">
      <c r="A19" s="6">
        <f>A18+1</f>
        <v>16</v>
      </c>
      <c r="B19" s="7">
        <v>0.62951807228915602</v>
      </c>
      <c r="C19" s="7">
        <v>0.316987951807228</v>
      </c>
      <c r="D19" s="7">
        <v>4.8554216867469802E-2</v>
      </c>
      <c r="E19" s="7">
        <v>4.9288061336254102E-3</v>
      </c>
      <c r="F19" s="2"/>
      <c r="G19" s="2"/>
      <c r="H19" s="4">
        <f>H18+1</f>
        <v>16</v>
      </c>
      <c r="I19" s="3">
        <f>B19*$B$2+C19*$C$2+D19*$D$2+E19*$E$2</f>
        <v>1.4288718510405232</v>
      </c>
    </row>
    <row r="20" spans="1:9" ht="15" thickTop="1" thickBot="1" x14ac:dyDescent="0.6">
      <c r="A20" s="6">
        <f>A19+1</f>
        <v>17</v>
      </c>
      <c r="B20" s="7">
        <v>0.58394230769230704</v>
      </c>
      <c r="C20" s="7">
        <v>0.35486778846153799</v>
      </c>
      <c r="D20" s="7">
        <v>5.7283653846153797E-2</v>
      </c>
      <c r="E20" s="7">
        <v>3.90625E-3</v>
      </c>
      <c r="F20" s="2"/>
      <c r="G20" s="2"/>
      <c r="H20" s="4">
        <f>H19+1</f>
        <v>17</v>
      </c>
      <c r="I20" s="3">
        <f>B20*$B$2+C20*$C$2+D20*$D$2+E20*$E$2</f>
        <v>1.4811538461538443</v>
      </c>
    </row>
    <row r="21" spans="1:9" ht="15" thickTop="1" thickBot="1" x14ac:dyDescent="0.6">
      <c r="A21" s="6">
        <f>A20+1</f>
        <v>18</v>
      </c>
      <c r="B21" s="7">
        <v>0.63733773377337699</v>
      </c>
      <c r="C21" s="7">
        <v>0.30885588558855798</v>
      </c>
      <c r="D21" s="7">
        <v>4.8580858085808497E-2</v>
      </c>
      <c r="E21" s="7">
        <v>5.2255225522552197E-3</v>
      </c>
      <c r="F21" s="2"/>
      <c r="G21" s="2"/>
      <c r="H21" s="4">
        <f>H20+1</f>
        <v>18</v>
      </c>
      <c r="I21" s="3">
        <f>B21*$B$2+C21*$C$2+D21*$D$2+E21*$E$2</f>
        <v>1.4216941694169394</v>
      </c>
    </row>
    <row r="22" spans="1:9" ht="15" thickTop="1" thickBot="1" x14ac:dyDescent="0.6">
      <c r="A22" s="6">
        <f>A21+1</f>
        <v>19</v>
      </c>
      <c r="B22" s="7">
        <v>0.57853517877739302</v>
      </c>
      <c r="C22" s="7">
        <v>0.36995386389849999</v>
      </c>
      <c r="D22" s="7">
        <v>4.9780853517877699E-2</v>
      </c>
      <c r="E22" s="7">
        <v>1.7301038062283701E-3</v>
      </c>
      <c r="F22" s="2"/>
      <c r="G22" s="2"/>
      <c r="H22" s="4">
        <f>H21+1</f>
        <v>19</v>
      </c>
      <c r="I22" s="3">
        <f>B22*$B$2+C22*$C$2+D22*$D$2+E22*$E$2</f>
        <v>1.4747058823529395</v>
      </c>
    </row>
    <row r="23" spans="1:9" ht="15" thickTop="1" thickBot="1" x14ac:dyDescent="0.6">
      <c r="A23" s="6">
        <f>A22+1</f>
        <v>20</v>
      </c>
      <c r="B23" s="7">
        <v>0.632495755517826</v>
      </c>
      <c r="C23" s="7">
        <v>0.31919354838709602</v>
      </c>
      <c r="D23" s="7">
        <v>4.6400679117147701E-2</v>
      </c>
      <c r="E23" s="7">
        <v>1.9100169779286899E-3</v>
      </c>
      <c r="F23" s="2"/>
      <c r="G23" s="2"/>
      <c r="H23" s="4">
        <f>H22+1</f>
        <v>20</v>
      </c>
      <c r="I23" s="3">
        <f>B23*$B$2+C23*$C$2+D23*$D$2+E23*$E$2</f>
        <v>1.417724957555176</v>
      </c>
    </row>
    <row r="24" spans="1:9" ht="15" thickTop="1" thickBot="1" x14ac:dyDescent="0.6">
      <c r="A24" s="6">
        <f>A23+1</f>
        <v>21</v>
      </c>
      <c r="B24" s="7">
        <v>0.59070610687022795</v>
      </c>
      <c r="C24" s="7">
        <v>0.36478053435114499</v>
      </c>
      <c r="D24" s="7">
        <v>4.1660305343511402E-2</v>
      </c>
      <c r="E24" s="7">
        <v>2.86259541984732E-3</v>
      </c>
      <c r="F24" s="2"/>
      <c r="G24" s="2"/>
      <c r="H24" s="4">
        <f>H23+1</f>
        <v>21</v>
      </c>
      <c r="I24" s="3">
        <f>B24*$B$2+C24*$C$2+D24*$D$2+E24*$E$2</f>
        <v>1.4566984732824415</v>
      </c>
    </row>
    <row r="25" spans="1:9" ht="15" thickTop="1" thickBot="1" x14ac:dyDescent="0.6">
      <c r="A25" s="6">
        <f>A24+1</f>
        <v>22</v>
      </c>
      <c r="B25" s="7">
        <v>0.59159860990443003</v>
      </c>
      <c r="C25" s="7">
        <v>0.36062554300608102</v>
      </c>
      <c r="D25" s="7">
        <v>4.6472632493483899E-2</v>
      </c>
      <c r="E25" s="7">
        <v>1.3032145960034699E-3</v>
      </c>
      <c r="F25" s="2"/>
      <c r="G25" s="2"/>
      <c r="H25" s="4">
        <f>H24+1</f>
        <v>22</v>
      </c>
      <c r="I25" s="3">
        <f>B25*$B$2+C25*$C$2+D25*$D$2+E25*$E$2</f>
        <v>1.4574804517810576</v>
      </c>
    </row>
    <row r="26" spans="1:9" ht="15" thickTop="1" thickBot="1" x14ac:dyDescent="0.6">
      <c r="A26" s="6">
        <f>A25+1</f>
        <v>23</v>
      </c>
      <c r="B26" s="7">
        <v>0.50275720164608995</v>
      </c>
      <c r="C26" s="7">
        <v>0.448888888888888</v>
      </c>
      <c r="D26" s="7">
        <v>4.8353909465020502E-2</v>
      </c>
      <c r="E26" s="7">
        <v>0</v>
      </c>
      <c r="F26" s="2"/>
      <c r="G26" s="2"/>
      <c r="H26" s="4">
        <f>H25+1</f>
        <v>23</v>
      </c>
      <c r="I26" s="3">
        <f>B26*$B$2+C26*$C$2+D26*$D$2+E26*$E$2</f>
        <v>1.5455967078189274</v>
      </c>
    </row>
    <row r="27" spans="1:9" ht="14.7" thickTop="1" x14ac:dyDescent="0.55000000000000004">
      <c r="A27" s="2"/>
      <c r="B27" s="2"/>
      <c r="C27" s="2"/>
      <c r="D27" s="2"/>
      <c r="E27" s="2"/>
      <c r="F27" s="2"/>
      <c r="G27" s="2"/>
      <c r="H27" s="2"/>
      <c r="I27" s="2"/>
    </row>
    <row r="28" spans="1:9" x14ac:dyDescent="0.55000000000000004">
      <c r="I28" s="1"/>
    </row>
    <row r="29" spans="1:9" x14ac:dyDescent="0.55000000000000004">
      <c r="I29" s="1"/>
    </row>
  </sheetData>
  <mergeCells count="1">
    <mergeCell ref="B1:E1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Sample Deterioration Curve</vt:lpstr>
      <vt:lpstr>Env. 1</vt:lpstr>
      <vt:lpstr>Env. 2</vt:lpstr>
      <vt:lpstr>Env. 3</vt:lpstr>
      <vt:lpstr>Env.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Evan C.</cp:lastModifiedBy>
  <dcterms:created xsi:type="dcterms:W3CDTF">2018-09-30T18:14:19Z</dcterms:created>
  <dcterms:modified xsi:type="dcterms:W3CDTF">2018-09-30T19:12:33Z</dcterms:modified>
</cp:coreProperties>
</file>