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Users/bg/Documents/"/>
    </mc:Choice>
  </mc:AlternateContent>
  <xr:revisionPtr revIDLastSave="0" documentId="8_{F402E180-DE93-534A-B45C-0E6FC3AB063C}" xr6:coauthVersionLast="47" xr6:coauthVersionMax="47" xr10:uidLastSave="{00000000-0000-0000-0000-000000000000}"/>
  <bookViews>
    <workbookView xWindow="1100" yWindow="820" windowWidth="28040" windowHeight="17380" xr2:uid="{C3D1A836-9E65-3043-93CC-8377C6389C6C}"/>
  </bookViews>
  <sheets>
    <sheet name="aggr" sheetId="1" r:id="rId1"/>
    <sheet name="Данные" sheetId="2" r:id="rId2"/>
    <sheet name="Паспорт" sheetId="3" r:id="rId3"/>
    <sheet name="Данные (2)" sheetId="4" r:id="rId4"/>
    <sheet name="Паспорт (2)" sheetId="5" r:id="rId5"/>
  </sheets>
  <calcPr calcId="181029" iterate="1" iterateDelta="9.999999999999445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198" i="1" l="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183" i="1"/>
  <c r="B184" i="1"/>
  <c r="B185" i="1"/>
  <c r="B186" i="1"/>
  <c r="B187" i="1"/>
  <c r="B188" i="1"/>
  <c r="B189" i="1"/>
  <c r="B190" i="1"/>
  <c r="B191" i="1"/>
  <c r="B192" i="1"/>
  <c r="B193" i="1"/>
  <c r="B194" i="1"/>
  <c r="B195" i="1"/>
  <c r="B196" i="1"/>
  <c r="B197" i="1"/>
  <c r="B18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2" i="1"/>
</calcChain>
</file>

<file path=xl/sharedStrings.xml><?xml version="1.0" encoding="utf-8"?>
<sst xmlns="http://schemas.openxmlformats.org/spreadsheetml/2006/main" count="452" uniqueCount="82">
  <si>
    <t>Полный круг</t>
  </si>
  <si>
    <t>Российская Федерация</t>
  </si>
  <si>
    <t>К предыдущему месяцу</t>
  </si>
  <si>
    <t>декабрь</t>
  </si>
  <si>
    <t>ноябрь</t>
  </si>
  <si>
    <t>октябрь</t>
  </si>
  <si>
    <t>сентябрь</t>
  </si>
  <si>
    <t>август</t>
  </si>
  <si>
    <t>июль</t>
  </si>
  <si>
    <t>июнь</t>
  </si>
  <si>
    <t>май</t>
  </si>
  <si>
    <t>апрель</t>
  </si>
  <si>
    <t>март</t>
  </si>
  <si>
    <t>февраль</t>
  </si>
  <si>
    <t>январь</t>
  </si>
  <si>
    <t>2014</t>
  </si>
  <si>
    <t>2013</t>
  </si>
  <si>
    <t>2012</t>
  </si>
  <si>
    <t>2011</t>
  </si>
  <si>
    <t>2010</t>
  </si>
  <si>
    <t>2009</t>
  </si>
  <si>
    <t>2008</t>
  </si>
  <si>
    <t>2007</t>
  </si>
  <si>
    <t>2006</t>
  </si>
  <si>
    <t>2005</t>
  </si>
  <si>
    <t>2004</t>
  </si>
  <si>
    <t>2003</t>
  </si>
  <si>
    <t>2002</t>
  </si>
  <si>
    <t>2001</t>
  </si>
  <si>
    <t>2000</t>
  </si>
  <si>
    <t/>
  </si>
  <si>
    <t>Индекс промышленного производства  (оперативные данные) (процент)</t>
  </si>
  <si>
    <t>Ширяева Н.В. - (495) 607-41-41, 99494 Shiryaeva@gks.ru</t>
  </si>
  <si>
    <t xml:space="preserve">Ответственный: </t>
  </si>
  <si>
    <t xml:space="preserve"> Статистические данные по Российской Федерации публикуются без учета статистической информации по Донецкой Народной Республике (ДНР), Луганской Народной Республике (ЛНР), Запорожской и Херсонской областям</t>
  </si>
  <si>
    <t xml:space="preserve">Комментарий: </t>
  </si>
  <si>
    <t>Индекс производства 
Индекс производства 
Индекс производства
Информация для ведения мониторинга процессов в реальном секторе экономики, финансово-банковской и социальной сферах субъектов Российской Федерации</t>
  </si>
  <si>
    <t xml:space="preserve">Размещение: </t>
  </si>
  <si>
    <t>Управление статистики предприятий</t>
  </si>
  <si>
    <t xml:space="preserve">Подразделение: </t>
  </si>
  <si>
    <t>Федеральная служба государственной статистики</t>
  </si>
  <si>
    <t xml:space="preserve">Ведомство (субъект статистического учета): </t>
  </si>
  <si>
    <t>Расчет</t>
  </si>
  <si>
    <t xml:space="preserve">Источники и способ формирования показателя: </t>
  </si>
  <si>
    <t>Индекс производства - относительный показатель, характеризующий изменение масштабов производства в сравниваемых периодах. Индекс производства используется при анализе динамики физического объема продукции. Различаются индивидуальные и сводные индексы производства. Индивидуальные отражают изменение выпуска одного продукта и исчисляются как отношение объемов производства данного вида продукта в натурально-вещественном выражении в сравниваемых периодах. Сводные индексы характеризуют совокупные изменения всех видов продукции и отражают изменения создаваемой в процессе производства стоимости в результате изменения только физического объема производимой продукции. Для исчисления сводного индекса производства индивидуальные индексы по конкретным видам продукции поэтапно агрегируются в индексы по видам деятельности, подгруппам, группам, подклассам, классам, подразделам и разделам посредством взвешивания индексов, полученных на более низком уровне агрегации, на величину добавленной стоимости, созданной по конкретному виду деятельности в базовом году. Индекс промышленного производства - агрегированный индекс производства по видам деятельности "Добыча полезных ископаемых", "Обрабатывающие производства", "Производство и распределение электроэнергии, газа и воды".</t>
  </si>
  <si>
    <t xml:space="preserve">Методологические пояснения: </t>
  </si>
  <si>
    <t>- Виды показателя
- Классификатор объектов административно-территориального деления (ОКАТО)
- Типы квалификационных группировок предприятий</t>
  </si>
  <si>
    <t xml:space="preserve">Признаки (перечень на базе классификаторов и справочников): </t>
  </si>
  <si>
    <t>06.02.2018</t>
  </si>
  <si>
    <t xml:space="preserve">Последнее обновление данных: </t>
  </si>
  <si>
    <t>2000 - 2016</t>
  </si>
  <si>
    <t xml:space="preserve">Длина временного ряда: </t>
  </si>
  <si>
    <t>с 01.01.2000по 31.12.2016</t>
  </si>
  <si>
    <t xml:space="preserve">Период действия: </t>
  </si>
  <si>
    <t>- Месячная
  * Характеристика: не охарактеризована
  * Представляется: на 13-й рабочий день после отчетного периода</t>
  </si>
  <si>
    <t xml:space="preserve">Периодичность и характеристика временного ряда: </t>
  </si>
  <si>
    <t>* процент</t>
  </si>
  <si>
    <t xml:space="preserve">Единицы измерения: </t>
  </si>
  <si>
    <t>Индекс промышленного производства  (оперативные данные)</t>
  </si>
  <si>
    <t>Собирательная классификационная группировка видов экономической деятельности "Промышленность" на основе ОКВЭД2 (КДЕС Ред. 2)</t>
  </si>
  <si>
    <t>К предыдущему периоду</t>
  </si>
  <si>
    <t>2023</t>
  </si>
  <si>
    <t>2022</t>
  </si>
  <si>
    <t>2021</t>
  </si>
  <si>
    <t>2020</t>
  </si>
  <si>
    <t>2019</t>
  </si>
  <si>
    <t>2018</t>
  </si>
  <si>
    <t>2017</t>
  </si>
  <si>
    <t>2016</t>
  </si>
  <si>
    <t>2015</t>
  </si>
  <si>
    <t>Индекс производства (оперативные данные) (ОКВЭД2) (процент, Крупные, средние и малые организации)</t>
  </si>
  <si>
    <t>Данные по показателю, начиная с ноября 2018 года, размещаются по Сибирскому и Дальневосточному федеральным округам в соответствии с Указом Президента Российской Федерации от 3 ноября 2018 года № 632 «О внесении изменений в перечень федеральных округов, утвержденный Указом Президента Российской Федерации от 13 мая 2000 года № 849». Статистические данные по Российской Федерации публикуются без учета статистической информации по Донецкой Народной Республике (ДНР), Луганской Народной Республике (ЛНР), Запорожской и Херсонской областям</t>
  </si>
  <si>
    <t>Индекс производства 
Индекс производства 
Индекс производства
Информация для ведения мониторинга процессов в реальном секторе экономики, финансово-банковской и социальной сферах субъектов Российской Федерации
Вопросники для межгосударственного обмена статистической информацией в рамках государств - участников Содружества Независимых Государств
Вопросники (форматы) для формирования и распространения официальной статистической информации государств - членов Евразийского экономического союза (ЕАЭС)</t>
  </si>
  <si>
    <t>Индекс производства - относительный показатель, характеризующий изменение масштабов производства в сравниваемых периодах. Индекс производства используется при анализе динамики физического объема продукции. Различаются индивидуальные и сводные индексы производства. Индивидуальные отражают изменение выпуска одного продукта и исчисляются как отношение объемов производства данного вида продукта в натурально-вещественном выражении в сравниваемых периодах. Сводные индексы характеризуют совокупные изменения всех видов продукции и отражают изменения создаваемой в процессе производства стоимости в результате изменения только физического объема производимой продукции. Для исчисления сводного индекса производства индивидуальные индексы по конкретным видам продукции поэтапно агрегируются в индексы по видам деятельности, подгруппам, группам, подклассам, классам, разделам Общероссийского классификатора видов экономической деятельности (ОКВЭД2) посредством взвешивания индексов, полученных на более низком уровне агрегации, на величину добавленной стоимости, созданной по конкретному виду деятельности в базисном году.   Индекс промышленного производства - агрегированный индекс производства по видам деятельности "Добыча полезных ископаемых", "Обрабатывающие производства", "Обеспечение электрической энергией, газом и паром; кондиционирование воздуха", "Водоснабжение; водоотведение, организация сбора и утилизации отходов, деятельность по ликвидации загрязнений".</t>
  </si>
  <si>
    <t>- Виды показателя
- Классификатор видов экономической деятельности (ОКВЭД2)
- Классификатор объектов административно-территориального деления (ОКАТО)
- Типы сводов</t>
  </si>
  <si>
    <t>17.11.2023</t>
  </si>
  <si>
    <t>2015 - 2023</t>
  </si>
  <si>
    <t>с 01.01.2015</t>
  </si>
  <si>
    <t>- Месячная
  * Характеристика: не охарактеризована
  * Представляется: 1 февраля
  * след. обновление: 01.02.2024
  * Характеристика: не охарактеризована
  * Представляется: 22 февраля
  * след. обновление: 22.02.2024
  * Характеристика: не охарактеризована
  * Представляется: 29 марта
  * след. обновление: 29.03.2024
  * Характеристика: не охарактеризована
  * Представляется: 26 апреля
  * след. обновление: 26.04.2024
  * Характеристика: не охарактеризована
  * Представляется: 31 мая
  * след. обновление: 31.05.2024
  * Характеристика: не охарактеризована
  * Представляется: 28 июня
  * след. обновление: 28.06.2024
  * Характеристика: не охарактеризована
  * Представляется: 26 июля
  * след. обновление: 26.07.2024
  * Характеристика: не охарактеризована
  * Представляется: 23 августа
  * след. обновление: 23.08.2024
  * Характеристика: не охарактеризована
  * Представляется: 27 сентября
  * след. обновление: 27.09.2024
  * Характеристика: не охарактеризована
  * Представляется: 25 октября
  * след. обновление: 25.10.2024
  * Характеристика: не охарактеризована
  * Представляется: 29 ноября
  * след. обновление: 29.11.2024
  * Характеристика: не охарактеризована
  * Представляется: 27 декабря
  * след. обновление: 27.12.2023
  * Характеристика: не охарактеризована
  * Представляется: по специальному графику
  * след. обновление: 17.11.2024</t>
  </si>
  <si>
    <t>Индекс производства (оперативные данные) (ОКВЭД2)</t>
  </si>
  <si>
    <t>date</t>
  </si>
  <si>
    <t>iip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</si>
</sst>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4" x14ac:knownFonts="1">
    <font>
      <sz val="12"/>
      <color theme="1"/>
      <name val="Calibri"/>
      <family val="2"/>
      <scheme val="minor"/>
    </font>
    <font>
      <sz val="10"/>
      <name val="Arial"/>
      <family val="2"/>
    </font>
    <font>
      <sz val="10"/>
      <color indexed="18"/>
      <name val="Arial"/>
      <family val="2"/>
    </font>
    <font>
      <b/>
      <sz val="10"/>
      <name val="Arial"/>
      <family val="2"/>
    </font>
  </fonts>
  <fills count="3">
    <fill>
      <patternFill patternType="none"/>
    </fill>
    <fill>
      <patternFill patternType="gray125"/>
    </fill>
    <fill>
      <patternFill patternType="solid">
        <fgColor indexed="29"/>
        <bgColor indexed="64"/>
      </patternFill>
    </fill>
  </fills>
  <borders count="2">
    <border>
      <left/>
      <right/>
      <top/>
      <bottom/>
      <diagonal/>
    </border>
    <border>
      <left style="thin">
        <color indexed="55"/>
      </left>
      <right style="thin">
        <color indexed="55"/>
      </right>
      <top style="thin">
        <color indexed="55"/>
      </top>
      <bottom style="thin">
        <color indexed="55"/>
      </bottom>
      <diagonal/>
    </border>
  </borders>
  <cellStyleXfs count="2">
    <xf numFmtId="0" fontId="0" fillId="0" borderId="0"/>
    <xf numFmtId="0" fontId="1" fillId="0" borderId="0"/>
  </cellStyleXfs>
  <cellXfs count="10">
    <xf numFmtId="0" fontId="0" fillId="0" borderId="0" xfId="0"/>
    <xf numFmtId="0" fontId="1" fillId="0" borderId="0" xfId="1"/>
    <xf numFmtId="164" fontId="1" fillId="0" borderId="0" xfId="1" applyNumberFormat="1" applyAlignment="1">
      <alignment horizontal="right" vertical="top"/>
    </xf>
    <xf numFmtId="0" fontId="2" fillId="2" borderId="1" xfId="1" applyFont="1" applyFill="1" applyBorder="1" applyAlignment="1">
      <alignment horizontal="left" vertical="top" wrapText="1"/>
    </xf>
    <xf numFmtId="3" fontId="1" fillId="0" borderId="1" xfId="1" applyNumberFormat="1" applyBorder="1" applyAlignment="1">
      <alignment horizontal="right" vertical="top"/>
    </xf>
    <xf numFmtId="0" fontId="2" fillId="2" borderId="1" xfId="1" applyFont="1" applyFill="1" applyBorder="1" applyAlignment="1">
      <alignment horizontal="left" vertical="top" wrapText="1"/>
    </xf>
    <xf numFmtId="0" fontId="1" fillId="0" borderId="0" xfId="1"/>
    <xf numFmtId="0" fontId="3" fillId="0" borderId="0" xfId="1" applyFont="1"/>
    <xf numFmtId="0" fontId="1" fillId="0" borderId="1" xfId="1" applyBorder="1" applyAlignment="1">
      <alignment vertical="top" wrapText="1"/>
    </xf>
    <xf numFmtId="14" fontId="0" fillId="0" borderId="0" xfId="0" applyNumberFormat="1"/>
  </cellXfs>
  <cellStyles count="2">
    <cellStyle name="Normal" xfId="0" builtinId="0"/>
    <cellStyle name="Normal 2" xfId="1" xr:uid="{66F4C258-4FEF-A549-BAB0-EDA01DBF8B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4C817-E52E-1C49-8509-A26FECA35216}">
  <dimension ref="A1:B286"/>
  <sheetViews>
    <sheetView tabSelected="1" workbookViewId="0">
      <selection activeCell="B182" sqref="B182:B286"/>
    </sheetView>
  </sheetViews>
  <sheetFormatPr baseColWidth="10" defaultRowHeight="16" x14ac:dyDescent="0.2"/>
  <sheetData>
    <row r="1" spans="1:2" x14ac:dyDescent="0.2">
      <c r="A1" t="s">
        <v>80</v>
      </c>
      <c r="B1" t="s">
        <v>81</v>
      </c>
    </row>
    <row r="2" spans="1:2" x14ac:dyDescent="0.2">
      <c r="A2" s="9">
        <v>36526</v>
      </c>
      <c r="B2">
        <f ca="1">OFFSET(Данные!$E$4,MONTH(aggr!A2)-1,YEAR(aggr!A2)-2000)</f>
        <v>84.55</v>
      </c>
    </row>
    <row r="3" spans="1:2" x14ac:dyDescent="0.2">
      <c r="A3" s="9">
        <v>36557</v>
      </c>
      <c r="B3">
        <f ca="1">OFFSET(Данные!$E$4,MONTH(aggr!A3)-1,YEAR(aggr!A3)-2000)</f>
        <v>96.38</v>
      </c>
    </row>
    <row r="4" spans="1:2" x14ac:dyDescent="0.2">
      <c r="A4" s="9">
        <v>36586</v>
      </c>
      <c r="B4">
        <f ca="1">OFFSET(Данные!$E$4,MONTH(aggr!A4)-1,YEAR(aggr!A4)-2000)</f>
        <v>107.21</v>
      </c>
    </row>
    <row r="5" spans="1:2" x14ac:dyDescent="0.2">
      <c r="A5" s="9">
        <v>36617</v>
      </c>
      <c r="B5">
        <f ca="1">OFFSET(Данные!$E$4,MONTH(aggr!A5)-1,YEAR(aggr!A5)-2000)</f>
        <v>103</v>
      </c>
    </row>
    <row r="6" spans="1:2" x14ac:dyDescent="0.2">
      <c r="A6" s="9">
        <v>36647</v>
      </c>
      <c r="B6">
        <f ca="1">OFFSET(Данные!$E$4,MONTH(aggr!A6)-1,YEAR(aggr!A6)-2000)</f>
        <v>88.02</v>
      </c>
    </row>
    <row r="7" spans="1:2" x14ac:dyDescent="0.2">
      <c r="A7" s="9">
        <v>36678</v>
      </c>
      <c r="B7">
        <f ca="1">OFFSET(Данные!$E$4,MONTH(aggr!A7)-1,YEAR(aggr!A7)-2000)</f>
        <v>101.49</v>
      </c>
    </row>
    <row r="8" spans="1:2" x14ac:dyDescent="0.2">
      <c r="A8" s="9">
        <v>36708</v>
      </c>
      <c r="B8">
        <f ca="1">OFFSET(Данные!$E$4,MONTH(aggr!A8)-1,YEAR(aggr!A8)-2000)</f>
        <v>100.55</v>
      </c>
    </row>
    <row r="9" spans="1:2" x14ac:dyDescent="0.2">
      <c r="A9" s="9">
        <v>36739</v>
      </c>
      <c r="B9">
        <f ca="1">OFFSET(Данные!$E$4,MONTH(aggr!A9)-1,YEAR(aggr!A9)-2000)</f>
        <v>102.06</v>
      </c>
    </row>
    <row r="10" spans="1:2" x14ac:dyDescent="0.2">
      <c r="A10" s="9">
        <v>36770</v>
      </c>
      <c r="B10">
        <f ca="1">OFFSET(Данные!$E$4,MONTH(aggr!A10)-1,YEAR(aggr!A10)-2000)</f>
        <v>100.1</v>
      </c>
    </row>
    <row r="11" spans="1:2" x14ac:dyDescent="0.2">
      <c r="A11" s="9">
        <v>36800</v>
      </c>
      <c r="B11">
        <f ca="1">OFFSET(Данные!$E$4,MONTH(aggr!A11)-1,YEAR(aggr!A11)-2000)</f>
        <v>106.07</v>
      </c>
    </row>
    <row r="12" spans="1:2" x14ac:dyDescent="0.2">
      <c r="A12" s="9">
        <v>36831</v>
      </c>
      <c r="B12">
        <f ca="1">OFFSET(Данные!$E$4,MONTH(aggr!A12)-1,YEAR(aggr!A12)-2000)</f>
        <v>100</v>
      </c>
    </row>
    <row r="13" spans="1:2" x14ac:dyDescent="0.2">
      <c r="A13" s="9">
        <v>36861</v>
      </c>
      <c r="B13">
        <f ca="1">OFFSET(Данные!$E$4,MONTH(aggr!A13)-1,YEAR(aggr!A13)-2000)</f>
        <v>106.67</v>
      </c>
    </row>
    <row r="14" spans="1:2" x14ac:dyDescent="0.2">
      <c r="A14" s="9">
        <v>36892</v>
      </c>
      <c r="B14">
        <f ca="1">OFFSET(Данные!$E$4,MONTH(aggr!A14)-1,YEAR(aggr!A14)-2000)</f>
        <v>90.75</v>
      </c>
    </row>
    <row r="15" spans="1:2" x14ac:dyDescent="0.2">
      <c r="A15" s="9">
        <v>36923</v>
      </c>
      <c r="B15">
        <f ca="1">OFFSET(Данные!$E$4,MONTH(aggr!A15)-1,YEAR(aggr!A15)-2000)</f>
        <v>96.54</v>
      </c>
    </row>
    <row r="16" spans="1:2" x14ac:dyDescent="0.2">
      <c r="A16" s="9">
        <v>36951</v>
      </c>
      <c r="B16">
        <f ca="1">OFFSET(Данные!$E$4,MONTH(aggr!A16)-1,YEAR(aggr!A16)-2000)</f>
        <v>109.11</v>
      </c>
    </row>
    <row r="17" spans="1:2" x14ac:dyDescent="0.2">
      <c r="A17" s="9">
        <v>36982</v>
      </c>
      <c r="B17">
        <f ca="1">OFFSET(Данные!$E$4,MONTH(aggr!A17)-1,YEAR(aggr!A17)-2000)</f>
        <v>95.14</v>
      </c>
    </row>
    <row r="18" spans="1:2" x14ac:dyDescent="0.2">
      <c r="A18" s="9">
        <v>37012</v>
      </c>
      <c r="B18">
        <f ca="1">OFFSET(Данные!$E$4,MONTH(aggr!A18)-1,YEAR(aggr!A18)-2000)</f>
        <v>99.58</v>
      </c>
    </row>
    <row r="19" spans="1:2" x14ac:dyDescent="0.2">
      <c r="A19" s="9">
        <v>37043</v>
      </c>
      <c r="B19">
        <f ca="1">OFFSET(Данные!$E$4,MONTH(aggr!A19)-1,YEAR(aggr!A19)-2000)</f>
        <v>98.97</v>
      </c>
    </row>
    <row r="20" spans="1:2" x14ac:dyDescent="0.2">
      <c r="A20" s="9">
        <v>37073</v>
      </c>
      <c r="B20">
        <f ca="1">OFFSET(Данные!$E$4,MONTH(aggr!A20)-1,YEAR(aggr!A20)-2000)</f>
        <v>101.09</v>
      </c>
    </row>
    <row r="21" spans="1:2" x14ac:dyDescent="0.2">
      <c r="A21" s="9">
        <v>37104</v>
      </c>
      <c r="B21">
        <f ca="1">OFFSET(Данные!$E$4,MONTH(aggr!A21)-1,YEAR(aggr!A21)-2000)</f>
        <v>101.46</v>
      </c>
    </row>
    <row r="22" spans="1:2" x14ac:dyDescent="0.2">
      <c r="A22" s="9">
        <v>37135</v>
      </c>
      <c r="B22">
        <f ca="1">OFFSET(Данные!$E$4,MONTH(aggr!A22)-1,YEAR(aggr!A22)-2000)</f>
        <v>100.45</v>
      </c>
    </row>
    <row r="23" spans="1:2" x14ac:dyDescent="0.2">
      <c r="A23" s="9">
        <v>37165</v>
      </c>
      <c r="B23">
        <f ca="1">OFFSET(Данные!$E$4,MONTH(aggr!A23)-1,YEAR(aggr!A23)-2000)</f>
        <v>108.15</v>
      </c>
    </row>
    <row r="24" spans="1:2" x14ac:dyDescent="0.2">
      <c r="A24" s="9">
        <v>37196</v>
      </c>
      <c r="B24">
        <f ca="1">OFFSET(Данные!$E$4,MONTH(aggr!A24)-1,YEAR(aggr!A24)-2000)</f>
        <v>99.13</v>
      </c>
    </row>
    <row r="25" spans="1:2" x14ac:dyDescent="0.2">
      <c r="A25" s="9">
        <v>37226</v>
      </c>
      <c r="B25">
        <f ca="1">OFFSET(Данные!$E$4,MONTH(aggr!A25)-1,YEAR(aggr!A25)-2000)</f>
        <v>102.51</v>
      </c>
    </row>
    <row r="26" spans="1:2" x14ac:dyDescent="0.2">
      <c r="A26" s="9">
        <v>37257</v>
      </c>
      <c r="B26">
        <f ca="1">OFFSET(Данные!$E$4,MONTH(aggr!A26)-1,YEAR(aggr!A26)-2000)</f>
        <v>92.69</v>
      </c>
    </row>
    <row r="27" spans="1:2" x14ac:dyDescent="0.2">
      <c r="A27" s="9">
        <v>37288</v>
      </c>
      <c r="B27">
        <f ca="1">OFFSET(Данные!$E$4,MONTH(aggr!A27)-1,YEAR(aggr!A27)-2000)</f>
        <v>95.78</v>
      </c>
    </row>
    <row r="28" spans="1:2" x14ac:dyDescent="0.2">
      <c r="A28" s="9">
        <v>37316</v>
      </c>
      <c r="B28">
        <f ca="1">OFFSET(Данные!$E$4,MONTH(aggr!A28)-1,YEAR(aggr!A28)-2000)</f>
        <v>108.78</v>
      </c>
    </row>
    <row r="29" spans="1:2" x14ac:dyDescent="0.2">
      <c r="A29" s="9">
        <v>37347</v>
      </c>
      <c r="B29">
        <f ca="1">OFFSET(Данные!$E$4,MONTH(aggr!A29)-1,YEAR(aggr!A29)-2000)</f>
        <v>96.21</v>
      </c>
    </row>
    <row r="30" spans="1:2" x14ac:dyDescent="0.2">
      <c r="A30" s="9">
        <v>37377</v>
      </c>
      <c r="B30">
        <f ca="1">OFFSET(Данные!$E$4,MONTH(aggr!A30)-1,YEAR(aggr!A30)-2000)</f>
        <v>95.5</v>
      </c>
    </row>
    <row r="31" spans="1:2" x14ac:dyDescent="0.2">
      <c r="A31" s="9">
        <v>37408</v>
      </c>
      <c r="B31">
        <f ca="1">OFFSET(Данные!$E$4,MONTH(aggr!A31)-1,YEAR(aggr!A31)-2000)</f>
        <v>101.53</v>
      </c>
    </row>
    <row r="32" spans="1:2" x14ac:dyDescent="0.2">
      <c r="A32" s="9">
        <v>37438</v>
      </c>
      <c r="B32">
        <f ca="1">OFFSET(Данные!$E$4,MONTH(aggr!A32)-1,YEAR(aggr!A32)-2000)</f>
        <v>104.65</v>
      </c>
    </row>
    <row r="33" spans="1:2" x14ac:dyDescent="0.2">
      <c r="A33" s="9">
        <v>37469</v>
      </c>
      <c r="B33">
        <f ca="1">OFFSET(Данные!$E$4,MONTH(aggr!A33)-1,YEAR(aggr!A33)-2000)</f>
        <v>101.1</v>
      </c>
    </row>
    <row r="34" spans="1:2" x14ac:dyDescent="0.2">
      <c r="A34" s="9">
        <v>37500</v>
      </c>
      <c r="B34">
        <f ca="1">OFFSET(Данные!$E$4,MONTH(aggr!A34)-1,YEAR(aggr!A34)-2000)</f>
        <v>99.55</v>
      </c>
    </row>
    <row r="35" spans="1:2" x14ac:dyDescent="0.2">
      <c r="A35" s="9">
        <v>37530</v>
      </c>
      <c r="B35">
        <f ca="1">OFFSET(Данные!$E$4,MONTH(aggr!A35)-1,YEAR(aggr!A35)-2000)</f>
        <v>107.02</v>
      </c>
    </row>
    <row r="36" spans="1:2" x14ac:dyDescent="0.2">
      <c r="A36" s="9">
        <v>37561</v>
      </c>
      <c r="B36">
        <f ca="1">OFFSET(Данные!$E$4,MONTH(aggr!A36)-1,YEAR(aggr!A36)-2000)</f>
        <v>96.7</v>
      </c>
    </row>
    <row r="37" spans="1:2" x14ac:dyDescent="0.2">
      <c r="A37" s="9">
        <v>37591</v>
      </c>
      <c r="B37">
        <f ca="1">OFFSET(Данные!$E$4,MONTH(aggr!A37)-1,YEAR(aggr!A37)-2000)</f>
        <v>105.91</v>
      </c>
    </row>
    <row r="38" spans="1:2" x14ac:dyDescent="0.2">
      <c r="A38" s="9">
        <v>37622</v>
      </c>
      <c r="B38">
        <f ca="1">OFFSET(Данные!$E$4,MONTH(aggr!A38)-1,YEAR(aggr!A38)-2000)</f>
        <v>93.36</v>
      </c>
    </row>
    <row r="39" spans="1:2" x14ac:dyDescent="0.2">
      <c r="A39" s="9">
        <v>37653</v>
      </c>
      <c r="B39">
        <f ca="1">OFFSET(Данные!$E$4,MONTH(aggr!A39)-1,YEAR(aggr!A39)-2000)</f>
        <v>98.84</v>
      </c>
    </row>
    <row r="40" spans="1:2" x14ac:dyDescent="0.2">
      <c r="A40" s="9">
        <v>37681</v>
      </c>
      <c r="B40">
        <f ca="1">OFFSET(Данные!$E$4,MONTH(aggr!A40)-1,YEAR(aggr!A40)-2000)</f>
        <v>110.73</v>
      </c>
    </row>
    <row r="41" spans="1:2" x14ac:dyDescent="0.2">
      <c r="A41" s="9">
        <v>37712</v>
      </c>
      <c r="B41">
        <f ca="1">OFFSET(Данные!$E$4,MONTH(aggr!A41)-1,YEAR(aggr!A41)-2000)</f>
        <v>97.18</v>
      </c>
    </row>
    <row r="42" spans="1:2" x14ac:dyDescent="0.2">
      <c r="A42" s="9">
        <v>37742</v>
      </c>
      <c r="B42">
        <f ca="1">OFFSET(Данные!$E$4,MONTH(aggr!A42)-1,YEAR(aggr!A42)-2000)</f>
        <v>95.27</v>
      </c>
    </row>
    <row r="43" spans="1:2" x14ac:dyDescent="0.2">
      <c r="A43" s="9">
        <v>37773</v>
      </c>
      <c r="B43">
        <f ca="1">OFFSET(Данные!$E$4,MONTH(aggr!A43)-1,YEAR(aggr!A43)-2000)</f>
        <v>100.64</v>
      </c>
    </row>
    <row r="44" spans="1:2" x14ac:dyDescent="0.2">
      <c r="A44" s="9">
        <v>37803</v>
      </c>
      <c r="B44">
        <f ca="1">OFFSET(Данные!$E$4,MONTH(aggr!A44)-1,YEAR(aggr!A44)-2000)</f>
        <v>103.69</v>
      </c>
    </row>
    <row r="45" spans="1:2" x14ac:dyDescent="0.2">
      <c r="A45" s="9">
        <v>37834</v>
      </c>
      <c r="B45">
        <f ca="1">OFFSET(Данные!$E$4,MONTH(aggr!A45)-1,YEAR(aggr!A45)-2000)</f>
        <v>99.1</v>
      </c>
    </row>
    <row r="46" spans="1:2" x14ac:dyDescent="0.2">
      <c r="A46" s="9">
        <v>37865</v>
      </c>
      <c r="B46">
        <f ca="1">OFFSET(Данные!$E$4,MONTH(aggr!A46)-1,YEAR(aggr!A46)-2000)</f>
        <v>102.81</v>
      </c>
    </row>
    <row r="47" spans="1:2" x14ac:dyDescent="0.2">
      <c r="A47" s="9">
        <v>37895</v>
      </c>
      <c r="B47">
        <f ca="1">OFFSET(Данные!$E$4,MONTH(aggr!A47)-1,YEAR(aggr!A47)-2000)</f>
        <v>105.55</v>
      </c>
    </row>
    <row r="48" spans="1:2" x14ac:dyDescent="0.2">
      <c r="A48" s="9">
        <v>37926</v>
      </c>
      <c r="B48">
        <f ca="1">OFFSET(Данные!$E$4,MONTH(aggr!A48)-1,YEAR(aggr!A48)-2000)</f>
        <v>97.27</v>
      </c>
    </row>
    <row r="49" spans="1:2" x14ac:dyDescent="0.2">
      <c r="A49" s="9">
        <v>37956</v>
      </c>
      <c r="B49">
        <f ca="1">OFFSET(Данные!$E$4,MONTH(aggr!A49)-1,YEAR(aggr!A49)-2000)</f>
        <v>110.22</v>
      </c>
    </row>
    <row r="50" spans="1:2" x14ac:dyDescent="0.2">
      <c r="A50" s="9">
        <v>37987</v>
      </c>
      <c r="B50">
        <f ca="1">OFFSET(Данные!$E$4,MONTH(aggr!A50)-1,YEAR(aggr!A50)-2000)</f>
        <v>88.2</v>
      </c>
    </row>
    <row r="51" spans="1:2" x14ac:dyDescent="0.2">
      <c r="A51" s="9">
        <v>38018</v>
      </c>
      <c r="B51">
        <f ca="1">OFFSET(Данные!$E$4,MONTH(aggr!A51)-1,YEAR(aggr!A51)-2000)</f>
        <v>101.6</v>
      </c>
    </row>
    <row r="52" spans="1:2" x14ac:dyDescent="0.2">
      <c r="A52" s="9">
        <v>38047</v>
      </c>
      <c r="B52">
        <f ca="1">OFFSET(Данные!$E$4,MONTH(aggr!A52)-1,YEAR(aggr!A52)-2000)</f>
        <v>107.6</v>
      </c>
    </row>
    <row r="53" spans="1:2" x14ac:dyDescent="0.2">
      <c r="A53" s="9">
        <v>38078</v>
      </c>
      <c r="B53">
        <f ca="1">OFFSET(Данные!$E$4,MONTH(aggr!A53)-1,YEAR(aggr!A53)-2000)</f>
        <v>96.5</v>
      </c>
    </row>
    <row r="54" spans="1:2" x14ac:dyDescent="0.2">
      <c r="A54" s="9">
        <v>38108</v>
      </c>
      <c r="B54">
        <f ca="1">OFFSET(Данные!$E$4,MONTH(aggr!A54)-1,YEAR(aggr!A54)-2000)</f>
        <v>96.2</v>
      </c>
    </row>
    <row r="55" spans="1:2" x14ac:dyDescent="0.2">
      <c r="A55" s="9">
        <v>38139</v>
      </c>
      <c r="B55">
        <f ca="1">OFFSET(Данные!$E$4,MONTH(aggr!A55)-1,YEAR(aggr!A55)-2000)</f>
        <v>103.2</v>
      </c>
    </row>
    <row r="56" spans="1:2" x14ac:dyDescent="0.2">
      <c r="A56" s="9">
        <v>38169</v>
      </c>
      <c r="B56">
        <f ca="1">OFFSET(Данные!$E$4,MONTH(aggr!A56)-1,YEAR(aggr!A56)-2000)</f>
        <v>100.9</v>
      </c>
    </row>
    <row r="57" spans="1:2" x14ac:dyDescent="0.2">
      <c r="A57" s="9">
        <v>38200</v>
      </c>
      <c r="B57">
        <f ca="1">OFFSET(Данные!$E$4,MONTH(aggr!A57)-1,YEAR(aggr!A57)-2000)</f>
        <v>102.1</v>
      </c>
    </row>
    <row r="58" spans="1:2" x14ac:dyDescent="0.2">
      <c r="A58" s="9">
        <v>38231</v>
      </c>
      <c r="B58">
        <f ca="1">OFFSET(Данные!$E$4,MONTH(aggr!A58)-1,YEAR(aggr!A58)-2000)</f>
        <v>99.3</v>
      </c>
    </row>
    <row r="59" spans="1:2" x14ac:dyDescent="0.2">
      <c r="A59" s="9">
        <v>38261</v>
      </c>
      <c r="B59">
        <f ca="1">OFFSET(Данные!$E$4,MONTH(aggr!A59)-1,YEAR(aggr!A59)-2000)</f>
        <v>103.2</v>
      </c>
    </row>
    <row r="60" spans="1:2" x14ac:dyDescent="0.2">
      <c r="A60" s="9">
        <v>38292</v>
      </c>
      <c r="B60">
        <f ca="1">OFFSET(Данные!$E$4,MONTH(aggr!A60)-1,YEAR(aggr!A60)-2000)</f>
        <v>101.5</v>
      </c>
    </row>
    <row r="61" spans="1:2" x14ac:dyDescent="0.2">
      <c r="A61" s="9">
        <v>38322</v>
      </c>
      <c r="B61">
        <f ca="1">OFFSET(Данные!$E$4,MONTH(aggr!A61)-1,YEAR(aggr!A61)-2000)</f>
        <v>107.9</v>
      </c>
    </row>
    <row r="62" spans="1:2" x14ac:dyDescent="0.2">
      <c r="A62" s="9">
        <v>38353</v>
      </c>
      <c r="B62">
        <f ca="1">OFFSET(Данные!$E$4,MONTH(aggr!A62)-1,YEAR(aggr!A62)-2000)</f>
        <v>85.2</v>
      </c>
    </row>
    <row r="63" spans="1:2" x14ac:dyDescent="0.2">
      <c r="A63" s="9">
        <v>38384</v>
      </c>
      <c r="B63">
        <f ca="1">OFFSET(Данные!$E$4,MONTH(aggr!A63)-1,YEAR(aggr!A63)-2000)</f>
        <v>104.6</v>
      </c>
    </row>
    <row r="64" spans="1:2" x14ac:dyDescent="0.2">
      <c r="A64" s="9">
        <v>38412</v>
      </c>
      <c r="B64">
        <f ca="1">OFFSET(Данные!$E$4,MONTH(aggr!A64)-1,YEAR(aggr!A64)-2000)</f>
        <v>106.6</v>
      </c>
    </row>
    <row r="65" spans="1:2" x14ac:dyDescent="0.2">
      <c r="A65" s="9">
        <v>38443</v>
      </c>
      <c r="B65">
        <f ca="1">OFFSET(Данные!$E$4,MONTH(aggr!A65)-1,YEAR(aggr!A65)-2000)</f>
        <v>96.2</v>
      </c>
    </row>
    <row r="66" spans="1:2" x14ac:dyDescent="0.2">
      <c r="A66" s="9">
        <v>38473</v>
      </c>
      <c r="B66">
        <f ca="1">OFFSET(Данные!$E$4,MONTH(aggr!A66)-1,YEAR(aggr!A66)-2000)</f>
        <v>94.6</v>
      </c>
    </row>
    <row r="67" spans="1:2" x14ac:dyDescent="0.2">
      <c r="A67" s="9">
        <v>38504</v>
      </c>
      <c r="B67">
        <f ca="1">OFFSET(Данные!$E$4,MONTH(aggr!A67)-1,YEAR(aggr!A67)-2000)</f>
        <v>106.2</v>
      </c>
    </row>
    <row r="68" spans="1:2" x14ac:dyDescent="0.2">
      <c r="A68" s="9">
        <v>38534</v>
      </c>
      <c r="B68">
        <f ca="1">OFFSET(Данные!$E$4,MONTH(aggr!A68)-1,YEAR(aggr!A68)-2000)</f>
        <v>99.7</v>
      </c>
    </row>
    <row r="69" spans="1:2" x14ac:dyDescent="0.2">
      <c r="A69" s="9">
        <v>38565</v>
      </c>
      <c r="B69">
        <f ca="1">OFFSET(Данные!$E$4,MONTH(aggr!A69)-1,YEAR(aggr!A69)-2000)</f>
        <v>102.1</v>
      </c>
    </row>
    <row r="70" spans="1:2" x14ac:dyDescent="0.2">
      <c r="A70" s="9">
        <v>38596</v>
      </c>
      <c r="B70">
        <f ca="1">OFFSET(Данные!$E$4,MONTH(aggr!A70)-1,YEAR(aggr!A70)-2000)</f>
        <v>100.6</v>
      </c>
    </row>
    <row r="71" spans="1:2" x14ac:dyDescent="0.2">
      <c r="A71" s="9">
        <v>38626</v>
      </c>
      <c r="B71">
        <f ca="1">OFFSET(Данные!$E$4,MONTH(aggr!A71)-1,YEAR(aggr!A71)-2000)</f>
        <v>102.7</v>
      </c>
    </row>
    <row r="72" spans="1:2" x14ac:dyDescent="0.2">
      <c r="A72" s="9">
        <v>38657</v>
      </c>
      <c r="B72">
        <f ca="1">OFFSET(Данные!$E$4,MONTH(aggr!A72)-1,YEAR(aggr!A72)-2000)</f>
        <v>102.1</v>
      </c>
    </row>
    <row r="73" spans="1:2" x14ac:dyDescent="0.2">
      <c r="A73" s="9">
        <v>38687</v>
      </c>
      <c r="B73">
        <f ca="1">OFFSET(Данные!$E$4,MONTH(aggr!A73)-1,YEAR(aggr!A73)-2000)</f>
        <v>105.9</v>
      </c>
    </row>
    <row r="74" spans="1:2" x14ac:dyDescent="0.2">
      <c r="A74" s="9">
        <v>38718</v>
      </c>
      <c r="B74">
        <f ca="1">OFFSET(Данные!$E$4,MONTH(aggr!A74)-1,YEAR(aggr!A74)-2000)</f>
        <v>85.6</v>
      </c>
    </row>
    <row r="75" spans="1:2" x14ac:dyDescent="0.2">
      <c r="A75" s="9">
        <v>38749</v>
      </c>
      <c r="B75">
        <f ca="1">OFFSET(Данные!$E$4,MONTH(aggr!A75)-1,YEAR(aggr!A75)-2000)</f>
        <v>101.1</v>
      </c>
    </row>
    <row r="76" spans="1:2" x14ac:dyDescent="0.2">
      <c r="A76" s="9">
        <v>38777</v>
      </c>
      <c r="B76">
        <f ca="1">OFFSET(Данные!$E$4,MONTH(aggr!A76)-1,YEAR(aggr!A76)-2000)</f>
        <v>111.5</v>
      </c>
    </row>
    <row r="77" spans="1:2" x14ac:dyDescent="0.2">
      <c r="A77" s="9">
        <v>38808</v>
      </c>
      <c r="B77">
        <f ca="1">OFFSET(Данные!$E$4,MONTH(aggr!A77)-1,YEAR(aggr!A77)-2000)</f>
        <v>94.6</v>
      </c>
    </row>
    <row r="78" spans="1:2" x14ac:dyDescent="0.2">
      <c r="A78" s="9">
        <v>38838</v>
      </c>
      <c r="B78">
        <f ca="1">OFFSET(Данные!$E$4,MONTH(aggr!A78)-1,YEAR(aggr!A78)-2000)</f>
        <v>100.7</v>
      </c>
    </row>
    <row r="79" spans="1:2" x14ac:dyDescent="0.2">
      <c r="A79" s="9">
        <v>38869</v>
      </c>
      <c r="B79">
        <f ca="1">OFFSET(Данные!$E$4,MONTH(aggr!A79)-1,YEAR(aggr!A79)-2000)</f>
        <v>100.5</v>
      </c>
    </row>
    <row r="80" spans="1:2" x14ac:dyDescent="0.2">
      <c r="A80" s="9">
        <v>38899</v>
      </c>
      <c r="B80">
        <f ca="1">OFFSET(Данные!$E$4,MONTH(aggr!A80)-1,YEAR(aggr!A80)-2000)</f>
        <v>101.3</v>
      </c>
    </row>
    <row r="81" spans="1:2" x14ac:dyDescent="0.2">
      <c r="A81" s="9">
        <v>38930</v>
      </c>
      <c r="B81">
        <f ca="1">OFFSET(Данные!$E$4,MONTH(aggr!A81)-1,YEAR(aggr!A81)-2000)</f>
        <v>103.6</v>
      </c>
    </row>
    <row r="82" spans="1:2" x14ac:dyDescent="0.2">
      <c r="A82" s="9">
        <v>38961</v>
      </c>
      <c r="B82">
        <f ca="1">OFFSET(Данные!$E$4,MONTH(aggr!A82)-1,YEAR(aggr!A82)-2000)</f>
        <v>99.4</v>
      </c>
    </row>
    <row r="83" spans="1:2" x14ac:dyDescent="0.2">
      <c r="A83" s="9">
        <v>38991</v>
      </c>
      <c r="B83">
        <f ca="1">OFFSET(Данные!$E$4,MONTH(aggr!A83)-1,YEAR(aggr!A83)-2000)</f>
        <v>104.4</v>
      </c>
    </row>
    <row r="84" spans="1:2" x14ac:dyDescent="0.2">
      <c r="A84" s="9">
        <v>39022</v>
      </c>
      <c r="B84">
        <f ca="1">OFFSET(Данные!$E$4,MONTH(aggr!A84)-1,YEAR(aggr!A84)-2000)</f>
        <v>100.9</v>
      </c>
    </row>
    <row r="85" spans="1:2" x14ac:dyDescent="0.2">
      <c r="A85" s="9">
        <v>39052</v>
      </c>
      <c r="B85">
        <f ca="1">OFFSET(Данные!$E$4,MONTH(aggr!A85)-1,YEAR(aggr!A85)-2000)</f>
        <v>104.2</v>
      </c>
    </row>
    <row r="86" spans="1:2" x14ac:dyDescent="0.2">
      <c r="A86" s="9">
        <v>39083</v>
      </c>
      <c r="B86">
        <f ca="1">OFFSET(Данные!$E$4,MONTH(aggr!A86)-1,YEAR(aggr!A86)-2000)</f>
        <v>88.9</v>
      </c>
    </row>
    <row r="87" spans="1:2" x14ac:dyDescent="0.2">
      <c r="A87" s="9">
        <v>39114</v>
      </c>
      <c r="B87">
        <f ca="1">OFFSET(Данные!$E$4,MONTH(aggr!A87)-1,YEAR(aggr!A87)-2000)</f>
        <v>98.8</v>
      </c>
    </row>
    <row r="88" spans="1:2" x14ac:dyDescent="0.2">
      <c r="A88" s="9">
        <v>39142</v>
      </c>
      <c r="B88">
        <f ca="1">OFFSET(Данные!$E$4,MONTH(aggr!A88)-1,YEAR(aggr!A88)-2000)</f>
        <v>111.1</v>
      </c>
    </row>
    <row r="89" spans="1:2" x14ac:dyDescent="0.2">
      <c r="A89" s="9">
        <v>39173</v>
      </c>
      <c r="B89">
        <f ca="1">OFFSET(Данные!$E$4,MONTH(aggr!A89)-1,YEAR(aggr!A89)-2000)</f>
        <v>94.7</v>
      </c>
    </row>
    <row r="90" spans="1:2" x14ac:dyDescent="0.2">
      <c r="A90" s="9">
        <v>39203</v>
      </c>
      <c r="B90">
        <f ca="1">OFFSET(Данные!$E$4,MONTH(aggr!A90)-1,YEAR(aggr!A90)-2000)</f>
        <v>100.7</v>
      </c>
    </row>
    <row r="91" spans="1:2" x14ac:dyDescent="0.2">
      <c r="A91" s="9">
        <v>39234</v>
      </c>
      <c r="B91">
        <f ca="1">OFFSET(Данные!$E$4,MONTH(aggr!A91)-1,YEAR(aggr!A91)-2000)</f>
        <v>100.9</v>
      </c>
    </row>
    <row r="92" spans="1:2" x14ac:dyDescent="0.2">
      <c r="A92" s="9">
        <v>39264</v>
      </c>
      <c r="B92">
        <f ca="1">OFFSET(Данные!$E$4,MONTH(aggr!A92)-1,YEAR(aggr!A92)-2000)</f>
        <v>103</v>
      </c>
    </row>
    <row r="93" spans="1:2" x14ac:dyDescent="0.2">
      <c r="A93" s="9">
        <v>39295</v>
      </c>
      <c r="B93">
        <f ca="1">OFFSET(Данные!$E$4,MONTH(aggr!A93)-1,YEAR(aggr!A93)-2000)</f>
        <v>101</v>
      </c>
    </row>
    <row r="94" spans="1:2" x14ac:dyDescent="0.2">
      <c r="A94" s="9">
        <v>39326</v>
      </c>
      <c r="B94">
        <f ca="1">OFFSET(Данные!$E$4,MONTH(aggr!A94)-1,YEAR(aggr!A94)-2000)</f>
        <v>97.9</v>
      </c>
    </row>
    <row r="95" spans="1:2" x14ac:dyDescent="0.2">
      <c r="A95" s="9">
        <v>39356</v>
      </c>
      <c r="B95">
        <f ca="1">OFFSET(Данные!$E$4,MONTH(aggr!A95)-1,YEAR(aggr!A95)-2000)</f>
        <v>105.2</v>
      </c>
    </row>
    <row r="96" spans="1:2" x14ac:dyDescent="0.2">
      <c r="A96" s="9">
        <v>39387</v>
      </c>
      <c r="B96">
        <f ca="1">OFFSET(Данные!$E$4,MONTH(aggr!A96)-1,YEAR(aggr!A96)-2000)</f>
        <v>101.3</v>
      </c>
    </row>
    <row r="97" spans="1:2" x14ac:dyDescent="0.2">
      <c r="A97" s="9">
        <v>39417</v>
      </c>
      <c r="B97">
        <f ca="1">OFFSET(Данные!$E$4,MONTH(aggr!A97)-1,YEAR(aggr!A97)-2000)</f>
        <v>103.1</v>
      </c>
    </row>
    <row r="98" spans="1:2" x14ac:dyDescent="0.2">
      <c r="A98" s="9">
        <v>39448</v>
      </c>
      <c r="B98">
        <f ca="1">OFFSET(Данные!$E$4,MONTH(aggr!A98)-1,YEAR(aggr!A98)-2000)</f>
        <v>90.4</v>
      </c>
    </row>
    <row r="99" spans="1:2" x14ac:dyDescent="0.2">
      <c r="A99" s="9">
        <v>39479</v>
      </c>
      <c r="B99">
        <f ca="1">OFFSET(Данные!$E$4,MONTH(aggr!A99)-1,YEAR(aggr!A99)-2000)</f>
        <v>100.1</v>
      </c>
    </row>
    <row r="100" spans="1:2" x14ac:dyDescent="0.2">
      <c r="A100" s="9">
        <v>39508</v>
      </c>
      <c r="B100">
        <f ca="1">OFFSET(Данные!$E$4,MONTH(aggr!A100)-1,YEAR(aggr!A100)-2000)</f>
        <v>106.4</v>
      </c>
    </row>
    <row r="101" spans="1:2" x14ac:dyDescent="0.2">
      <c r="A101" s="9">
        <v>39539</v>
      </c>
      <c r="B101">
        <f ca="1">OFFSET(Данные!$E$4,MONTH(aggr!A101)-1,YEAR(aggr!A101)-2000)</f>
        <v>96.7</v>
      </c>
    </row>
    <row r="102" spans="1:2" x14ac:dyDescent="0.2">
      <c r="A102" s="9">
        <v>39569</v>
      </c>
      <c r="B102">
        <f ca="1">OFFSET(Данные!$E$4,MONTH(aggr!A102)-1,YEAR(aggr!A102)-2000)</f>
        <v>99.5</v>
      </c>
    </row>
    <row r="103" spans="1:2" x14ac:dyDescent="0.2">
      <c r="A103" s="9">
        <v>39600</v>
      </c>
      <c r="B103">
        <f ca="1">OFFSET(Данные!$E$4,MONTH(aggr!A103)-1,YEAR(aggr!A103)-2000)</f>
        <v>99.2</v>
      </c>
    </row>
    <row r="104" spans="1:2" x14ac:dyDescent="0.2">
      <c r="A104" s="9">
        <v>39630</v>
      </c>
      <c r="B104">
        <f ca="1">OFFSET(Данные!$E$4,MONTH(aggr!A104)-1,YEAR(aggr!A104)-2000)</f>
        <v>102.1</v>
      </c>
    </row>
    <row r="105" spans="1:2" x14ac:dyDescent="0.2">
      <c r="A105" s="9">
        <v>39661</v>
      </c>
      <c r="B105">
        <f ca="1">OFFSET(Данные!$E$4,MONTH(aggr!A105)-1,YEAR(aggr!A105)-2000)</f>
        <v>100.1</v>
      </c>
    </row>
    <row r="106" spans="1:2" x14ac:dyDescent="0.2">
      <c r="A106" s="9">
        <v>39692</v>
      </c>
      <c r="B106">
        <f ca="1">OFFSET(Данные!$E$4,MONTH(aggr!A106)-1,YEAR(aggr!A106)-2000)</f>
        <v>99.7</v>
      </c>
    </row>
    <row r="107" spans="1:2" x14ac:dyDescent="0.2">
      <c r="A107" s="9">
        <v>39722</v>
      </c>
      <c r="B107">
        <f ca="1">OFFSET(Данные!$E$4,MONTH(aggr!A107)-1,YEAR(aggr!A107)-2000)</f>
        <v>100.7</v>
      </c>
    </row>
    <row r="108" spans="1:2" x14ac:dyDescent="0.2">
      <c r="A108" s="9">
        <v>39753</v>
      </c>
      <c r="B108">
        <f ca="1">OFFSET(Данные!$E$4,MONTH(aggr!A108)-1,YEAR(aggr!A108)-2000)</f>
        <v>90.1</v>
      </c>
    </row>
    <row r="109" spans="1:2" x14ac:dyDescent="0.2">
      <c r="A109" s="9">
        <v>39783</v>
      </c>
      <c r="B109">
        <f ca="1">OFFSET(Данные!$E$4,MONTH(aggr!A109)-1,YEAR(aggr!A109)-2000)</f>
        <v>102.7</v>
      </c>
    </row>
    <row r="110" spans="1:2" x14ac:dyDescent="0.2">
      <c r="A110" s="9">
        <v>39814</v>
      </c>
      <c r="B110">
        <f ca="1">OFFSET(Данные!$E$4,MONTH(aggr!A110)-1,YEAR(aggr!A110)-2000)</f>
        <v>84.7</v>
      </c>
    </row>
    <row r="111" spans="1:2" x14ac:dyDescent="0.2">
      <c r="A111" s="9">
        <v>39845</v>
      </c>
      <c r="B111">
        <f ca="1">OFFSET(Данные!$E$4,MONTH(aggr!A111)-1,YEAR(aggr!A111)-2000)</f>
        <v>101</v>
      </c>
    </row>
    <row r="112" spans="1:2" x14ac:dyDescent="0.2">
      <c r="A112" s="9">
        <v>39873</v>
      </c>
      <c r="B112">
        <f ca="1">OFFSET(Данные!$E$4,MONTH(aggr!A112)-1,YEAR(aggr!A112)-2000)</f>
        <v>110.5</v>
      </c>
    </row>
    <row r="113" spans="1:2" x14ac:dyDescent="0.2">
      <c r="A113" s="9">
        <v>39904</v>
      </c>
      <c r="B113">
        <f ca="1">OFFSET(Данные!$E$4,MONTH(aggr!A113)-1,YEAR(aggr!A113)-2000)</f>
        <v>95.9</v>
      </c>
    </row>
    <row r="114" spans="1:2" x14ac:dyDescent="0.2">
      <c r="A114" s="9">
        <v>39934</v>
      </c>
      <c r="B114">
        <f ca="1">OFFSET(Данные!$E$4,MONTH(aggr!A114)-1,YEAR(aggr!A114)-2000)</f>
        <v>98.7</v>
      </c>
    </row>
    <row r="115" spans="1:2" x14ac:dyDescent="0.2">
      <c r="A115" s="9">
        <v>39965</v>
      </c>
      <c r="B115">
        <f ca="1">OFFSET(Данные!$E$4,MONTH(aggr!A115)-1,YEAR(aggr!A115)-2000)</f>
        <v>102.4</v>
      </c>
    </row>
    <row r="116" spans="1:2" x14ac:dyDescent="0.2">
      <c r="A116" s="9">
        <v>39995</v>
      </c>
      <c r="B116">
        <f ca="1">OFFSET(Данные!$E$4,MONTH(aggr!A116)-1,YEAR(aggr!A116)-2000)</f>
        <v>103.3</v>
      </c>
    </row>
    <row r="117" spans="1:2" x14ac:dyDescent="0.2">
      <c r="A117" s="9">
        <v>40026</v>
      </c>
      <c r="B117">
        <f ca="1">OFFSET(Данные!$E$4,MONTH(aggr!A117)-1,YEAR(aggr!A117)-2000)</f>
        <v>98.9</v>
      </c>
    </row>
    <row r="118" spans="1:2" x14ac:dyDescent="0.2">
      <c r="A118" s="9">
        <v>40057</v>
      </c>
      <c r="B118">
        <f ca="1">OFFSET(Данные!$E$4,MONTH(aggr!A118)-1,YEAR(aggr!A118)-2000)</f>
        <v>102.4</v>
      </c>
    </row>
    <row r="119" spans="1:2" x14ac:dyDescent="0.2">
      <c r="A119" s="9">
        <v>40087</v>
      </c>
      <c r="B119">
        <f ca="1">OFFSET(Данные!$E$4,MONTH(aggr!A119)-1,YEAR(aggr!A119)-2000)</f>
        <v>104.3</v>
      </c>
    </row>
    <row r="120" spans="1:2" x14ac:dyDescent="0.2">
      <c r="A120" s="9">
        <v>40118</v>
      </c>
      <c r="B120">
        <f ca="1">OFFSET(Данные!$E$4,MONTH(aggr!A120)-1,YEAR(aggr!A120)-2000)</f>
        <v>100.8</v>
      </c>
    </row>
    <row r="121" spans="1:2" x14ac:dyDescent="0.2">
      <c r="A121" s="9">
        <v>40148</v>
      </c>
      <c r="B121">
        <f ca="1">OFFSET(Данные!$E$4,MONTH(aggr!A121)-1,YEAR(aggr!A121)-2000)</f>
        <v>106.6</v>
      </c>
    </row>
    <row r="122" spans="1:2" x14ac:dyDescent="0.2">
      <c r="A122" s="9">
        <v>40179</v>
      </c>
      <c r="B122">
        <f ca="1">OFFSET(Данные!$E$4,MONTH(aggr!A122)-1,YEAR(aggr!A122)-2000)</f>
        <v>85.4</v>
      </c>
    </row>
    <row r="123" spans="1:2" x14ac:dyDescent="0.2">
      <c r="A123" s="9">
        <v>40210</v>
      </c>
      <c r="B123">
        <f ca="1">OFFSET(Данные!$E$4,MONTH(aggr!A123)-1,YEAR(aggr!A123)-2000)</f>
        <v>100</v>
      </c>
    </row>
    <row r="124" spans="1:2" x14ac:dyDescent="0.2">
      <c r="A124" s="9">
        <v>40238</v>
      </c>
      <c r="B124">
        <f ca="1">OFFSET(Данные!$E$4,MONTH(aggr!A124)-1,YEAR(aggr!A124)-2000)</f>
        <v>112.6</v>
      </c>
    </row>
    <row r="125" spans="1:2" x14ac:dyDescent="0.2">
      <c r="A125" s="9">
        <v>40269</v>
      </c>
      <c r="B125">
        <f ca="1">OFFSET(Данные!$E$4,MONTH(aggr!A125)-1,YEAR(aggr!A125)-2000)</f>
        <v>94.2</v>
      </c>
    </row>
    <row r="126" spans="1:2" x14ac:dyDescent="0.2">
      <c r="A126" s="9">
        <v>40299</v>
      </c>
      <c r="B126">
        <f ca="1">OFFSET(Данные!$E$4,MONTH(aggr!A126)-1,YEAR(aggr!A126)-2000)</f>
        <v>99.3</v>
      </c>
    </row>
    <row r="127" spans="1:2" x14ac:dyDescent="0.2">
      <c r="A127" s="9">
        <v>40330</v>
      </c>
      <c r="B127">
        <f ca="1">OFFSET(Данные!$E$4,MONTH(aggr!A127)-1,YEAR(aggr!A127)-2000)</f>
        <v>101.6</v>
      </c>
    </row>
    <row r="128" spans="1:2" x14ac:dyDescent="0.2">
      <c r="A128" s="9">
        <v>40360</v>
      </c>
      <c r="B128">
        <f ca="1">OFFSET(Данные!$E$4,MONTH(aggr!A128)-1,YEAR(aggr!A128)-2000)</f>
        <v>100.7</v>
      </c>
    </row>
    <row r="129" spans="1:2" x14ac:dyDescent="0.2">
      <c r="A129" s="9">
        <v>40391</v>
      </c>
      <c r="B129">
        <f ca="1">OFFSET(Данные!$E$4,MONTH(aggr!A129)-1,YEAR(aggr!A129)-2000)</f>
        <v>101.1</v>
      </c>
    </row>
    <row r="130" spans="1:2" x14ac:dyDescent="0.2">
      <c r="A130" s="9">
        <v>40422</v>
      </c>
      <c r="B130">
        <f ca="1">OFFSET(Данные!$E$4,MONTH(aggr!A130)-1,YEAR(aggr!A130)-2000)</f>
        <v>101.7</v>
      </c>
    </row>
    <row r="131" spans="1:2" x14ac:dyDescent="0.2">
      <c r="A131" s="9">
        <v>40452</v>
      </c>
      <c r="B131">
        <f ca="1">OFFSET(Данные!$E$4,MONTH(aggr!A131)-1,YEAR(aggr!A131)-2000)</f>
        <v>105.3</v>
      </c>
    </row>
    <row r="132" spans="1:2" x14ac:dyDescent="0.2">
      <c r="A132" s="9">
        <v>40483</v>
      </c>
      <c r="B132">
        <f ca="1">OFFSET(Данные!$E$4,MONTH(aggr!A132)-1,YEAR(aggr!A132)-2000)</f>
        <v>101</v>
      </c>
    </row>
    <row r="133" spans="1:2" x14ac:dyDescent="0.2">
      <c r="A133" s="9">
        <v>40513</v>
      </c>
      <c r="B133">
        <f ca="1">OFFSET(Данные!$E$4,MONTH(aggr!A133)-1,YEAR(aggr!A133)-2000)</f>
        <v>106.4</v>
      </c>
    </row>
    <row r="134" spans="1:2" x14ac:dyDescent="0.2">
      <c r="A134" s="9">
        <v>40544</v>
      </c>
      <c r="B134">
        <f ca="1">OFFSET(Данные!$E$4,MONTH(aggr!A134)-1,YEAR(aggr!A134)-2000)</f>
        <v>84.7</v>
      </c>
    </row>
    <row r="135" spans="1:2" x14ac:dyDescent="0.2">
      <c r="A135" s="9">
        <v>40575</v>
      </c>
      <c r="B135">
        <f ca="1">OFFSET(Данные!$E$4,MONTH(aggr!A135)-1,YEAR(aggr!A135)-2000)</f>
        <v>99.1</v>
      </c>
    </row>
    <row r="136" spans="1:2" x14ac:dyDescent="0.2">
      <c r="A136" s="9">
        <v>40603</v>
      </c>
      <c r="B136">
        <f ca="1">OFFSET(Данные!$E$4,MONTH(aggr!A136)-1,YEAR(aggr!A136)-2000)</f>
        <v>110.8</v>
      </c>
    </row>
    <row r="137" spans="1:2" x14ac:dyDescent="0.2">
      <c r="A137" s="9">
        <v>40634</v>
      </c>
      <c r="B137">
        <f ca="1">OFFSET(Данные!$E$4,MONTH(aggr!A137)-1,YEAR(aggr!A137)-2000)</f>
        <v>95.9</v>
      </c>
    </row>
    <row r="138" spans="1:2" x14ac:dyDescent="0.2">
      <c r="A138" s="9">
        <v>40664</v>
      </c>
      <c r="B138">
        <f ca="1">OFFSET(Данные!$E$4,MONTH(aggr!A138)-1,YEAR(aggr!A138)-2000)</f>
        <v>100</v>
      </c>
    </row>
    <row r="139" spans="1:2" x14ac:dyDescent="0.2">
      <c r="A139" s="9">
        <v>40695</v>
      </c>
      <c r="B139">
        <f ca="1">OFFSET(Данные!$E$4,MONTH(aggr!A139)-1,YEAR(aggr!A139)-2000)</f>
        <v>101.9</v>
      </c>
    </row>
    <row r="140" spans="1:2" x14ac:dyDescent="0.2">
      <c r="A140" s="9">
        <v>40725</v>
      </c>
      <c r="B140">
        <f ca="1">OFFSET(Данные!$E$4,MONTH(aggr!A140)-1,YEAR(aggr!A140)-2000)</f>
        <v>99.9</v>
      </c>
    </row>
    <row r="141" spans="1:2" x14ac:dyDescent="0.2">
      <c r="A141" s="9">
        <v>40756</v>
      </c>
      <c r="B141">
        <f ca="1">OFFSET(Данные!$E$4,MONTH(aggr!A141)-1,YEAR(aggr!A141)-2000)</f>
        <v>101.5</v>
      </c>
    </row>
    <row r="142" spans="1:2" x14ac:dyDescent="0.2">
      <c r="A142" s="9">
        <v>40787</v>
      </c>
      <c r="B142">
        <f ca="1">OFFSET(Данные!$E$4,MONTH(aggr!A142)-1,YEAR(aggr!A142)-2000)</f>
        <v>100.4</v>
      </c>
    </row>
    <row r="143" spans="1:2" x14ac:dyDescent="0.2">
      <c r="A143" s="9">
        <v>40817</v>
      </c>
      <c r="B143">
        <f ca="1">OFFSET(Данные!$E$4,MONTH(aggr!A143)-1,YEAR(aggr!A143)-2000)</f>
        <v>104.1</v>
      </c>
    </row>
    <row r="144" spans="1:2" x14ac:dyDescent="0.2">
      <c r="A144" s="9">
        <v>40848</v>
      </c>
      <c r="B144">
        <f ca="1">OFFSET(Данные!$E$4,MONTH(aggr!A144)-1,YEAR(aggr!A144)-2000)</f>
        <v>101.6</v>
      </c>
    </row>
    <row r="145" spans="1:2" x14ac:dyDescent="0.2">
      <c r="A145" s="9">
        <v>40878</v>
      </c>
      <c r="B145">
        <f ca="1">OFFSET(Данные!$E$4,MONTH(aggr!A145)-1,YEAR(aggr!A145)-2000)</f>
        <v>106.6</v>
      </c>
    </row>
    <row r="146" spans="1:2" x14ac:dyDescent="0.2">
      <c r="A146" s="9">
        <v>40909</v>
      </c>
      <c r="B146">
        <f ca="1">OFFSET(Данные!$E$4,MONTH(aggr!A146)-1,YEAR(aggr!A146)-2000)</f>
        <v>84.2</v>
      </c>
    </row>
    <row r="147" spans="1:2" x14ac:dyDescent="0.2">
      <c r="A147" s="9">
        <v>40940</v>
      </c>
      <c r="B147">
        <f ca="1">OFFSET(Данные!$E$4,MONTH(aggr!A147)-1,YEAR(aggr!A147)-2000)</f>
        <v>102.2</v>
      </c>
    </row>
    <row r="148" spans="1:2" x14ac:dyDescent="0.2">
      <c r="A148" s="9">
        <v>40969</v>
      </c>
      <c r="B148">
        <f ca="1">OFFSET(Данные!$E$4,MONTH(aggr!A148)-1,YEAR(aggr!A148)-2000)</f>
        <v>107.1</v>
      </c>
    </row>
    <row r="149" spans="1:2" x14ac:dyDescent="0.2">
      <c r="A149" s="9">
        <v>41000</v>
      </c>
      <c r="B149">
        <f ca="1">OFFSET(Данные!$E$4,MONTH(aggr!A149)-1,YEAR(aggr!A149)-2000)</f>
        <v>95.1</v>
      </c>
    </row>
    <row r="150" spans="1:2" x14ac:dyDescent="0.2">
      <c r="A150" s="9">
        <v>41030</v>
      </c>
      <c r="B150">
        <f ca="1">OFFSET(Данные!$E$4,MONTH(aggr!A150)-1,YEAR(aggr!A150)-2000)</f>
        <v>100.9</v>
      </c>
    </row>
    <row r="151" spans="1:2" x14ac:dyDescent="0.2">
      <c r="A151" s="9">
        <v>41061</v>
      </c>
      <c r="B151">
        <f ca="1">OFFSET(Данные!$E$4,MONTH(aggr!A151)-1,YEAR(aggr!A151)-2000)</f>
        <v>100.1</v>
      </c>
    </row>
    <row r="152" spans="1:2" x14ac:dyDescent="0.2">
      <c r="A152" s="9">
        <v>41091</v>
      </c>
      <c r="B152">
        <f ca="1">OFFSET(Данные!$E$4,MONTH(aggr!A152)-1,YEAR(aggr!A152)-2000)</f>
        <v>101.9</v>
      </c>
    </row>
    <row r="153" spans="1:2" x14ac:dyDescent="0.2">
      <c r="A153" s="9">
        <v>41122</v>
      </c>
      <c r="B153">
        <f ca="1">OFFSET(Данные!$E$4,MONTH(aggr!A153)-1,YEAR(aggr!A153)-2000)</f>
        <v>102.3</v>
      </c>
    </row>
    <row r="154" spans="1:2" x14ac:dyDescent="0.2">
      <c r="A154" s="9">
        <v>41153</v>
      </c>
      <c r="B154">
        <f ca="1">OFFSET(Данные!$E$4,MONTH(aggr!A154)-1,YEAR(aggr!A154)-2000)</f>
        <v>98.4</v>
      </c>
    </row>
    <row r="155" spans="1:2" x14ac:dyDescent="0.2">
      <c r="A155" s="9">
        <v>41183</v>
      </c>
      <c r="B155">
        <f ca="1">OFFSET(Данные!$E$4,MONTH(aggr!A155)-1,YEAR(aggr!A155)-2000)</f>
        <v>105.3</v>
      </c>
    </row>
    <row r="156" spans="1:2" x14ac:dyDescent="0.2">
      <c r="A156" s="9">
        <v>41214</v>
      </c>
      <c r="B156">
        <f ca="1">OFFSET(Данные!$E$4,MONTH(aggr!A156)-1,YEAR(aggr!A156)-2000)</f>
        <v>101.3</v>
      </c>
    </row>
    <row r="157" spans="1:2" x14ac:dyDescent="0.2">
      <c r="A157" s="9">
        <v>41244</v>
      </c>
      <c r="B157">
        <f ca="1">OFFSET(Данные!$E$4,MONTH(aggr!A157)-1,YEAR(aggr!A157)-2000)</f>
        <v>106.1</v>
      </c>
    </row>
    <row r="158" spans="1:2" x14ac:dyDescent="0.2">
      <c r="A158" s="9">
        <v>41275</v>
      </c>
      <c r="B158">
        <f ca="1">OFFSET(Данные!$E$4,MONTH(aggr!A158)-1,YEAR(aggr!A158)-2000)</f>
        <v>81.599999999999994</v>
      </c>
    </row>
    <row r="159" spans="1:2" x14ac:dyDescent="0.2">
      <c r="A159" s="9">
        <v>41306</v>
      </c>
      <c r="B159">
        <f ca="1">OFFSET(Данные!$E$4,MONTH(aggr!A159)-1,YEAR(aggr!A159)-2000)</f>
        <v>99.4</v>
      </c>
    </row>
    <row r="160" spans="1:2" x14ac:dyDescent="0.2">
      <c r="A160" s="9">
        <v>41334</v>
      </c>
      <c r="B160">
        <f ca="1">OFFSET(Данные!$E$4,MONTH(aggr!A160)-1,YEAR(aggr!A160)-2000)</f>
        <v>110.4</v>
      </c>
    </row>
    <row r="161" spans="1:2" x14ac:dyDescent="0.2">
      <c r="A161" s="9">
        <v>41365</v>
      </c>
      <c r="B161">
        <f ca="1">OFFSET(Данные!$E$4,MONTH(aggr!A161)-1,YEAR(aggr!A161)-2000)</f>
        <v>96.3</v>
      </c>
    </row>
    <row r="162" spans="1:2" x14ac:dyDescent="0.2">
      <c r="A162" s="9">
        <v>41395</v>
      </c>
      <c r="B162">
        <f ca="1">OFFSET(Данные!$E$4,MONTH(aggr!A162)-1,YEAR(aggr!A162)-2000)</f>
        <v>99.3</v>
      </c>
    </row>
    <row r="163" spans="1:2" x14ac:dyDescent="0.2">
      <c r="A163" s="9">
        <v>41426</v>
      </c>
      <c r="B163">
        <f ca="1">OFFSET(Данные!$E$4,MONTH(aggr!A163)-1,YEAR(aggr!A163)-2000)</f>
        <v>102.3</v>
      </c>
    </row>
    <row r="164" spans="1:2" x14ac:dyDescent="0.2">
      <c r="A164" s="9">
        <v>41456</v>
      </c>
      <c r="B164">
        <f ca="1">OFFSET(Данные!$E$4,MONTH(aggr!A164)-1,YEAR(aggr!A164)-2000)</f>
        <v>101</v>
      </c>
    </row>
    <row r="165" spans="1:2" x14ac:dyDescent="0.2">
      <c r="A165" s="9">
        <v>41487</v>
      </c>
      <c r="B165">
        <f ca="1">OFFSET(Данные!$E$4,MONTH(aggr!A165)-1,YEAR(aggr!A165)-2000)</f>
        <v>101.3</v>
      </c>
    </row>
    <row r="166" spans="1:2" x14ac:dyDescent="0.2">
      <c r="A166" s="9">
        <v>41518</v>
      </c>
      <c r="B166">
        <f ca="1">OFFSET(Данные!$E$4,MONTH(aggr!A166)-1,YEAR(aggr!A166)-2000)</f>
        <v>99.9</v>
      </c>
    </row>
    <row r="167" spans="1:2" x14ac:dyDescent="0.2">
      <c r="A167" s="9">
        <v>41548</v>
      </c>
      <c r="B167">
        <f ca="1">OFFSET(Данные!$E$4,MONTH(aggr!A167)-1,YEAR(aggr!A167)-2000)</f>
        <v>105</v>
      </c>
    </row>
    <row r="168" spans="1:2" x14ac:dyDescent="0.2">
      <c r="A168" s="9">
        <v>41579</v>
      </c>
      <c r="B168">
        <f ca="1">OFFSET(Данные!$E$4,MONTH(aggr!A168)-1,YEAR(aggr!A168)-2000)</f>
        <v>103.1</v>
      </c>
    </row>
    <row r="169" spans="1:2" x14ac:dyDescent="0.2">
      <c r="A169" s="9">
        <v>41609</v>
      </c>
      <c r="B169">
        <f ca="1">OFFSET(Данные!$E$4,MONTH(aggr!A169)-1,YEAR(aggr!A169)-2000)</f>
        <v>103.6</v>
      </c>
    </row>
    <row r="170" spans="1:2" x14ac:dyDescent="0.2">
      <c r="A170" s="9">
        <v>41640</v>
      </c>
      <c r="B170">
        <f ca="1">OFFSET(Данные!$E$4,MONTH(aggr!A170)-1,YEAR(aggr!A170)-2000)</f>
        <v>81.2</v>
      </c>
    </row>
    <row r="171" spans="1:2" x14ac:dyDescent="0.2">
      <c r="A171" s="9">
        <v>41671</v>
      </c>
      <c r="B171">
        <f ca="1">OFFSET(Данные!$E$4,MONTH(aggr!A171)-1,YEAR(aggr!A171)-2000)</f>
        <v>101.6</v>
      </c>
    </row>
    <row r="172" spans="1:2" x14ac:dyDescent="0.2">
      <c r="A172" s="9">
        <v>41699</v>
      </c>
      <c r="B172">
        <f ca="1">OFFSET(Данные!$E$4,MONTH(aggr!A172)-1,YEAR(aggr!A172)-2000)</f>
        <v>109.7</v>
      </c>
    </row>
    <row r="173" spans="1:2" x14ac:dyDescent="0.2">
      <c r="A173" s="9">
        <v>41730</v>
      </c>
      <c r="B173">
        <f ca="1">OFFSET(Данные!$E$4,MONTH(aggr!A173)-1,YEAR(aggr!A173)-2000)</f>
        <v>97.3</v>
      </c>
    </row>
    <row r="174" spans="1:2" x14ac:dyDescent="0.2">
      <c r="A174" s="9">
        <v>41760</v>
      </c>
      <c r="B174">
        <f ca="1">OFFSET(Данные!$E$4,MONTH(aggr!A174)-1,YEAR(aggr!A174)-2000)</f>
        <v>99.6</v>
      </c>
    </row>
    <row r="175" spans="1:2" x14ac:dyDescent="0.2">
      <c r="A175" s="9">
        <v>41791</v>
      </c>
      <c r="B175">
        <f ca="1">OFFSET(Данные!$E$4,MONTH(aggr!A175)-1,YEAR(aggr!A175)-2000)</f>
        <v>99.9</v>
      </c>
    </row>
    <row r="176" spans="1:2" x14ac:dyDescent="0.2">
      <c r="A176" s="9">
        <v>41821</v>
      </c>
      <c r="B176">
        <f ca="1">OFFSET(Данные!$E$4,MONTH(aggr!A176)-1,YEAR(aggr!A176)-2000)</f>
        <v>102.2</v>
      </c>
    </row>
    <row r="177" spans="1:2" x14ac:dyDescent="0.2">
      <c r="A177" s="9">
        <v>41852</v>
      </c>
      <c r="B177">
        <f ca="1">OFFSET(Данные!$E$4,MONTH(aggr!A177)-1,YEAR(aggr!A177)-2000)</f>
        <v>99.8</v>
      </c>
    </row>
    <row r="178" spans="1:2" x14ac:dyDescent="0.2">
      <c r="A178" s="9">
        <v>41883</v>
      </c>
      <c r="B178">
        <f ca="1">OFFSET(Данные!$E$4,MONTH(aggr!A178)-1,YEAR(aggr!A178)-2000)</f>
        <v>102.7</v>
      </c>
    </row>
    <row r="179" spans="1:2" x14ac:dyDescent="0.2">
      <c r="A179" s="9">
        <v>41913</v>
      </c>
      <c r="B179">
        <f ca="1">OFFSET(Данные!$E$4,MONTH(aggr!A179)-1,YEAR(aggr!A179)-2000)</f>
        <v>105.1</v>
      </c>
    </row>
    <row r="180" spans="1:2" x14ac:dyDescent="0.2">
      <c r="A180" s="9">
        <v>41944</v>
      </c>
      <c r="B180">
        <f ca="1">OFFSET(Данные!$E$4,MONTH(aggr!A180)-1,YEAR(aggr!A180)-2000)</f>
        <v>99.8</v>
      </c>
    </row>
    <row r="181" spans="1:2" x14ac:dyDescent="0.2">
      <c r="A181" s="9">
        <v>41974</v>
      </c>
      <c r="B181">
        <f ca="1">OFFSET(Данные!$E$4,MONTH(aggr!A181)-1,YEAR(aggr!A181)-2000)</f>
        <v>108.1</v>
      </c>
    </row>
    <row r="182" spans="1:2" x14ac:dyDescent="0.2">
      <c r="A182" s="9">
        <v>42005</v>
      </c>
      <c r="B182">
        <f ca="1">OFFSET('Данные (2)'!$C$6,0,(YEAR(aggr!A182)-2015)*12+MONTH(aggr!A182)-1)</f>
        <v>82.6</v>
      </c>
    </row>
    <row r="183" spans="1:2" x14ac:dyDescent="0.2">
      <c r="A183" s="9">
        <v>42036</v>
      </c>
      <c r="B183">
        <f ca="1">OFFSET('Данные (2)'!$C$6,0,(YEAR(aggr!A183)-2015)*12+MONTH(aggr!A183)-1)</f>
        <v>97.2</v>
      </c>
    </row>
    <row r="184" spans="1:2" x14ac:dyDescent="0.2">
      <c r="A184" s="9">
        <v>42064</v>
      </c>
      <c r="B184">
        <f ca="1">OFFSET('Данные (2)'!$C$6,0,(YEAR(aggr!A184)-2015)*12+MONTH(aggr!A184)-1)</f>
        <v>110.9</v>
      </c>
    </row>
    <row r="185" spans="1:2" x14ac:dyDescent="0.2">
      <c r="A185" s="9">
        <v>42095</v>
      </c>
      <c r="B185">
        <f ca="1">OFFSET('Данные (2)'!$C$6,0,(YEAR(aggr!A185)-2015)*12+MONTH(aggr!A185)-1)</f>
        <v>95.3</v>
      </c>
    </row>
    <row r="186" spans="1:2" x14ac:dyDescent="0.2">
      <c r="A186" s="9">
        <v>42125</v>
      </c>
      <c r="B186">
        <f ca="1">OFFSET('Данные (2)'!$C$6,0,(YEAR(aggr!A186)-2015)*12+MONTH(aggr!A186)-1)</f>
        <v>98.9</v>
      </c>
    </row>
    <row r="187" spans="1:2" x14ac:dyDescent="0.2">
      <c r="A187" s="9">
        <v>42156</v>
      </c>
      <c r="B187">
        <f ca="1">OFFSET('Данные (2)'!$C$6,0,(YEAR(aggr!A187)-2015)*12+MONTH(aggr!A187)-1)</f>
        <v>101.6</v>
      </c>
    </row>
    <row r="188" spans="1:2" x14ac:dyDescent="0.2">
      <c r="A188" s="9">
        <v>42186</v>
      </c>
      <c r="B188">
        <f ca="1">OFFSET('Данные (2)'!$C$6,0,(YEAR(aggr!A188)-2015)*12+MONTH(aggr!A188)-1)</f>
        <v>101.3</v>
      </c>
    </row>
    <row r="189" spans="1:2" x14ac:dyDescent="0.2">
      <c r="A189" s="9">
        <v>42217</v>
      </c>
      <c r="B189">
        <f ca="1">OFFSET('Данные (2)'!$C$6,0,(YEAR(aggr!A189)-2015)*12+MONTH(aggr!A189)-1)</f>
        <v>100.5</v>
      </c>
    </row>
    <row r="190" spans="1:2" x14ac:dyDescent="0.2">
      <c r="A190" s="9">
        <v>42248</v>
      </c>
      <c r="B190">
        <f ca="1">OFFSET('Данные (2)'!$C$6,0,(YEAR(aggr!A190)-2015)*12+MONTH(aggr!A190)-1)</f>
        <v>101</v>
      </c>
    </row>
    <row r="191" spans="1:2" x14ac:dyDescent="0.2">
      <c r="A191" s="9">
        <v>42278</v>
      </c>
      <c r="B191">
        <f ca="1">OFFSET('Данные (2)'!$C$6,0,(YEAR(aggr!A191)-2015)*12+MONTH(aggr!A191)-1)</f>
        <v>105.2</v>
      </c>
    </row>
    <row r="192" spans="1:2" x14ac:dyDescent="0.2">
      <c r="A192" s="9">
        <v>42309</v>
      </c>
      <c r="B192">
        <f ca="1">OFFSET('Данные (2)'!$C$6,0,(YEAR(aggr!A192)-2015)*12+MONTH(aggr!A192)-1)</f>
        <v>99.5</v>
      </c>
    </row>
    <row r="193" spans="1:2" x14ac:dyDescent="0.2">
      <c r="A193" s="9">
        <v>42339</v>
      </c>
      <c r="B193">
        <f ca="1">OFFSET('Данные (2)'!$C$6,0,(YEAR(aggr!A193)-2015)*12+MONTH(aggr!A193)-1)</f>
        <v>107.9</v>
      </c>
    </row>
    <row r="194" spans="1:2" x14ac:dyDescent="0.2">
      <c r="A194" s="9">
        <v>42370</v>
      </c>
      <c r="B194">
        <f ca="1">OFFSET('Данные (2)'!$C$6,0,(YEAR(aggr!A194)-2015)*12+MONTH(aggr!A194)-1)</f>
        <v>82.7</v>
      </c>
    </row>
    <row r="195" spans="1:2" x14ac:dyDescent="0.2">
      <c r="A195" s="9">
        <v>42401</v>
      </c>
      <c r="B195">
        <f ca="1">OFFSET('Данные (2)'!$C$6,0,(YEAR(aggr!A195)-2015)*12+MONTH(aggr!A195)-1)</f>
        <v>100.1</v>
      </c>
    </row>
    <row r="196" spans="1:2" x14ac:dyDescent="0.2">
      <c r="A196" s="9">
        <v>42430</v>
      </c>
      <c r="B196">
        <f ca="1">OFFSET('Данные (2)'!$C$6,0,(YEAR(aggr!A196)-2015)*12+MONTH(aggr!A196)-1)</f>
        <v>109.7</v>
      </c>
    </row>
    <row r="197" spans="1:2" x14ac:dyDescent="0.2">
      <c r="A197" s="9">
        <v>42461</v>
      </c>
      <c r="B197">
        <f ca="1">OFFSET('Данные (2)'!$C$6,0,(YEAR(aggr!A197)-2015)*12+MONTH(aggr!A197)-1)</f>
        <v>94.3</v>
      </c>
    </row>
    <row r="198" spans="1:2" x14ac:dyDescent="0.2">
      <c r="A198" s="9">
        <v>42491</v>
      </c>
      <c r="B198">
        <f ca="1">OFFSET('Данные (2)'!$C$6,0,(YEAR(aggr!A198)-2015)*12+MONTH(aggr!A198)-1)</f>
        <v>99.5</v>
      </c>
    </row>
    <row r="199" spans="1:2" x14ac:dyDescent="0.2">
      <c r="A199" s="9">
        <v>42522</v>
      </c>
      <c r="B199">
        <f ca="1">OFFSET('Данные (2)'!$C$6,0,(YEAR(aggr!A199)-2015)*12+MONTH(aggr!A199)-1)</f>
        <v>102.3</v>
      </c>
    </row>
    <row r="200" spans="1:2" x14ac:dyDescent="0.2">
      <c r="A200" s="9">
        <v>42552</v>
      </c>
      <c r="B200">
        <f ca="1">OFFSET('Данные (2)'!$C$6,0,(YEAR(aggr!A200)-2015)*12+MONTH(aggr!A200)-1)</f>
        <v>100.5</v>
      </c>
    </row>
    <row r="201" spans="1:2" x14ac:dyDescent="0.2">
      <c r="A201" s="9">
        <v>42583</v>
      </c>
      <c r="B201">
        <f ca="1">OFFSET('Данные (2)'!$C$6,0,(YEAR(aggr!A201)-2015)*12+MONTH(aggr!A201)-1)</f>
        <v>102.3</v>
      </c>
    </row>
    <row r="202" spans="1:2" x14ac:dyDescent="0.2">
      <c r="A202" s="9">
        <v>42614</v>
      </c>
      <c r="B202">
        <f ca="1">OFFSET('Данные (2)'!$C$6,0,(YEAR(aggr!A202)-2015)*12+MONTH(aggr!A202)-1)</f>
        <v>101.3</v>
      </c>
    </row>
    <row r="203" spans="1:2" x14ac:dyDescent="0.2">
      <c r="A203" s="9">
        <v>42644</v>
      </c>
      <c r="B203">
        <f ca="1">OFFSET('Данные (2)'!$C$6,0,(YEAR(aggr!A203)-2015)*12+MONTH(aggr!A203)-1)</f>
        <v>105.8</v>
      </c>
    </row>
    <row r="204" spans="1:2" x14ac:dyDescent="0.2">
      <c r="A204" s="9">
        <v>42675</v>
      </c>
      <c r="B204">
        <f ca="1">OFFSET('Данные (2)'!$C$6,0,(YEAR(aggr!A204)-2015)*12+MONTH(aggr!A204)-1)</f>
        <v>101.6</v>
      </c>
    </row>
    <row r="205" spans="1:2" x14ac:dyDescent="0.2">
      <c r="A205" s="9">
        <v>42705</v>
      </c>
      <c r="B205">
        <f ca="1">OFFSET('Данные (2)'!$C$6,0,(YEAR(aggr!A205)-2015)*12+MONTH(aggr!A205)-1)</f>
        <v>106.6</v>
      </c>
    </row>
    <row r="206" spans="1:2" x14ac:dyDescent="0.2">
      <c r="A206" s="9">
        <v>42736</v>
      </c>
      <c r="B206">
        <f ca="1">OFFSET('Данные (2)'!$C$6,0,(YEAR(aggr!A206)-2015)*12+MONTH(aggr!A206)-1)</f>
        <v>84.9</v>
      </c>
    </row>
    <row r="207" spans="1:2" x14ac:dyDescent="0.2">
      <c r="A207" s="9">
        <v>42767</v>
      </c>
      <c r="B207">
        <f ca="1">OFFSET('Данные (2)'!$C$6,0,(YEAR(aggr!A207)-2015)*12+MONTH(aggr!A207)-1)</f>
        <v>95.4</v>
      </c>
    </row>
    <row r="208" spans="1:2" x14ac:dyDescent="0.2">
      <c r="A208" s="9">
        <v>42795</v>
      </c>
      <c r="B208">
        <f ca="1">OFFSET('Данные (2)'!$C$6,0,(YEAR(aggr!A208)-2015)*12+MONTH(aggr!A208)-1)</f>
        <v>111.8</v>
      </c>
    </row>
    <row r="209" spans="1:2" x14ac:dyDescent="0.2">
      <c r="A209" s="9">
        <v>42826</v>
      </c>
      <c r="B209">
        <f ca="1">OFFSET('Данные (2)'!$C$6,0,(YEAR(aggr!A209)-2015)*12+MONTH(aggr!A209)-1)</f>
        <v>95</v>
      </c>
    </row>
    <row r="210" spans="1:2" x14ac:dyDescent="0.2">
      <c r="A210" s="9">
        <v>42856</v>
      </c>
      <c r="B210">
        <f ca="1">OFFSET('Данные (2)'!$C$6,0,(YEAR(aggr!A210)-2015)*12+MONTH(aggr!A210)-1)</f>
        <v>101.3</v>
      </c>
    </row>
    <row r="211" spans="1:2" x14ac:dyDescent="0.2">
      <c r="A211" s="9">
        <v>42887</v>
      </c>
      <c r="B211">
        <f ca="1">OFFSET('Данные (2)'!$C$6,0,(YEAR(aggr!A211)-2015)*12+MONTH(aggr!A211)-1)</f>
        <v>101.5</v>
      </c>
    </row>
    <row r="212" spans="1:2" x14ac:dyDescent="0.2">
      <c r="A212" s="9">
        <v>42917</v>
      </c>
      <c r="B212">
        <f ca="1">OFFSET('Данные (2)'!$C$6,0,(YEAR(aggr!A212)-2015)*12+MONTH(aggr!A212)-1)</f>
        <v>99.6</v>
      </c>
    </row>
    <row r="213" spans="1:2" x14ac:dyDescent="0.2">
      <c r="A213" s="9">
        <v>42948</v>
      </c>
      <c r="B213">
        <f ca="1">OFFSET('Данные (2)'!$C$6,0,(YEAR(aggr!A213)-2015)*12+MONTH(aggr!A213)-1)</f>
        <v>102.9</v>
      </c>
    </row>
    <row r="214" spans="1:2" x14ac:dyDescent="0.2">
      <c r="A214" s="9">
        <v>42979</v>
      </c>
      <c r="B214">
        <f ca="1">OFFSET('Данные (2)'!$C$6,0,(YEAR(aggr!A214)-2015)*12+MONTH(aggr!A214)-1)</f>
        <v>100.2</v>
      </c>
    </row>
    <row r="215" spans="1:2" x14ac:dyDescent="0.2">
      <c r="A215" s="9">
        <v>43009</v>
      </c>
      <c r="B215">
        <f ca="1">OFFSET('Данные (2)'!$C$6,0,(YEAR(aggr!A215)-2015)*12+MONTH(aggr!A215)-1)</f>
        <v>104</v>
      </c>
    </row>
    <row r="216" spans="1:2" x14ac:dyDescent="0.2">
      <c r="A216" s="9">
        <v>43040</v>
      </c>
      <c r="B216">
        <f ca="1">OFFSET('Данные (2)'!$C$6,0,(YEAR(aggr!A216)-2015)*12+MONTH(aggr!A216)-1)</f>
        <v>100.4</v>
      </c>
    </row>
    <row r="217" spans="1:2" x14ac:dyDescent="0.2">
      <c r="A217" s="9">
        <v>43070</v>
      </c>
      <c r="B217">
        <f ca="1">OFFSET('Данные (2)'!$C$6,0,(YEAR(aggr!A217)-2015)*12+MONTH(aggr!A217)-1)</f>
        <v>105.7</v>
      </c>
    </row>
    <row r="218" spans="1:2" x14ac:dyDescent="0.2">
      <c r="A218" s="9">
        <v>43101</v>
      </c>
      <c r="B218">
        <f ca="1">OFFSET('Данные (2)'!$C$6,0,(YEAR(aggr!A218)-2015)*12+MONTH(aggr!A218)-1)</f>
        <v>86.9</v>
      </c>
    </row>
    <row r="219" spans="1:2" x14ac:dyDescent="0.2">
      <c r="A219" s="9">
        <v>43132</v>
      </c>
      <c r="B219">
        <f ca="1">OFFSET('Данные (2)'!$C$6,0,(YEAR(aggr!A219)-2015)*12+MONTH(aggr!A219)-1)</f>
        <v>95.8</v>
      </c>
    </row>
    <row r="220" spans="1:2" x14ac:dyDescent="0.2">
      <c r="A220" s="9">
        <v>43160</v>
      </c>
      <c r="B220">
        <f ca="1">OFFSET('Данные (2)'!$C$6,0,(YEAR(aggr!A220)-2015)*12+MONTH(aggr!A220)-1)</f>
        <v>111.4</v>
      </c>
    </row>
    <row r="221" spans="1:2" x14ac:dyDescent="0.2">
      <c r="A221" s="9">
        <v>43191</v>
      </c>
      <c r="B221">
        <f ca="1">OFFSET('Данные (2)'!$C$6,0,(YEAR(aggr!A221)-2015)*12+MONTH(aggr!A221)-1)</f>
        <v>95.4</v>
      </c>
    </row>
    <row r="222" spans="1:2" x14ac:dyDescent="0.2">
      <c r="A222" s="9">
        <v>43221</v>
      </c>
      <c r="B222">
        <f ca="1">OFFSET('Данные (2)'!$C$6,0,(YEAR(aggr!A222)-2015)*12+MONTH(aggr!A222)-1)</f>
        <v>101.6</v>
      </c>
    </row>
    <row r="223" spans="1:2" x14ac:dyDescent="0.2">
      <c r="A223" s="9">
        <v>43252</v>
      </c>
      <c r="B223">
        <f ca="1">OFFSET('Данные (2)'!$C$6,0,(YEAR(aggr!A223)-2015)*12+MONTH(aggr!A223)-1)</f>
        <v>100.2</v>
      </c>
    </row>
    <row r="224" spans="1:2" x14ac:dyDescent="0.2">
      <c r="A224" s="9">
        <v>43282</v>
      </c>
      <c r="B224">
        <f ca="1">OFFSET('Данные (2)'!$C$6,0,(YEAR(aggr!A224)-2015)*12+MONTH(aggr!A224)-1)</f>
        <v>101</v>
      </c>
    </row>
    <row r="225" spans="1:2" x14ac:dyDescent="0.2">
      <c r="A225" s="9">
        <v>43313</v>
      </c>
      <c r="B225">
        <f ca="1">OFFSET('Данные (2)'!$C$6,0,(YEAR(aggr!A225)-2015)*12+MONTH(aggr!A225)-1)</f>
        <v>102.1</v>
      </c>
    </row>
    <row r="226" spans="1:2" x14ac:dyDescent="0.2">
      <c r="A226" s="9">
        <v>43344</v>
      </c>
      <c r="B226">
        <f ca="1">OFFSET('Данные (2)'!$C$6,0,(YEAR(aggr!A226)-2015)*12+MONTH(aggr!A226)-1)</f>
        <v>99.8</v>
      </c>
    </row>
    <row r="227" spans="1:2" x14ac:dyDescent="0.2">
      <c r="A227" s="9">
        <v>43374</v>
      </c>
      <c r="B227">
        <f ca="1">OFFSET('Данные (2)'!$C$6,0,(YEAR(aggr!A227)-2015)*12+MONTH(aggr!A227)-1)</f>
        <v>107</v>
      </c>
    </row>
    <row r="228" spans="1:2" x14ac:dyDescent="0.2">
      <c r="A228" s="9">
        <v>43405</v>
      </c>
      <c r="B228">
        <f ca="1">OFFSET('Данные (2)'!$C$6,0,(YEAR(aggr!A228)-2015)*12+MONTH(aggr!A228)-1)</f>
        <v>99.6</v>
      </c>
    </row>
    <row r="229" spans="1:2" x14ac:dyDescent="0.2">
      <c r="A229" s="9">
        <v>43435</v>
      </c>
      <c r="B229">
        <f ca="1">OFFSET('Данные (2)'!$C$6,0,(YEAR(aggr!A229)-2015)*12+MONTH(aggr!A229)-1)</f>
        <v>107.8</v>
      </c>
    </row>
    <row r="230" spans="1:2" x14ac:dyDescent="0.2">
      <c r="A230" s="9">
        <v>43466</v>
      </c>
      <c r="B230">
        <f ca="1">OFFSET('Данные (2)'!$C$6,0,(YEAR(aggr!A230)-2015)*12+MONTH(aggr!A230)-1)</f>
        <v>83.8</v>
      </c>
    </row>
    <row r="231" spans="1:2" x14ac:dyDescent="0.2">
      <c r="A231" s="9">
        <v>43497</v>
      </c>
      <c r="B231">
        <f ca="1">OFFSET('Данные (2)'!$C$6,0,(YEAR(aggr!A231)-2015)*12+MONTH(aggr!A231)-1)</f>
        <v>97.2</v>
      </c>
    </row>
    <row r="232" spans="1:2" x14ac:dyDescent="0.2">
      <c r="A232" s="9">
        <v>43525</v>
      </c>
      <c r="B232">
        <f ca="1">OFFSET('Данные (2)'!$C$6,0,(YEAR(aggr!A232)-2015)*12+MONTH(aggr!A232)-1)</f>
        <v>109.9</v>
      </c>
    </row>
    <row r="233" spans="1:2" x14ac:dyDescent="0.2">
      <c r="A233" s="9">
        <v>43556</v>
      </c>
      <c r="B233">
        <f ca="1">OFFSET('Данные (2)'!$C$6,0,(YEAR(aggr!A233)-2015)*12+MONTH(aggr!A233)-1)</f>
        <v>97.7</v>
      </c>
    </row>
    <row r="234" spans="1:2" x14ac:dyDescent="0.2">
      <c r="A234" s="9">
        <v>43586</v>
      </c>
      <c r="B234">
        <f ca="1">OFFSET('Данные (2)'!$C$6,0,(YEAR(aggr!A234)-2015)*12+MONTH(aggr!A234)-1)</f>
        <v>97.6</v>
      </c>
    </row>
    <row r="235" spans="1:2" x14ac:dyDescent="0.2">
      <c r="A235" s="9">
        <v>43617</v>
      </c>
      <c r="B235">
        <f ca="1">OFFSET('Данные (2)'!$C$6,0,(YEAR(aggr!A235)-2015)*12+MONTH(aggr!A235)-1)</f>
        <v>102.3</v>
      </c>
    </row>
    <row r="236" spans="1:2" x14ac:dyDescent="0.2">
      <c r="A236" s="9">
        <v>43647</v>
      </c>
      <c r="B236">
        <f ca="1">OFFSET('Данные (2)'!$C$6,0,(YEAR(aggr!A236)-2015)*12+MONTH(aggr!A236)-1)</f>
        <v>102.1</v>
      </c>
    </row>
    <row r="237" spans="1:2" x14ac:dyDescent="0.2">
      <c r="A237" s="9">
        <v>43678</v>
      </c>
      <c r="B237">
        <f ca="1">OFFSET('Данные (2)'!$C$6,0,(YEAR(aggr!A237)-2015)*12+MONTH(aggr!A237)-1)</f>
        <v>101.7</v>
      </c>
    </row>
    <row r="238" spans="1:2" x14ac:dyDescent="0.2">
      <c r="A238" s="9">
        <v>43709</v>
      </c>
      <c r="B238">
        <f ca="1">OFFSET('Данные (2)'!$C$6,0,(YEAR(aggr!A238)-2015)*12+MONTH(aggr!A238)-1)</f>
        <v>100.9</v>
      </c>
    </row>
    <row r="239" spans="1:2" x14ac:dyDescent="0.2">
      <c r="A239" s="9">
        <v>43739</v>
      </c>
      <c r="B239">
        <f ca="1">OFFSET('Данные (2)'!$C$6,0,(YEAR(aggr!A239)-2015)*12+MONTH(aggr!A239)-1)</f>
        <v>106.3</v>
      </c>
    </row>
    <row r="240" spans="1:2" x14ac:dyDescent="0.2">
      <c r="A240" s="9">
        <v>43770</v>
      </c>
      <c r="B240">
        <f ca="1">OFFSET('Данные (2)'!$C$6,0,(YEAR(aggr!A240)-2015)*12+MONTH(aggr!A240)-1)</f>
        <v>96.8</v>
      </c>
    </row>
    <row r="241" spans="1:2" x14ac:dyDescent="0.2">
      <c r="A241" s="9">
        <v>43800</v>
      </c>
      <c r="B241">
        <f ca="1">OFFSET('Данные (2)'!$C$6,0,(YEAR(aggr!A241)-2015)*12+MONTH(aggr!A241)-1)</f>
        <v>109</v>
      </c>
    </row>
    <row r="242" spans="1:2" x14ac:dyDescent="0.2">
      <c r="A242" s="9">
        <v>43831</v>
      </c>
      <c r="B242">
        <f ca="1">OFFSET('Данные (2)'!$C$6,0,(YEAR(aggr!A242)-2015)*12+MONTH(aggr!A242)-1)</f>
        <v>83</v>
      </c>
    </row>
    <row r="243" spans="1:2" x14ac:dyDescent="0.2">
      <c r="A243" s="9">
        <v>43862</v>
      </c>
      <c r="B243">
        <f ca="1">OFFSET('Данные (2)'!$C$6,0,(YEAR(aggr!A243)-2015)*12+MONTH(aggr!A243)-1)</f>
        <v>100.5</v>
      </c>
    </row>
    <row r="244" spans="1:2" x14ac:dyDescent="0.2">
      <c r="A244" s="9">
        <v>43891</v>
      </c>
      <c r="B244">
        <f ca="1">OFFSET('Данные (2)'!$C$6,0,(YEAR(aggr!A244)-2015)*12+MONTH(aggr!A244)-1)</f>
        <v>107.5</v>
      </c>
    </row>
    <row r="245" spans="1:2" x14ac:dyDescent="0.2">
      <c r="A245" s="9">
        <v>43922</v>
      </c>
      <c r="B245">
        <f ca="1">OFFSET('Данные (2)'!$C$6,0,(YEAR(aggr!A245)-2015)*12+MONTH(aggr!A245)-1)</f>
        <v>90.8</v>
      </c>
    </row>
    <row r="246" spans="1:2" x14ac:dyDescent="0.2">
      <c r="A246" s="9">
        <v>43952</v>
      </c>
      <c r="B246">
        <f ca="1">OFFSET('Данные (2)'!$C$6,0,(YEAR(aggr!A246)-2015)*12+MONTH(aggr!A246)-1)</f>
        <v>94.1</v>
      </c>
    </row>
    <row r="247" spans="1:2" x14ac:dyDescent="0.2">
      <c r="A247" s="9">
        <v>43983</v>
      </c>
      <c r="B247">
        <f ca="1">OFFSET('Данные (2)'!$C$6,0,(YEAR(aggr!A247)-2015)*12+MONTH(aggr!A247)-1)</f>
        <v>103.6</v>
      </c>
    </row>
    <row r="248" spans="1:2" x14ac:dyDescent="0.2">
      <c r="A248" s="9">
        <v>44013</v>
      </c>
      <c r="B248">
        <f ca="1">OFFSET('Данные (2)'!$C$6,0,(YEAR(aggr!A248)-2015)*12+MONTH(aggr!A248)-1)</f>
        <v>103.2</v>
      </c>
    </row>
    <row r="249" spans="1:2" x14ac:dyDescent="0.2">
      <c r="A249" s="9">
        <v>44044</v>
      </c>
      <c r="B249">
        <f ca="1">OFFSET('Данные (2)'!$C$6,0,(YEAR(aggr!A249)-2015)*12+MONTH(aggr!A249)-1)</f>
        <v>103.5</v>
      </c>
    </row>
    <row r="250" spans="1:2" x14ac:dyDescent="0.2">
      <c r="A250" s="9">
        <v>44075</v>
      </c>
      <c r="B250">
        <f ca="1">OFFSET('Данные (2)'!$C$6,0,(YEAR(aggr!A250)-2015)*12+MONTH(aggr!A250)-1)</f>
        <v>101.3</v>
      </c>
    </row>
    <row r="251" spans="1:2" x14ac:dyDescent="0.2">
      <c r="A251" s="9">
        <v>44105</v>
      </c>
      <c r="B251">
        <f ca="1">OFFSET('Данные (2)'!$C$6,0,(YEAR(aggr!A251)-2015)*12+MONTH(aggr!A251)-1)</f>
        <v>104.4</v>
      </c>
    </row>
    <row r="252" spans="1:2" x14ac:dyDescent="0.2">
      <c r="A252" s="9">
        <v>44136</v>
      </c>
      <c r="B252">
        <f ca="1">OFFSET('Данные (2)'!$C$6,0,(YEAR(aggr!A252)-2015)*12+MONTH(aggr!A252)-1)</f>
        <v>101.2</v>
      </c>
    </row>
    <row r="253" spans="1:2" x14ac:dyDescent="0.2">
      <c r="A253" s="9">
        <v>44166</v>
      </c>
      <c r="B253">
        <f ca="1">OFFSET('Данные (2)'!$C$6,0,(YEAR(aggr!A253)-2015)*12+MONTH(aggr!A253)-1)</f>
        <v>114.2</v>
      </c>
    </row>
    <row r="254" spans="1:2" x14ac:dyDescent="0.2">
      <c r="A254" s="9">
        <v>44197</v>
      </c>
      <c r="B254">
        <f ca="1">OFFSET('Данные (2)'!$C$6,0,(YEAR(aggr!A254)-2015)*12+MONTH(aggr!A254)-1)</f>
        <v>78.7</v>
      </c>
    </row>
    <row r="255" spans="1:2" x14ac:dyDescent="0.2">
      <c r="A255" s="9">
        <v>44228</v>
      </c>
      <c r="B255">
        <f ca="1">OFFSET('Данные (2)'!$C$6,0,(YEAR(aggr!A255)-2015)*12+MONTH(aggr!A255)-1)</f>
        <v>99.5</v>
      </c>
    </row>
    <row r="256" spans="1:2" x14ac:dyDescent="0.2">
      <c r="A256" s="9">
        <v>44256</v>
      </c>
      <c r="B256">
        <f ca="1">OFFSET('Данные (2)'!$C$6,0,(YEAR(aggr!A256)-2015)*12+MONTH(aggr!A256)-1)</f>
        <v>113.6</v>
      </c>
    </row>
    <row r="257" spans="1:2" x14ac:dyDescent="0.2">
      <c r="A257" s="9">
        <v>44287</v>
      </c>
      <c r="B257">
        <f ca="1">OFFSET('Данные (2)'!$C$6,0,(YEAR(aggr!A257)-2015)*12+MONTH(aggr!A257)-1)</f>
        <v>96.2</v>
      </c>
    </row>
    <row r="258" spans="1:2" x14ac:dyDescent="0.2">
      <c r="A258" s="9">
        <v>44317</v>
      </c>
      <c r="B258">
        <f ca="1">OFFSET('Данные (2)'!$C$6,0,(YEAR(aggr!A258)-2015)*12+MONTH(aggr!A258)-1)</f>
        <v>97.7</v>
      </c>
    </row>
    <row r="259" spans="1:2" x14ac:dyDescent="0.2">
      <c r="A259" s="9">
        <v>44348</v>
      </c>
      <c r="B259">
        <f ca="1">OFFSET('Данные (2)'!$C$6,0,(YEAR(aggr!A259)-2015)*12+MONTH(aggr!A259)-1)</f>
        <v>102.1</v>
      </c>
    </row>
    <row r="260" spans="1:2" x14ac:dyDescent="0.2">
      <c r="A260" s="9">
        <v>44378</v>
      </c>
      <c r="B260">
        <f ca="1">OFFSET('Данные (2)'!$C$6,0,(YEAR(aggr!A260)-2015)*12+MONTH(aggr!A260)-1)</f>
        <v>99.9</v>
      </c>
    </row>
    <row r="261" spans="1:2" x14ac:dyDescent="0.2">
      <c r="A261" s="9">
        <v>44409</v>
      </c>
      <c r="B261">
        <f ca="1">OFFSET('Данные (2)'!$C$6,0,(YEAR(aggr!A261)-2015)*12+MONTH(aggr!A261)-1)</f>
        <v>101.3</v>
      </c>
    </row>
    <row r="262" spans="1:2" x14ac:dyDescent="0.2">
      <c r="A262" s="9">
        <v>44440</v>
      </c>
      <c r="B262">
        <f ca="1">OFFSET('Данные (2)'!$C$6,0,(YEAR(aggr!A262)-2015)*12+MONTH(aggr!A262)-1)</f>
        <v>103.6</v>
      </c>
    </row>
    <row r="263" spans="1:2" x14ac:dyDescent="0.2">
      <c r="A263" s="9">
        <v>44470</v>
      </c>
      <c r="B263">
        <f ca="1">OFFSET('Данные (2)'!$C$6,0,(YEAR(aggr!A263)-2015)*12+MONTH(aggr!A263)-1)</f>
        <v>104.8</v>
      </c>
    </row>
    <row r="264" spans="1:2" x14ac:dyDescent="0.2">
      <c r="A264" s="9">
        <v>44501</v>
      </c>
      <c r="B264">
        <f ca="1">OFFSET('Данные (2)'!$C$6,0,(YEAR(aggr!A264)-2015)*12+MONTH(aggr!A264)-1)</f>
        <v>100.8</v>
      </c>
    </row>
    <row r="265" spans="1:2" x14ac:dyDescent="0.2">
      <c r="A265" s="9">
        <v>44531</v>
      </c>
      <c r="B265">
        <f ca="1">OFFSET('Данные (2)'!$C$6,0,(YEAR(aggr!A265)-2015)*12+MONTH(aggr!A265)-1)</f>
        <v>113.8</v>
      </c>
    </row>
    <row r="266" spans="1:2" x14ac:dyDescent="0.2">
      <c r="A266" s="9">
        <v>44562</v>
      </c>
      <c r="B266">
        <f ca="1">OFFSET('Данные (2)'!$C$6,0,(YEAR(aggr!A266)-2015)*12+MONTH(aggr!A266)-1)</f>
        <v>79.7</v>
      </c>
    </row>
    <row r="267" spans="1:2" x14ac:dyDescent="0.2">
      <c r="A267" s="9">
        <v>44593</v>
      </c>
      <c r="B267">
        <f ca="1">OFFSET('Данные (2)'!$C$6,0,(YEAR(aggr!A267)-2015)*12+MONTH(aggr!A267)-1)</f>
        <v>97.3</v>
      </c>
    </row>
    <row r="268" spans="1:2" x14ac:dyDescent="0.2">
      <c r="A268" s="9">
        <v>44621</v>
      </c>
      <c r="B268">
        <f ca="1">OFFSET('Данные (2)'!$C$6,0,(YEAR(aggr!A268)-2015)*12+MONTH(aggr!A268)-1)</f>
        <v>110.4</v>
      </c>
    </row>
    <row r="269" spans="1:2" x14ac:dyDescent="0.2">
      <c r="A269" s="9">
        <v>44652</v>
      </c>
      <c r="B269">
        <f ca="1">OFFSET('Данные (2)'!$C$6,0,(YEAR(aggr!A269)-2015)*12+MONTH(aggr!A269)-1)</f>
        <v>91.2</v>
      </c>
    </row>
    <row r="270" spans="1:2" x14ac:dyDescent="0.2">
      <c r="A270" s="9">
        <v>44682</v>
      </c>
      <c r="B270">
        <f ca="1">OFFSET('Данные (2)'!$C$6,0,(YEAR(aggr!A270)-2015)*12+MONTH(aggr!A270)-1)</f>
        <v>98.1</v>
      </c>
    </row>
    <row r="271" spans="1:2" x14ac:dyDescent="0.2">
      <c r="A271" s="9">
        <v>44713</v>
      </c>
      <c r="B271">
        <f ca="1">OFFSET('Данные (2)'!$C$6,0,(YEAR(aggr!A271)-2015)*12+MONTH(aggr!A271)-1)</f>
        <v>102.1</v>
      </c>
    </row>
    <row r="272" spans="1:2" x14ac:dyDescent="0.2">
      <c r="A272" s="9">
        <v>44743</v>
      </c>
      <c r="B272">
        <f ca="1">OFFSET('Данные (2)'!$C$6,0,(YEAR(aggr!A272)-2015)*12+MONTH(aggr!A272)-1)</f>
        <v>101.8</v>
      </c>
    </row>
    <row r="273" spans="1:2" x14ac:dyDescent="0.2">
      <c r="A273" s="9">
        <v>44774</v>
      </c>
      <c r="B273">
        <f ca="1">OFFSET('Данные (2)'!$C$6,0,(YEAR(aggr!A273)-2015)*12+MONTH(aggr!A273)-1)</f>
        <v>101.6</v>
      </c>
    </row>
    <row r="274" spans="1:2" x14ac:dyDescent="0.2">
      <c r="A274" s="9">
        <v>44805</v>
      </c>
      <c r="B274">
        <f ca="1">OFFSET('Данные (2)'!$C$6,0,(YEAR(aggr!A274)-2015)*12+MONTH(aggr!A274)-1)</f>
        <v>100.8</v>
      </c>
    </row>
    <row r="275" spans="1:2" x14ac:dyDescent="0.2">
      <c r="A275" s="9">
        <v>44835</v>
      </c>
      <c r="B275">
        <f ca="1">OFFSET('Данные (2)'!$C$6,0,(YEAR(aggr!A275)-2015)*12+MONTH(aggr!A275)-1)</f>
        <v>105.2</v>
      </c>
    </row>
    <row r="276" spans="1:2" x14ac:dyDescent="0.2">
      <c r="A276" s="9">
        <v>44866</v>
      </c>
      <c r="B276">
        <f ca="1">OFFSET('Данные (2)'!$C$6,0,(YEAR(aggr!A276)-2015)*12+MONTH(aggr!A276)-1)</f>
        <v>102.1</v>
      </c>
    </row>
    <row r="277" spans="1:2" x14ac:dyDescent="0.2">
      <c r="A277" s="9">
        <v>44896</v>
      </c>
      <c r="B277">
        <f ca="1">OFFSET('Данные (2)'!$C$6,0,(YEAR(aggr!A277)-2015)*12+MONTH(aggr!A277)-1)</f>
        <v>111.8</v>
      </c>
    </row>
    <row r="278" spans="1:2" x14ac:dyDescent="0.2">
      <c r="A278" s="9">
        <v>44927</v>
      </c>
      <c r="B278">
        <f ca="1">OFFSET('Данные (2)'!$C$6,0,(YEAR(aggr!A278)-2015)*12+MONTH(aggr!A278)-1)</f>
        <v>79.099999999999994</v>
      </c>
    </row>
    <row r="279" spans="1:2" x14ac:dyDescent="0.2">
      <c r="A279" s="9">
        <v>44958</v>
      </c>
      <c r="B279">
        <f ca="1">OFFSET('Данные (2)'!$C$6,0,(YEAR(aggr!A279)-2015)*12+MONTH(aggr!A279)-1)</f>
        <v>98.5</v>
      </c>
    </row>
    <row r="280" spans="1:2" x14ac:dyDescent="0.2">
      <c r="A280" s="9">
        <v>44986</v>
      </c>
      <c r="B280">
        <f ca="1">OFFSET('Данные (2)'!$C$6,0,(YEAR(aggr!A280)-2015)*12+MONTH(aggr!A280)-1)</f>
        <v>113.3</v>
      </c>
    </row>
    <row r="281" spans="1:2" x14ac:dyDescent="0.2">
      <c r="A281" s="9">
        <v>45017</v>
      </c>
      <c r="B281">
        <f ca="1">OFFSET('Данные (2)'!$C$6,0,(YEAR(aggr!A281)-2015)*12+MONTH(aggr!A281)-1)</f>
        <v>94.9</v>
      </c>
    </row>
    <row r="282" spans="1:2" x14ac:dyDescent="0.2">
      <c r="A282" s="9">
        <v>45047</v>
      </c>
      <c r="B282">
        <f ca="1">OFFSET('Данные (2)'!$C$6,0,(YEAR(aggr!A282)-2015)*12+MONTH(aggr!A282)-1)</f>
        <v>99.7</v>
      </c>
    </row>
    <row r="283" spans="1:2" x14ac:dyDescent="0.2">
      <c r="A283" s="9">
        <v>45078</v>
      </c>
      <c r="B283">
        <f ca="1">OFFSET('Данные (2)'!$C$6,0,(YEAR(aggr!A283)-2015)*12+MONTH(aggr!A283)-1)</f>
        <v>101.2</v>
      </c>
    </row>
    <row r="284" spans="1:2" x14ac:dyDescent="0.2">
      <c r="A284" s="9">
        <v>45108</v>
      </c>
      <c r="B284">
        <f ca="1">OFFSET('Данные (2)'!$C$6,0,(YEAR(aggr!A284)-2015)*12+MONTH(aggr!A284)-1)</f>
        <v>101</v>
      </c>
    </row>
    <row r="285" spans="1:2" x14ac:dyDescent="0.2">
      <c r="A285" s="9">
        <v>45139</v>
      </c>
      <c r="B285">
        <f ca="1">OFFSET('Данные (2)'!$C$6,0,(YEAR(aggr!A285)-2015)*12+MONTH(aggr!A285)-1)</f>
        <v>102</v>
      </c>
    </row>
    <row r="286" spans="1:2" x14ac:dyDescent="0.2">
      <c r="A286" s="9">
        <v>45170</v>
      </c>
      <c r="B286">
        <f ca="1">OFFSET('Данные (2)'!$C$6,0,(YEAR(aggr!A286)-2015)*12+MONTH(aggr!A286)-1)</f>
        <v>101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235BF-090C-8A48-B445-DEB0998487B4}">
  <sheetPr>
    <pageSetUpPr fitToPage="1"/>
  </sheetPr>
  <dimension ref="A1:Z15"/>
  <sheetViews>
    <sheetView workbookViewId="0">
      <selection sqref="A1:Z1"/>
    </sheetView>
  </sheetViews>
  <sheetFormatPr baseColWidth="10" defaultRowHeight="13" x14ac:dyDescent="0.15"/>
  <cols>
    <col min="1" max="1" width="9.5" style="1" customWidth="1"/>
    <col min="2" max="2" width="23" style="1" customWidth="1"/>
    <col min="3" max="3" width="22.6640625" style="1" customWidth="1"/>
    <col min="4" max="4" width="12.5" style="1" customWidth="1"/>
    <col min="5" max="8" width="8" style="1" customWidth="1"/>
    <col min="9" max="19" width="6.83203125" style="1" customWidth="1"/>
    <col min="20" max="256" width="8.83203125" style="1" customWidth="1"/>
    <col min="257" max="16384" width="10.83203125" style="1"/>
  </cols>
  <sheetData>
    <row r="1" spans="1:26" ht="12.75" customHeight="1" x14ac:dyDescent="0.15">
      <c r="A1" s="7" t="s">
        <v>31</v>
      </c>
      <c r="B1" s="6"/>
      <c r="C1" s="6"/>
      <c r="D1" s="6"/>
      <c r="E1" s="6"/>
      <c r="F1" s="6"/>
      <c r="G1" s="6"/>
      <c r="H1" s="6"/>
      <c r="I1" s="6"/>
      <c r="J1" s="6"/>
      <c r="K1" s="6"/>
      <c r="L1" s="6"/>
      <c r="M1" s="6"/>
      <c r="N1" s="6"/>
      <c r="O1" s="6"/>
      <c r="P1" s="6"/>
      <c r="Q1" s="6"/>
      <c r="R1" s="6"/>
      <c r="S1" s="6"/>
      <c r="T1" s="6"/>
      <c r="U1" s="6"/>
      <c r="V1" s="6"/>
      <c r="W1" s="6"/>
      <c r="X1" s="6"/>
      <c r="Y1" s="6"/>
      <c r="Z1" s="6"/>
    </row>
    <row r="2" spans="1:26" ht="12.75" customHeight="1" x14ac:dyDescent="0.15">
      <c r="A2" s="1" t="s">
        <v>30</v>
      </c>
    </row>
    <row r="3" spans="1:26" ht="12.75" customHeight="1" x14ac:dyDescent="0.15">
      <c r="A3" s="5" t="s">
        <v>30</v>
      </c>
      <c r="B3" s="5" t="s">
        <v>30</v>
      </c>
      <c r="C3" s="5" t="s">
        <v>30</v>
      </c>
      <c r="D3" s="5" t="s">
        <v>30</v>
      </c>
      <c r="E3" s="3" t="s">
        <v>29</v>
      </c>
      <c r="F3" s="3" t="s">
        <v>28</v>
      </c>
      <c r="G3" s="3" t="s">
        <v>27</v>
      </c>
      <c r="H3" s="3" t="s">
        <v>26</v>
      </c>
      <c r="I3" s="3" t="s">
        <v>25</v>
      </c>
      <c r="J3" s="3" t="s">
        <v>24</v>
      </c>
      <c r="K3" s="3" t="s">
        <v>23</v>
      </c>
      <c r="L3" s="3" t="s">
        <v>22</v>
      </c>
      <c r="M3" s="3" t="s">
        <v>21</v>
      </c>
      <c r="N3" s="3" t="s">
        <v>20</v>
      </c>
      <c r="O3" s="3" t="s">
        <v>19</v>
      </c>
      <c r="P3" s="3" t="s">
        <v>18</v>
      </c>
      <c r="Q3" s="3" t="s">
        <v>17</v>
      </c>
      <c r="R3" s="3" t="s">
        <v>16</v>
      </c>
      <c r="S3" s="3" t="s">
        <v>15</v>
      </c>
    </row>
    <row r="4" spans="1:26" ht="12.75" customHeight="1" x14ac:dyDescent="0.15">
      <c r="A4" s="3" t="s">
        <v>14</v>
      </c>
      <c r="B4" s="3" t="s">
        <v>2</v>
      </c>
      <c r="C4" s="3" t="s">
        <v>1</v>
      </c>
      <c r="D4" s="3" t="s">
        <v>0</v>
      </c>
      <c r="E4" s="2">
        <v>84.55</v>
      </c>
      <c r="F4" s="2">
        <v>90.75</v>
      </c>
      <c r="G4" s="2">
        <v>92.69</v>
      </c>
      <c r="H4" s="2">
        <v>93.36</v>
      </c>
      <c r="I4" s="2">
        <v>88.2</v>
      </c>
      <c r="J4" s="2">
        <v>85.2</v>
      </c>
      <c r="K4" s="2">
        <v>85.6</v>
      </c>
      <c r="L4" s="2">
        <v>88.9</v>
      </c>
      <c r="M4" s="2">
        <v>90.4</v>
      </c>
      <c r="N4" s="2">
        <v>84.7</v>
      </c>
      <c r="O4" s="2">
        <v>85.4</v>
      </c>
      <c r="P4" s="2">
        <v>84.7</v>
      </c>
      <c r="Q4" s="2">
        <v>84.2</v>
      </c>
      <c r="R4" s="2">
        <v>81.599999999999994</v>
      </c>
      <c r="S4" s="2">
        <v>81.2</v>
      </c>
    </row>
    <row r="5" spans="1:26" ht="12.75" customHeight="1" x14ac:dyDescent="0.15">
      <c r="A5" s="3" t="s">
        <v>13</v>
      </c>
      <c r="B5" s="3" t="s">
        <v>2</v>
      </c>
      <c r="C5" s="3" t="s">
        <v>1</v>
      </c>
      <c r="D5" s="3" t="s">
        <v>0</v>
      </c>
      <c r="E5" s="2">
        <v>96.38</v>
      </c>
      <c r="F5" s="2">
        <v>96.54</v>
      </c>
      <c r="G5" s="2">
        <v>95.78</v>
      </c>
      <c r="H5" s="2">
        <v>98.84</v>
      </c>
      <c r="I5" s="2">
        <v>101.6</v>
      </c>
      <c r="J5" s="2">
        <v>104.6</v>
      </c>
      <c r="K5" s="2">
        <v>101.1</v>
      </c>
      <c r="L5" s="2">
        <v>98.8</v>
      </c>
      <c r="M5" s="2">
        <v>100.1</v>
      </c>
      <c r="N5" s="4">
        <v>101</v>
      </c>
      <c r="O5" s="4">
        <v>100</v>
      </c>
      <c r="P5" s="2">
        <v>99.1</v>
      </c>
      <c r="Q5" s="2">
        <v>102.2</v>
      </c>
      <c r="R5" s="2">
        <v>99.4</v>
      </c>
      <c r="S5" s="2">
        <v>101.6</v>
      </c>
    </row>
    <row r="6" spans="1:26" ht="12.75" customHeight="1" x14ac:dyDescent="0.15">
      <c r="A6" s="3" t="s">
        <v>12</v>
      </c>
      <c r="B6" s="3" t="s">
        <v>2</v>
      </c>
      <c r="C6" s="3" t="s">
        <v>1</v>
      </c>
      <c r="D6" s="3" t="s">
        <v>0</v>
      </c>
      <c r="E6" s="2">
        <v>107.21</v>
      </c>
      <c r="F6" s="2">
        <v>109.11</v>
      </c>
      <c r="G6" s="2">
        <v>108.78</v>
      </c>
      <c r="H6" s="2">
        <v>110.73</v>
      </c>
      <c r="I6" s="2">
        <v>107.6</v>
      </c>
      <c r="J6" s="2">
        <v>106.6</v>
      </c>
      <c r="K6" s="2">
        <v>111.5</v>
      </c>
      <c r="L6" s="2">
        <v>111.1</v>
      </c>
      <c r="M6" s="2">
        <v>106.4</v>
      </c>
      <c r="N6" s="2">
        <v>110.5</v>
      </c>
      <c r="O6" s="2">
        <v>112.6</v>
      </c>
      <c r="P6" s="2">
        <v>110.8</v>
      </c>
      <c r="Q6" s="2">
        <v>107.1</v>
      </c>
      <c r="R6" s="2">
        <v>110.4</v>
      </c>
      <c r="S6" s="2">
        <v>109.7</v>
      </c>
    </row>
    <row r="7" spans="1:26" ht="12.75" customHeight="1" x14ac:dyDescent="0.15">
      <c r="A7" s="3" t="s">
        <v>11</v>
      </c>
      <c r="B7" s="3" t="s">
        <v>2</v>
      </c>
      <c r="C7" s="3" t="s">
        <v>1</v>
      </c>
      <c r="D7" s="3" t="s">
        <v>0</v>
      </c>
      <c r="E7" s="4">
        <v>103</v>
      </c>
      <c r="F7" s="2">
        <v>95.14</v>
      </c>
      <c r="G7" s="2">
        <v>96.21</v>
      </c>
      <c r="H7" s="2">
        <v>97.18</v>
      </c>
      <c r="I7" s="2">
        <v>96.5</v>
      </c>
      <c r="J7" s="2">
        <v>96.2</v>
      </c>
      <c r="K7" s="2">
        <v>94.6</v>
      </c>
      <c r="L7" s="2">
        <v>94.7</v>
      </c>
      <c r="M7" s="2">
        <v>96.7</v>
      </c>
      <c r="N7" s="2">
        <v>95.9</v>
      </c>
      <c r="O7" s="2">
        <v>94.2</v>
      </c>
      <c r="P7" s="2">
        <v>95.9</v>
      </c>
      <c r="Q7" s="2">
        <v>95.1</v>
      </c>
      <c r="R7" s="2">
        <v>96.3</v>
      </c>
      <c r="S7" s="2">
        <v>97.3</v>
      </c>
    </row>
    <row r="8" spans="1:26" ht="12.75" customHeight="1" x14ac:dyDescent="0.15">
      <c r="A8" s="3" t="s">
        <v>10</v>
      </c>
      <c r="B8" s="3" t="s">
        <v>2</v>
      </c>
      <c r="C8" s="3" t="s">
        <v>1</v>
      </c>
      <c r="D8" s="3" t="s">
        <v>0</v>
      </c>
      <c r="E8" s="2">
        <v>88.02</v>
      </c>
      <c r="F8" s="2">
        <v>99.58</v>
      </c>
      <c r="G8" s="2">
        <v>95.5</v>
      </c>
      <c r="H8" s="2">
        <v>95.27</v>
      </c>
      <c r="I8" s="2">
        <v>96.2</v>
      </c>
      <c r="J8" s="2">
        <v>94.6</v>
      </c>
      <c r="K8" s="2">
        <v>100.7</v>
      </c>
      <c r="L8" s="2">
        <v>100.7</v>
      </c>
      <c r="M8" s="2">
        <v>99.5</v>
      </c>
      <c r="N8" s="2">
        <v>98.7</v>
      </c>
      <c r="O8" s="2">
        <v>99.3</v>
      </c>
      <c r="P8" s="4">
        <v>100</v>
      </c>
      <c r="Q8" s="2">
        <v>100.9</v>
      </c>
      <c r="R8" s="2">
        <v>99.3</v>
      </c>
      <c r="S8" s="2">
        <v>99.6</v>
      </c>
    </row>
    <row r="9" spans="1:26" ht="12.75" customHeight="1" x14ac:dyDescent="0.15">
      <c r="A9" s="3" t="s">
        <v>9</v>
      </c>
      <c r="B9" s="3" t="s">
        <v>2</v>
      </c>
      <c r="C9" s="3" t="s">
        <v>1</v>
      </c>
      <c r="D9" s="3" t="s">
        <v>0</v>
      </c>
      <c r="E9" s="2">
        <v>101.49</v>
      </c>
      <c r="F9" s="2">
        <v>98.97</v>
      </c>
      <c r="G9" s="2">
        <v>101.53</v>
      </c>
      <c r="H9" s="2">
        <v>100.64</v>
      </c>
      <c r="I9" s="2">
        <v>103.2</v>
      </c>
      <c r="J9" s="2">
        <v>106.2</v>
      </c>
      <c r="K9" s="2">
        <v>100.5</v>
      </c>
      <c r="L9" s="2">
        <v>100.9</v>
      </c>
      <c r="M9" s="2">
        <v>99.2</v>
      </c>
      <c r="N9" s="2">
        <v>102.4</v>
      </c>
      <c r="O9" s="2">
        <v>101.6</v>
      </c>
      <c r="P9" s="2">
        <v>101.9</v>
      </c>
      <c r="Q9" s="2">
        <v>100.1</v>
      </c>
      <c r="R9" s="2">
        <v>102.3</v>
      </c>
      <c r="S9" s="2">
        <v>99.9</v>
      </c>
    </row>
    <row r="10" spans="1:26" ht="12.75" customHeight="1" x14ac:dyDescent="0.15">
      <c r="A10" s="3" t="s">
        <v>8</v>
      </c>
      <c r="B10" s="3" t="s">
        <v>2</v>
      </c>
      <c r="C10" s="3" t="s">
        <v>1</v>
      </c>
      <c r="D10" s="3" t="s">
        <v>0</v>
      </c>
      <c r="E10" s="2">
        <v>100.55</v>
      </c>
      <c r="F10" s="2">
        <v>101.09</v>
      </c>
      <c r="G10" s="2">
        <v>104.65</v>
      </c>
      <c r="H10" s="2">
        <v>103.69</v>
      </c>
      <c r="I10" s="2">
        <v>100.9</v>
      </c>
      <c r="J10" s="2">
        <v>99.7</v>
      </c>
      <c r="K10" s="2">
        <v>101.3</v>
      </c>
      <c r="L10" s="4">
        <v>103</v>
      </c>
      <c r="M10" s="2">
        <v>102.1</v>
      </c>
      <c r="N10" s="2">
        <v>103.3</v>
      </c>
      <c r="O10" s="2">
        <v>100.7</v>
      </c>
      <c r="P10" s="2">
        <v>99.9</v>
      </c>
      <c r="Q10" s="2">
        <v>101.9</v>
      </c>
      <c r="R10" s="4">
        <v>101</v>
      </c>
      <c r="S10" s="2">
        <v>102.2</v>
      </c>
    </row>
    <row r="11" spans="1:26" ht="12.75" customHeight="1" x14ac:dyDescent="0.15">
      <c r="A11" s="3" t="s">
        <v>7</v>
      </c>
      <c r="B11" s="3" t="s">
        <v>2</v>
      </c>
      <c r="C11" s="3" t="s">
        <v>1</v>
      </c>
      <c r="D11" s="3" t="s">
        <v>0</v>
      </c>
      <c r="E11" s="2">
        <v>102.06</v>
      </c>
      <c r="F11" s="2">
        <v>101.46</v>
      </c>
      <c r="G11" s="2">
        <v>101.1</v>
      </c>
      <c r="H11" s="2">
        <v>99.1</v>
      </c>
      <c r="I11" s="2">
        <v>102.1</v>
      </c>
      <c r="J11" s="2">
        <v>102.1</v>
      </c>
      <c r="K11" s="2">
        <v>103.6</v>
      </c>
      <c r="L11" s="4">
        <v>101</v>
      </c>
      <c r="M11" s="2">
        <v>100.1</v>
      </c>
      <c r="N11" s="2">
        <v>98.9</v>
      </c>
      <c r="O11" s="2">
        <v>101.1</v>
      </c>
      <c r="P11" s="2">
        <v>101.5</v>
      </c>
      <c r="Q11" s="2">
        <v>102.3</v>
      </c>
      <c r="R11" s="2">
        <v>101.3</v>
      </c>
      <c r="S11" s="2">
        <v>99.8</v>
      </c>
    </row>
    <row r="12" spans="1:26" ht="12.75" customHeight="1" x14ac:dyDescent="0.15">
      <c r="A12" s="3" t="s">
        <v>6</v>
      </c>
      <c r="B12" s="3" t="s">
        <v>2</v>
      </c>
      <c r="C12" s="3" t="s">
        <v>1</v>
      </c>
      <c r="D12" s="3" t="s">
        <v>0</v>
      </c>
      <c r="E12" s="2">
        <v>100.1</v>
      </c>
      <c r="F12" s="2">
        <v>100.45</v>
      </c>
      <c r="G12" s="2">
        <v>99.55</v>
      </c>
      <c r="H12" s="2">
        <v>102.81</v>
      </c>
      <c r="I12" s="2">
        <v>99.3</v>
      </c>
      <c r="J12" s="2">
        <v>100.6</v>
      </c>
      <c r="K12" s="2">
        <v>99.4</v>
      </c>
      <c r="L12" s="2">
        <v>97.9</v>
      </c>
      <c r="M12" s="2">
        <v>99.7</v>
      </c>
      <c r="N12" s="2">
        <v>102.4</v>
      </c>
      <c r="O12" s="2">
        <v>101.7</v>
      </c>
      <c r="P12" s="2">
        <v>100.4</v>
      </c>
      <c r="Q12" s="2">
        <v>98.4</v>
      </c>
      <c r="R12" s="2">
        <v>99.9</v>
      </c>
      <c r="S12" s="2">
        <v>102.7</v>
      </c>
    </row>
    <row r="13" spans="1:26" ht="12.75" customHeight="1" x14ac:dyDescent="0.15">
      <c r="A13" s="3" t="s">
        <v>5</v>
      </c>
      <c r="B13" s="3" t="s">
        <v>2</v>
      </c>
      <c r="C13" s="3" t="s">
        <v>1</v>
      </c>
      <c r="D13" s="3" t="s">
        <v>0</v>
      </c>
      <c r="E13" s="2">
        <v>106.07</v>
      </c>
      <c r="F13" s="2">
        <v>108.15</v>
      </c>
      <c r="G13" s="2">
        <v>107.02</v>
      </c>
      <c r="H13" s="2">
        <v>105.55</v>
      </c>
      <c r="I13" s="2">
        <v>103.2</v>
      </c>
      <c r="J13" s="2">
        <v>102.7</v>
      </c>
      <c r="K13" s="2">
        <v>104.4</v>
      </c>
      <c r="L13" s="2">
        <v>105.2</v>
      </c>
      <c r="M13" s="2">
        <v>100.7</v>
      </c>
      <c r="N13" s="2">
        <v>104.3</v>
      </c>
      <c r="O13" s="2">
        <v>105.3</v>
      </c>
      <c r="P13" s="2">
        <v>104.1</v>
      </c>
      <c r="Q13" s="2">
        <v>105.3</v>
      </c>
      <c r="R13" s="4">
        <v>105</v>
      </c>
      <c r="S13" s="2">
        <v>105.1</v>
      </c>
    </row>
    <row r="14" spans="1:26" ht="12.75" customHeight="1" x14ac:dyDescent="0.15">
      <c r="A14" s="3" t="s">
        <v>4</v>
      </c>
      <c r="B14" s="3" t="s">
        <v>2</v>
      </c>
      <c r="C14" s="3" t="s">
        <v>1</v>
      </c>
      <c r="D14" s="3" t="s">
        <v>0</v>
      </c>
      <c r="E14" s="4">
        <v>100</v>
      </c>
      <c r="F14" s="2">
        <v>99.13</v>
      </c>
      <c r="G14" s="2">
        <v>96.7</v>
      </c>
      <c r="H14" s="2">
        <v>97.27</v>
      </c>
      <c r="I14" s="2">
        <v>101.5</v>
      </c>
      <c r="J14" s="2">
        <v>102.1</v>
      </c>
      <c r="K14" s="2">
        <v>100.9</v>
      </c>
      <c r="L14" s="2">
        <v>101.3</v>
      </c>
      <c r="M14" s="2">
        <v>90.1</v>
      </c>
      <c r="N14" s="2">
        <v>100.8</v>
      </c>
      <c r="O14" s="4">
        <v>101</v>
      </c>
      <c r="P14" s="2">
        <v>101.6</v>
      </c>
      <c r="Q14" s="2">
        <v>101.3</v>
      </c>
      <c r="R14" s="2">
        <v>103.1</v>
      </c>
      <c r="S14" s="2">
        <v>99.8</v>
      </c>
    </row>
    <row r="15" spans="1:26" ht="12.75" customHeight="1" x14ac:dyDescent="0.15">
      <c r="A15" s="3" t="s">
        <v>3</v>
      </c>
      <c r="B15" s="3" t="s">
        <v>2</v>
      </c>
      <c r="C15" s="3" t="s">
        <v>1</v>
      </c>
      <c r="D15" s="3" t="s">
        <v>0</v>
      </c>
      <c r="E15" s="2">
        <v>106.67</v>
      </c>
      <c r="F15" s="2">
        <v>102.51</v>
      </c>
      <c r="G15" s="2">
        <v>105.91</v>
      </c>
      <c r="H15" s="2">
        <v>110.22</v>
      </c>
      <c r="I15" s="2">
        <v>107.9</v>
      </c>
      <c r="J15" s="2">
        <v>105.9</v>
      </c>
      <c r="K15" s="2">
        <v>104.2</v>
      </c>
      <c r="L15" s="2">
        <v>103.1</v>
      </c>
      <c r="M15" s="2">
        <v>102.7</v>
      </c>
      <c r="N15" s="2">
        <v>106.6</v>
      </c>
      <c r="O15" s="2">
        <v>106.4</v>
      </c>
      <c r="P15" s="2">
        <v>106.6</v>
      </c>
      <c r="Q15" s="2">
        <v>106.1</v>
      </c>
      <c r="R15" s="2">
        <v>103.6</v>
      </c>
      <c r="S15" s="2">
        <v>108.1</v>
      </c>
    </row>
  </sheetData>
  <mergeCells count="2">
    <mergeCell ref="A1:Z1"/>
    <mergeCell ref="A3:D3"/>
  </mergeCells>
  <pageMargins left="0.75" right="0.75" top="1" bottom="1" header="0.5" footer="0.5"/>
  <pageSetup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F54A5-87DE-FD40-A1DC-59B8E52F6D98}">
  <sheetPr>
    <pageSetUpPr fitToPage="1"/>
  </sheetPr>
  <dimension ref="A1:Z15"/>
  <sheetViews>
    <sheetView workbookViewId="0">
      <selection sqref="A1:Z1"/>
    </sheetView>
  </sheetViews>
  <sheetFormatPr baseColWidth="10" defaultRowHeight="13" x14ac:dyDescent="0.15"/>
  <cols>
    <col min="1" max="1" width="60.83203125" style="1" customWidth="1"/>
    <col min="2" max="2" width="255" style="1" customWidth="1"/>
    <col min="3" max="256" width="8.83203125" style="1" customWidth="1"/>
    <col min="257" max="16384" width="10.83203125" style="1"/>
  </cols>
  <sheetData>
    <row r="1" spans="1:26" ht="12.75" customHeight="1" x14ac:dyDescent="0.15">
      <c r="A1" s="7" t="s">
        <v>58</v>
      </c>
      <c r="B1" s="6"/>
      <c r="C1" s="6"/>
      <c r="D1" s="6"/>
      <c r="E1" s="6"/>
      <c r="F1" s="6"/>
      <c r="G1" s="6"/>
      <c r="H1" s="6"/>
      <c r="I1" s="6"/>
      <c r="J1" s="6"/>
      <c r="K1" s="6"/>
      <c r="L1" s="6"/>
      <c r="M1" s="6"/>
      <c r="N1" s="6"/>
      <c r="O1" s="6"/>
      <c r="P1" s="6"/>
      <c r="Q1" s="6"/>
      <c r="R1" s="6"/>
      <c r="S1" s="6"/>
      <c r="T1" s="6"/>
      <c r="U1" s="6"/>
      <c r="V1" s="6"/>
      <c r="W1" s="6"/>
      <c r="X1" s="6"/>
      <c r="Y1" s="6"/>
      <c r="Z1" s="6"/>
    </row>
    <row r="2" spans="1:26" ht="12.75" customHeight="1" x14ac:dyDescent="0.15">
      <c r="A2" s="1" t="s">
        <v>30</v>
      </c>
    </row>
    <row r="3" spans="1:26" ht="12.75" customHeight="1" x14ac:dyDescent="0.15">
      <c r="A3" s="3" t="s">
        <v>57</v>
      </c>
      <c r="B3" s="8" t="s">
        <v>56</v>
      </c>
    </row>
    <row r="4" spans="1:26" ht="38.25" customHeight="1" x14ac:dyDescent="0.15">
      <c r="A4" s="3" t="s">
        <v>55</v>
      </c>
      <c r="B4" s="8" t="s">
        <v>54</v>
      </c>
    </row>
    <row r="5" spans="1:26" ht="12.75" customHeight="1" x14ac:dyDescent="0.15">
      <c r="A5" s="3" t="s">
        <v>53</v>
      </c>
      <c r="B5" s="8" t="s">
        <v>52</v>
      </c>
    </row>
    <row r="6" spans="1:26" ht="12.75" customHeight="1" x14ac:dyDescent="0.15">
      <c r="A6" s="3" t="s">
        <v>51</v>
      </c>
      <c r="B6" s="8" t="s">
        <v>50</v>
      </c>
    </row>
    <row r="7" spans="1:26" ht="12.75" customHeight="1" x14ac:dyDescent="0.15">
      <c r="A7" s="3" t="s">
        <v>49</v>
      </c>
      <c r="B7" s="8" t="s">
        <v>48</v>
      </c>
    </row>
    <row r="8" spans="1:26" ht="38.25" customHeight="1" x14ac:dyDescent="0.15">
      <c r="A8" s="3" t="s">
        <v>47</v>
      </c>
      <c r="B8" s="8" t="s">
        <v>46</v>
      </c>
    </row>
    <row r="9" spans="1:26" ht="12.75" customHeight="1" x14ac:dyDescent="0.15">
      <c r="A9" s="3" t="s">
        <v>45</v>
      </c>
      <c r="B9" s="8" t="s">
        <v>44</v>
      </c>
    </row>
    <row r="10" spans="1:26" ht="12.75" customHeight="1" x14ac:dyDescent="0.15">
      <c r="A10" s="3" t="s">
        <v>43</v>
      </c>
      <c r="B10" s="8" t="s">
        <v>42</v>
      </c>
    </row>
    <row r="11" spans="1:26" ht="12.75" customHeight="1" x14ac:dyDescent="0.15">
      <c r="A11" s="3" t="s">
        <v>41</v>
      </c>
      <c r="B11" s="8" t="s">
        <v>40</v>
      </c>
    </row>
    <row r="12" spans="1:26" ht="12.75" customHeight="1" x14ac:dyDescent="0.15">
      <c r="A12" s="3" t="s">
        <v>39</v>
      </c>
      <c r="B12" s="8" t="s">
        <v>38</v>
      </c>
    </row>
    <row r="13" spans="1:26" ht="12.75" customHeight="1" x14ac:dyDescent="0.15">
      <c r="A13" s="3" t="s">
        <v>37</v>
      </c>
      <c r="B13" s="8" t="s">
        <v>36</v>
      </c>
    </row>
    <row r="14" spans="1:26" ht="12.75" customHeight="1" x14ac:dyDescent="0.15">
      <c r="A14" s="3" t="s">
        <v>35</v>
      </c>
      <c r="B14" s="8" t="s">
        <v>34</v>
      </c>
    </row>
    <row r="15" spans="1:26" ht="12.75" customHeight="1" x14ac:dyDescent="0.15">
      <c r="A15" s="3" t="s">
        <v>33</v>
      </c>
      <c r="B15" s="8" t="s">
        <v>32</v>
      </c>
    </row>
  </sheetData>
  <mergeCells count="1">
    <mergeCell ref="A1:Z1"/>
  </mergeCells>
  <pageMargins left="0.75" right="0.75" top="1" bottom="1" header="0.5" footer="0.5"/>
  <pageSetup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D409C-197E-BA4E-8CF4-C3BFB6FBBA2B}">
  <sheetPr>
    <pageSetUpPr fitToPage="1"/>
  </sheetPr>
  <dimension ref="A1:DC6"/>
  <sheetViews>
    <sheetView topLeftCell="B1" workbookViewId="0">
      <selection sqref="A1:Z1"/>
    </sheetView>
  </sheetViews>
  <sheetFormatPr baseColWidth="10" defaultRowHeight="13" x14ac:dyDescent="0.15"/>
  <cols>
    <col min="1" max="1" width="22.6640625" style="1" customWidth="1"/>
    <col min="2" max="2" width="131.33203125" style="1" customWidth="1"/>
    <col min="3" max="107" width="24" style="1" customWidth="1"/>
    <col min="108" max="256" width="8.83203125" style="1" customWidth="1"/>
    <col min="257" max="16384" width="10.83203125" style="1"/>
  </cols>
  <sheetData>
    <row r="1" spans="1:107" ht="12.75" customHeight="1" x14ac:dyDescent="0.15">
      <c r="A1" s="7" t="s">
        <v>70</v>
      </c>
      <c r="B1" s="6"/>
      <c r="C1" s="6"/>
      <c r="D1" s="6"/>
      <c r="E1" s="6"/>
      <c r="F1" s="6"/>
      <c r="G1" s="6"/>
      <c r="H1" s="6"/>
      <c r="I1" s="6"/>
      <c r="J1" s="6"/>
      <c r="K1" s="6"/>
      <c r="L1" s="6"/>
      <c r="M1" s="6"/>
      <c r="N1" s="6"/>
      <c r="O1" s="6"/>
      <c r="P1" s="6"/>
      <c r="Q1" s="6"/>
      <c r="R1" s="6"/>
      <c r="S1" s="6"/>
      <c r="T1" s="6"/>
      <c r="U1" s="6"/>
      <c r="V1" s="6"/>
      <c r="W1" s="6"/>
      <c r="X1" s="6"/>
      <c r="Y1" s="6"/>
      <c r="Z1" s="6"/>
    </row>
    <row r="2" spans="1:107" ht="12.75" customHeight="1" x14ac:dyDescent="0.15">
      <c r="A2" s="1" t="s">
        <v>30</v>
      </c>
    </row>
    <row r="3" spans="1:107" ht="12.75" customHeight="1" x14ac:dyDescent="0.15">
      <c r="A3" s="5" t="s">
        <v>30</v>
      </c>
      <c r="B3" s="5" t="s">
        <v>30</v>
      </c>
      <c r="C3" s="5" t="s">
        <v>69</v>
      </c>
      <c r="D3" s="5" t="s">
        <v>30</v>
      </c>
      <c r="E3" s="5" t="s">
        <v>30</v>
      </c>
      <c r="F3" s="5" t="s">
        <v>30</v>
      </c>
      <c r="G3" s="5" t="s">
        <v>30</v>
      </c>
      <c r="H3" s="5" t="s">
        <v>30</v>
      </c>
      <c r="I3" s="5" t="s">
        <v>30</v>
      </c>
      <c r="J3" s="5" t="s">
        <v>30</v>
      </c>
      <c r="K3" s="5" t="s">
        <v>30</v>
      </c>
      <c r="L3" s="5" t="s">
        <v>30</v>
      </c>
      <c r="M3" s="5" t="s">
        <v>30</v>
      </c>
      <c r="N3" s="5" t="s">
        <v>30</v>
      </c>
      <c r="O3" s="5" t="s">
        <v>68</v>
      </c>
      <c r="P3" s="5" t="s">
        <v>30</v>
      </c>
      <c r="Q3" s="5" t="s">
        <v>30</v>
      </c>
      <c r="R3" s="5" t="s">
        <v>30</v>
      </c>
      <c r="S3" s="5" t="s">
        <v>30</v>
      </c>
      <c r="T3" s="5" t="s">
        <v>30</v>
      </c>
      <c r="U3" s="5" t="s">
        <v>30</v>
      </c>
      <c r="V3" s="5" t="s">
        <v>30</v>
      </c>
      <c r="W3" s="5" t="s">
        <v>30</v>
      </c>
      <c r="X3" s="5" t="s">
        <v>30</v>
      </c>
      <c r="Y3" s="5" t="s">
        <v>30</v>
      </c>
      <c r="Z3" s="5" t="s">
        <v>30</v>
      </c>
      <c r="AA3" s="5" t="s">
        <v>67</v>
      </c>
      <c r="AB3" s="5" t="s">
        <v>30</v>
      </c>
      <c r="AC3" s="5" t="s">
        <v>30</v>
      </c>
      <c r="AD3" s="5" t="s">
        <v>30</v>
      </c>
      <c r="AE3" s="5" t="s">
        <v>30</v>
      </c>
      <c r="AF3" s="5" t="s">
        <v>30</v>
      </c>
      <c r="AG3" s="5" t="s">
        <v>30</v>
      </c>
      <c r="AH3" s="5" t="s">
        <v>30</v>
      </c>
      <c r="AI3" s="5" t="s">
        <v>30</v>
      </c>
      <c r="AJ3" s="5" t="s">
        <v>30</v>
      </c>
      <c r="AK3" s="5" t="s">
        <v>30</v>
      </c>
      <c r="AL3" s="5" t="s">
        <v>30</v>
      </c>
      <c r="AM3" s="5" t="s">
        <v>66</v>
      </c>
      <c r="AN3" s="5" t="s">
        <v>30</v>
      </c>
      <c r="AO3" s="5" t="s">
        <v>30</v>
      </c>
      <c r="AP3" s="5" t="s">
        <v>30</v>
      </c>
      <c r="AQ3" s="5" t="s">
        <v>30</v>
      </c>
      <c r="AR3" s="5" t="s">
        <v>30</v>
      </c>
      <c r="AS3" s="5" t="s">
        <v>30</v>
      </c>
      <c r="AT3" s="5" t="s">
        <v>30</v>
      </c>
      <c r="AU3" s="5" t="s">
        <v>30</v>
      </c>
      <c r="AV3" s="5" t="s">
        <v>30</v>
      </c>
      <c r="AW3" s="5" t="s">
        <v>30</v>
      </c>
      <c r="AX3" s="5" t="s">
        <v>30</v>
      </c>
      <c r="AY3" s="5" t="s">
        <v>65</v>
      </c>
      <c r="AZ3" s="5" t="s">
        <v>30</v>
      </c>
      <c r="BA3" s="5" t="s">
        <v>30</v>
      </c>
      <c r="BB3" s="5" t="s">
        <v>30</v>
      </c>
      <c r="BC3" s="5" t="s">
        <v>30</v>
      </c>
      <c r="BD3" s="5" t="s">
        <v>30</v>
      </c>
      <c r="BE3" s="5" t="s">
        <v>30</v>
      </c>
      <c r="BF3" s="5" t="s">
        <v>30</v>
      </c>
      <c r="BG3" s="5" t="s">
        <v>30</v>
      </c>
      <c r="BH3" s="5" t="s">
        <v>30</v>
      </c>
      <c r="BI3" s="5" t="s">
        <v>30</v>
      </c>
      <c r="BJ3" s="5" t="s">
        <v>30</v>
      </c>
      <c r="BK3" s="5" t="s">
        <v>64</v>
      </c>
      <c r="BL3" s="5" t="s">
        <v>30</v>
      </c>
      <c r="BM3" s="5" t="s">
        <v>30</v>
      </c>
      <c r="BN3" s="5" t="s">
        <v>30</v>
      </c>
      <c r="BO3" s="5" t="s">
        <v>30</v>
      </c>
      <c r="BP3" s="5" t="s">
        <v>30</v>
      </c>
      <c r="BQ3" s="5" t="s">
        <v>30</v>
      </c>
      <c r="BR3" s="5" t="s">
        <v>30</v>
      </c>
      <c r="BS3" s="5" t="s">
        <v>30</v>
      </c>
      <c r="BT3" s="5" t="s">
        <v>30</v>
      </c>
      <c r="BU3" s="5" t="s">
        <v>30</v>
      </c>
      <c r="BV3" s="5" t="s">
        <v>30</v>
      </c>
      <c r="BW3" s="5" t="s">
        <v>63</v>
      </c>
      <c r="BX3" s="5" t="s">
        <v>30</v>
      </c>
      <c r="BY3" s="5" t="s">
        <v>30</v>
      </c>
      <c r="BZ3" s="5" t="s">
        <v>30</v>
      </c>
      <c r="CA3" s="5" t="s">
        <v>30</v>
      </c>
      <c r="CB3" s="5" t="s">
        <v>30</v>
      </c>
      <c r="CC3" s="5" t="s">
        <v>30</v>
      </c>
      <c r="CD3" s="5" t="s">
        <v>30</v>
      </c>
      <c r="CE3" s="5" t="s">
        <v>30</v>
      </c>
      <c r="CF3" s="5" t="s">
        <v>30</v>
      </c>
      <c r="CG3" s="5" t="s">
        <v>30</v>
      </c>
      <c r="CH3" s="5" t="s">
        <v>30</v>
      </c>
      <c r="CI3" s="5" t="s">
        <v>62</v>
      </c>
      <c r="CJ3" s="5" t="s">
        <v>30</v>
      </c>
      <c r="CK3" s="5" t="s">
        <v>30</v>
      </c>
      <c r="CL3" s="5" t="s">
        <v>30</v>
      </c>
      <c r="CM3" s="5" t="s">
        <v>30</v>
      </c>
      <c r="CN3" s="5" t="s">
        <v>30</v>
      </c>
      <c r="CO3" s="5" t="s">
        <v>30</v>
      </c>
      <c r="CP3" s="5" t="s">
        <v>30</v>
      </c>
      <c r="CQ3" s="5" t="s">
        <v>30</v>
      </c>
      <c r="CR3" s="5" t="s">
        <v>30</v>
      </c>
      <c r="CS3" s="5" t="s">
        <v>30</v>
      </c>
      <c r="CT3" s="5" t="s">
        <v>30</v>
      </c>
      <c r="CU3" s="5" t="s">
        <v>61</v>
      </c>
      <c r="CV3" s="5" t="s">
        <v>30</v>
      </c>
      <c r="CW3" s="5" t="s">
        <v>30</v>
      </c>
      <c r="CX3" s="5" t="s">
        <v>30</v>
      </c>
      <c r="CY3" s="5" t="s">
        <v>30</v>
      </c>
      <c r="CZ3" s="5" t="s">
        <v>30</v>
      </c>
      <c r="DA3" s="5" t="s">
        <v>30</v>
      </c>
      <c r="DB3" s="5" t="s">
        <v>30</v>
      </c>
      <c r="DC3" s="5" t="s">
        <v>30</v>
      </c>
    </row>
    <row r="4" spans="1:107" ht="12.75" customHeight="1" x14ac:dyDescent="0.15">
      <c r="A4" s="5" t="s">
        <v>30</v>
      </c>
      <c r="B4" s="5" t="s">
        <v>30</v>
      </c>
      <c r="C4" s="3" t="s">
        <v>14</v>
      </c>
      <c r="D4" s="3" t="s">
        <v>13</v>
      </c>
      <c r="E4" s="3" t="s">
        <v>12</v>
      </c>
      <c r="F4" s="3" t="s">
        <v>11</v>
      </c>
      <c r="G4" s="3" t="s">
        <v>10</v>
      </c>
      <c r="H4" s="3" t="s">
        <v>9</v>
      </c>
      <c r="I4" s="3" t="s">
        <v>8</v>
      </c>
      <c r="J4" s="3" t="s">
        <v>7</v>
      </c>
      <c r="K4" s="3" t="s">
        <v>6</v>
      </c>
      <c r="L4" s="3" t="s">
        <v>5</v>
      </c>
      <c r="M4" s="3" t="s">
        <v>4</v>
      </c>
      <c r="N4" s="3" t="s">
        <v>3</v>
      </c>
      <c r="O4" s="3" t="s">
        <v>14</v>
      </c>
      <c r="P4" s="3" t="s">
        <v>13</v>
      </c>
      <c r="Q4" s="3" t="s">
        <v>12</v>
      </c>
      <c r="R4" s="3" t="s">
        <v>11</v>
      </c>
      <c r="S4" s="3" t="s">
        <v>10</v>
      </c>
      <c r="T4" s="3" t="s">
        <v>9</v>
      </c>
      <c r="U4" s="3" t="s">
        <v>8</v>
      </c>
      <c r="V4" s="3" t="s">
        <v>7</v>
      </c>
      <c r="W4" s="3" t="s">
        <v>6</v>
      </c>
      <c r="X4" s="3" t="s">
        <v>5</v>
      </c>
      <c r="Y4" s="3" t="s">
        <v>4</v>
      </c>
      <c r="Z4" s="3" t="s">
        <v>3</v>
      </c>
      <c r="AA4" s="3" t="s">
        <v>14</v>
      </c>
      <c r="AB4" s="3" t="s">
        <v>13</v>
      </c>
      <c r="AC4" s="3" t="s">
        <v>12</v>
      </c>
      <c r="AD4" s="3" t="s">
        <v>11</v>
      </c>
      <c r="AE4" s="3" t="s">
        <v>10</v>
      </c>
      <c r="AF4" s="3" t="s">
        <v>9</v>
      </c>
      <c r="AG4" s="3" t="s">
        <v>8</v>
      </c>
      <c r="AH4" s="3" t="s">
        <v>7</v>
      </c>
      <c r="AI4" s="3" t="s">
        <v>6</v>
      </c>
      <c r="AJ4" s="3" t="s">
        <v>5</v>
      </c>
      <c r="AK4" s="3" t="s">
        <v>4</v>
      </c>
      <c r="AL4" s="3" t="s">
        <v>3</v>
      </c>
      <c r="AM4" s="3" t="s">
        <v>14</v>
      </c>
      <c r="AN4" s="3" t="s">
        <v>13</v>
      </c>
      <c r="AO4" s="3" t="s">
        <v>12</v>
      </c>
      <c r="AP4" s="3" t="s">
        <v>11</v>
      </c>
      <c r="AQ4" s="3" t="s">
        <v>10</v>
      </c>
      <c r="AR4" s="3" t="s">
        <v>9</v>
      </c>
      <c r="AS4" s="3" t="s">
        <v>8</v>
      </c>
      <c r="AT4" s="3" t="s">
        <v>7</v>
      </c>
      <c r="AU4" s="3" t="s">
        <v>6</v>
      </c>
      <c r="AV4" s="3" t="s">
        <v>5</v>
      </c>
      <c r="AW4" s="3" t="s">
        <v>4</v>
      </c>
      <c r="AX4" s="3" t="s">
        <v>3</v>
      </c>
      <c r="AY4" s="3" t="s">
        <v>14</v>
      </c>
      <c r="AZ4" s="3" t="s">
        <v>13</v>
      </c>
      <c r="BA4" s="3" t="s">
        <v>12</v>
      </c>
      <c r="BB4" s="3" t="s">
        <v>11</v>
      </c>
      <c r="BC4" s="3" t="s">
        <v>10</v>
      </c>
      <c r="BD4" s="3" t="s">
        <v>9</v>
      </c>
      <c r="BE4" s="3" t="s">
        <v>8</v>
      </c>
      <c r="BF4" s="3" t="s">
        <v>7</v>
      </c>
      <c r="BG4" s="3" t="s">
        <v>6</v>
      </c>
      <c r="BH4" s="3" t="s">
        <v>5</v>
      </c>
      <c r="BI4" s="3" t="s">
        <v>4</v>
      </c>
      <c r="BJ4" s="3" t="s">
        <v>3</v>
      </c>
      <c r="BK4" s="3" t="s">
        <v>14</v>
      </c>
      <c r="BL4" s="3" t="s">
        <v>13</v>
      </c>
      <c r="BM4" s="3" t="s">
        <v>12</v>
      </c>
      <c r="BN4" s="3" t="s">
        <v>11</v>
      </c>
      <c r="BO4" s="3" t="s">
        <v>10</v>
      </c>
      <c r="BP4" s="3" t="s">
        <v>9</v>
      </c>
      <c r="BQ4" s="3" t="s">
        <v>8</v>
      </c>
      <c r="BR4" s="3" t="s">
        <v>7</v>
      </c>
      <c r="BS4" s="3" t="s">
        <v>6</v>
      </c>
      <c r="BT4" s="3" t="s">
        <v>5</v>
      </c>
      <c r="BU4" s="3" t="s">
        <v>4</v>
      </c>
      <c r="BV4" s="3" t="s">
        <v>3</v>
      </c>
      <c r="BW4" s="3" t="s">
        <v>14</v>
      </c>
      <c r="BX4" s="3" t="s">
        <v>13</v>
      </c>
      <c r="BY4" s="3" t="s">
        <v>12</v>
      </c>
      <c r="BZ4" s="3" t="s">
        <v>11</v>
      </c>
      <c r="CA4" s="3" t="s">
        <v>10</v>
      </c>
      <c r="CB4" s="3" t="s">
        <v>9</v>
      </c>
      <c r="CC4" s="3" t="s">
        <v>8</v>
      </c>
      <c r="CD4" s="3" t="s">
        <v>7</v>
      </c>
      <c r="CE4" s="3" t="s">
        <v>6</v>
      </c>
      <c r="CF4" s="3" t="s">
        <v>5</v>
      </c>
      <c r="CG4" s="3" t="s">
        <v>4</v>
      </c>
      <c r="CH4" s="3" t="s">
        <v>3</v>
      </c>
      <c r="CI4" s="3" t="s">
        <v>14</v>
      </c>
      <c r="CJ4" s="3" t="s">
        <v>13</v>
      </c>
      <c r="CK4" s="3" t="s">
        <v>12</v>
      </c>
      <c r="CL4" s="3" t="s">
        <v>11</v>
      </c>
      <c r="CM4" s="3" t="s">
        <v>10</v>
      </c>
      <c r="CN4" s="3" t="s">
        <v>9</v>
      </c>
      <c r="CO4" s="3" t="s">
        <v>8</v>
      </c>
      <c r="CP4" s="3" t="s">
        <v>7</v>
      </c>
      <c r="CQ4" s="3" t="s">
        <v>6</v>
      </c>
      <c r="CR4" s="3" t="s">
        <v>5</v>
      </c>
      <c r="CS4" s="3" t="s">
        <v>4</v>
      </c>
      <c r="CT4" s="3" t="s">
        <v>3</v>
      </c>
      <c r="CU4" s="3" t="s">
        <v>14</v>
      </c>
      <c r="CV4" s="3" t="s">
        <v>13</v>
      </c>
      <c r="CW4" s="3" t="s">
        <v>12</v>
      </c>
      <c r="CX4" s="3" t="s">
        <v>11</v>
      </c>
      <c r="CY4" s="3" t="s">
        <v>10</v>
      </c>
      <c r="CZ4" s="3" t="s">
        <v>9</v>
      </c>
      <c r="DA4" s="3" t="s">
        <v>8</v>
      </c>
      <c r="DB4" s="3" t="s">
        <v>7</v>
      </c>
      <c r="DC4" s="3" t="s">
        <v>6</v>
      </c>
    </row>
    <row r="5" spans="1:107" ht="12.75" customHeight="1" x14ac:dyDescent="0.15">
      <c r="A5" s="5" t="s">
        <v>30</v>
      </c>
      <c r="B5" s="5" t="s">
        <v>30</v>
      </c>
      <c r="C5" s="3" t="s">
        <v>60</v>
      </c>
      <c r="D5" s="3" t="s">
        <v>60</v>
      </c>
      <c r="E5" s="3" t="s">
        <v>60</v>
      </c>
      <c r="F5" s="3" t="s">
        <v>60</v>
      </c>
      <c r="G5" s="3" t="s">
        <v>60</v>
      </c>
      <c r="H5" s="3" t="s">
        <v>60</v>
      </c>
      <c r="I5" s="3" t="s">
        <v>60</v>
      </c>
      <c r="J5" s="3" t="s">
        <v>60</v>
      </c>
      <c r="K5" s="3" t="s">
        <v>60</v>
      </c>
      <c r="L5" s="3" t="s">
        <v>60</v>
      </c>
      <c r="M5" s="3" t="s">
        <v>60</v>
      </c>
      <c r="N5" s="3" t="s">
        <v>60</v>
      </c>
      <c r="O5" s="3" t="s">
        <v>60</v>
      </c>
      <c r="P5" s="3" t="s">
        <v>60</v>
      </c>
      <c r="Q5" s="3" t="s">
        <v>60</v>
      </c>
      <c r="R5" s="3" t="s">
        <v>60</v>
      </c>
      <c r="S5" s="3" t="s">
        <v>60</v>
      </c>
      <c r="T5" s="3" t="s">
        <v>60</v>
      </c>
      <c r="U5" s="3" t="s">
        <v>60</v>
      </c>
      <c r="V5" s="3" t="s">
        <v>60</v>
      </c>
      <c r="W5" s="3" t="s">
        <v>60</v>
      </c>
      <c r="X5" s="3" t="s">
        <v>60</v>
      </c>
      <c r="Y5" s="3" t="s">
        <v>60</v>
      </c>
      <c r="Z5" s="3" t="s">
        <v>60</v>
      </c>
      <c r="AA5" s="3" t="s">
        <v>60</v>
      </c>
      <c r="AB5" s="3" t="s">
        <v>60</v>
      </c>
      <c r="AC5" s="3" t="s">
        <v>60</v>
      </c>
      <c r="AD5" s="3" t="s">
        <v>60</v>
      </c>
      <c r="AE5" s="3" t="s">
        <v>60</v>
      </c>
      <c r="AF5" s="3" t="s">
        <v>60</v>
      </c>
      <c r="AG5" s="3" t="s">
        <v>60</v>
      </c>
      <c r="AH5" s="3" t="s">
        <v>60</v>
      </c>
      <c r="AI5" s="3" t="s">
        <v>60</v>
      </c>
      <c r="AJ5" s="3" t="s">
        <v>60</v>
      </c>
      <c r="AK5" s="3" t="s">
        <v>60</v>
      </c>
      <c r="AL5" s="3" t="s">
        <v>60</v>
      </c>
      <c r="AM5" s="3" t="s">
        <v>60</v>
      </c>
      <c r="AN5" s="3" t="s">
        <v>60</v>
      </c>
      <c r="AO5" s="3" t="s">
        <v>60</v>
      </c>
      <c r="AP5" s="3" t="s">
        <v>60</v>
      </c>
      <c r="AQ5" s="3" t="s">
        <v>60</v>
      </c>
      <c r="AR5" s="3" t="s">
        <v>60</v>
      </c>
      <c r="AS5" s="3" t="s">
        <v>60</v>
      </c>
      <c r="AT5" s="3" t="s">
        <v>60</v>
      </c>
      <c r="AU5" s="3" t="s">
        <v>60</v>
      </c>
      <c r="AV5" s="3" t="s">
        <v>60</v>
      </c>
      <c r="AW5" s="3" t="s">
        <v>60</v>
      </c>
      <c r="AX5" s="3" t="s">
        <v>60</v>
      </c>
      <c r="AY5" s="3" t="s">
        <v>60</v>
      </c>
      <c r="AZ5" s="3" t="s">
        <v>60</v>
      </c>
      <c r="BA5" s="3" t="s">
        <v>60</v>
      </c>
      <c r="BB5" s="3" t="s">
        <v>60</v>
      </c>
      <c r="BC5" s="3" t="s">
        <v>60</v>
      </c>
      <c r="BD5" s="3" t="s">
        <v>60</v>
      </c>
      <c r="BE5" s="3" t="s">
        <v>60</v>
      </c>
      <c r="BF5" s="3" t="s">
        <v>60</v>
      </c>
      <c r="BG5" s="3" t="s">
        <v>60</v>
      </c>
      <c r="BH5" s="3" t="s">
        <v>60</v>
      </c>
      <c r="BI5" s="3" t="s">
        <v>60</v>
      </c>
      <c r="BJ5" s="3" t="s">
        <v>60</v>
      </c>
      <c r="BK5" s="3" t="s">
        <v>60</v>
      </c>
      <c r="BL5" s="3" t="s">
        <v>60</v>
      </c>
      <c r="BM5" s="3" t="s">
        <v>60</v>
      </c>
      <c r="BN5" s="3" t="s">
        <v>60</v>
      </c>
      <c r="BO5" s="3" t="s">
        <v>60</v>
      </c>
      <c r="BP5" s="3" t="s">
        <v>60</v>
      </c>
      <c r="BQ5" s="3" t="s">
        <v>60</v>
      </c>
      <c r="BR5" s="3" t="s">
        <v>60</v>
      </c>
      <c r="BS5" s="3" t="s">
        <v>60</v>
      </c>
      <c r="BT5" s="3" t="s">
        <v>60</v>
      </c>
      <c r="BU5" s="3" t="s">
        <v>60</v>
      </c>
      <c r="BV5" s="3" t="s">
        <v>60</v>
      </c>
      <c r="BW5" s="3" t="s">
        <v>60</v>
      </c>
      <c r="BX5" s="3" t="s">
        <v>60</v>
      </c>
      <c r="BY5" s="3" t="s">
        <v>60</v>
      </c>
      <c r="BZ5" s="3" t="s">
        <v>60</v>
      </c>
      <c r="CA5" s="3" t="s">
        <v>60</v>
      </c>
      <c r="CB5" s="3" t="s">
        <v>60</v>
      </c>
      <c r="CC5" s="3" t="s">
        <v>60</v>
      </c>
      <c r="CD5" s="3" t="s">
        <v>60</v>
      </c>
      <c r="CE5" s="3" t="s">
        <v>60</v>
      </c>
      <c r="CF5" s="3" t="s">
        <v>60</v>
      </c>
      <c r="CG5" s="3" t="s">
        <v>60</v>
      </c>
      <c r="CH5" s="3" t="s">
        <v>60</v>
      </c>
      <c r="CI5" s="3" t="s">
        <v>60</v>
      </c>
      <c r="CJ5" s="3" t="s">
        <v>60</v>
      </c>
      <c r="CK5" s="3" t="s">
        <v>60</v>
      </c>
      <c r="CL5" s="3" t="s">
        <v>60</v>
      </c>
      <c r="CM5" s="3" t="s">
        <v>60</v>
      </c>
      <c r="CN5" s="3" t="s">
        <v>60</v>
      </c>
      <c r="CO5" s="3" t="s">
        <v>60</v>
      </c>
      <c r="CP5" s="3" t="s">
        <v>60</v>
      </c>
      <c r="CQ5" s="3" t="s">
        <v>60</v>
      </c>
      <c r="CR5" s="3" t="s">
        <v>60</v>
      </c>
      <c r="CS5" s="3" t="s">
        <v>60</v>
      </c>
      <c r="CT5" s="3" t="s">
        <v>60</v>
      </c>
      <c r="CU5" s="3" t="s">
        <v>60</v>
      </c>
      <c r="CV5" s="3" t="s">
        <v>60</v>
      </c>
      <c r="CW5" s="3" t="s">
        <v>60</v>
      </c>
      <c r="CX5" s="3" t="s">
        <v>60</v>
      </c>
      <c r="CY5" s="3" t="s">
        <v>60</v>
      </c>
      <c r="CZ5" s="3" t="s">
        <v>60</v>
      </c>
      <c r="DA5" s="3" t="s">
        <v>60</v>
      </c>
      <c r="DB5" s="3" t="s">
        <v>60</v>
      </c>
      <c r="DC5" s="3" t="s">
        <v>60</v>
      </c>
    </row>
    <row r="6" spans="1:107" ht="12.75" customHeight="1" x14ac:dyDescent="0.15">
      <c r="A6" s="3" t="s">
        <v>1</v>
      </c>
      <c r="B6" s="3" t="s">
        <v>59</v>
      </c>
      <c r="C6" s="2">
        <v>82.6</v>
      </c>
      <c r="D6" s="2">
        <v>97.2</v>
      </c>
      <c r="E6" s="2">
        <v>110.9</v>
      </c>
      <c r="F6" s="2">
        <v>95.3</v>
      </c>
      <c r="G6" s="2">
        <v>98.9</v>
      </c>
      <c r="H6" s="2">
        <v>101.6</v>
      </c>
      <c r="I6" s="2">
        <v>101.3</v>
      </c>
      <c r="J6" s="2">
        <v>100.5</v>
      </c>
      <c r="K6" s="4">
        <v>101</v>
      </c>
      <c r="L6" s="2">
        <v>105.2</v>
      </c>
      <c r="M6" s="2">
        <v>99.5</v>
      </c>
      <c r="N6" s="2">
        <v>107.9</v>
      </c>
      <c r="O6" s="2">
        <v>82.7</v>
      </c>
      <c r="P6" s="2">
        <v>100.1</v>
      </c>
      <c r="Q6" s="2">
        <v>109.7</v>
      </c>
      <c r="R6" s="2">
        <v>94.3</v>
      </c>
      <c r="S6" s="2">
        <v>99.5</v>
      </c>
      <c r="T6" s="2">
        <v>102.3</v>
      </c>
      <c r="U6" s="2">
        <v>100.5</v>
      </c>
      <c r="V6" s="2">
        <v>102.3</v>
      </c>
      <c r="W6" s="2">
        <v>101.3</v>
      </c>
      <c r="X6" s="2">
        <v>105.8</v>
      </c>
      <c r="Y6" s="2">
        <v>101.6</v>
      </c>
      <c r="Z6" s="2">
        <v>106.6</v>
      </c>
      <c r="AA6" s="2">
        <v>84.9</v>
      </c>
      <c r="AB6" s="2">
        <v>95.4</v>
      </c>
      <c r="AC6" s="2">
        <v>111.8</v>
      </c>
      <c r="AD6" s="4">
        <v>95</v>
      </c>
      <c r="AE6" s="2">
        <v>101.3</v>
      </c>
      <c r="AF6" s="2">
        <v>101.5</v>
      </c>
      <c r="AG6" s="2">
        <v>99.6</v>
      </c>
      <c r="AH6" s="2">
        <v>102.9</v>
      </c>
      <c r="AI6" s="2">
        <v>100.2</v>
      </c>
      <c r="AJ6" s="4">
        <v>104</v>
      </c>
      <c r="AK6" s="2">
        <v>100.4</v>
      </c>
      <c r="AL6" s="2">
        <v>105.7</v>
      </c>
      <c r="AM6" s="2">
        <v>86.9</v>
      </c>
      <c r="AN6" s="2">
        <v>95.8</v>
      </c>
      <c r="AO6" s="2">
        <v>111.4</v>
      </c>
      <c r="AP6" s="2">
        <v>95.4</v>
      </c>
      <c r="AQ6" s="2">
        <v>101.6</v>
      </c>
      <c r="AR6" s="2">
        <v>100.2</v>
      </c>
      <c r="AS6" s="4">
        <v>101</v>
      </c>
      <c r="AT6" s="2">
        <v>102.1</v>
      </c>
      <c r="AU6" s="2">
        <v>99.8</v>
      </c>
      <c r="AV6" s="4">
        <v>107</v>
      </c>
      <c r="AW6" s="2">
        <v>99.6</v>
      </c>
      <c r="AX6" s="2">
        <v>107.8</v>
      </c>
      <c r="AY6" s="2">
        <v>83.8</v>
      </c>
      <c r="AZ6" s="2">
        <v>97.2</v>
      </c>
      <c r="BA6" s="2">
        <v>109.9</v>
      </c>
      <c r="BB6" s="2">
        <v>97.7</v>
      </c>
      <c r="BC6" s="2">
        <v>97.6</v>
      </c>
      <c r="BD6" s="2">
        <v>102.3</v>
      </c>
      <c r="BE6" s="2">
        <v>102.1</v>
      </c>
      <c r="BF6" s="2">
        <v>101.7</v>
      </c>
      <c r="BG6" s="2">
        <v>100.9</v>
      </c>
      <c r="BH6" s="2">
        <v>106.3</v>
      </c>
      <c r="BI6" s="2">
        <v>96.8</v>
      </c>
      <c r="BJ6" s="4">
        <v>109</v>
      </c>
      <c r="BK6" s="4">
        <v>83</v>
      </c>
      <c r="BL6" s="2">
        <v>100.5</v>
      </c>
      <c r="BM6" s="2">
        <v>107.5</v>
      </c>
      <c r="BN6" s="2">
        <v>90.8</v>
      </c>
      <c r="BO6" s="2">
        <v>94.1</v>
      </c>
      <c r="BP6" s="2">
        <v>103.6</v>
      </c>
      <c r="BQ6" s="2">
        <v>103.2</v>
      </c>
      <c r="BR6" s="2">
        <v>103.5</v>
      </c>
      <c r="BS6" s="2">
        <v>101.3</v>
      </c>
      <c r="BT6" s="2">
        <v>104.4</v>
      </c>
      <c r="BU6" s="2">
        <v>101.2</v>
      </c>
      <c r="BV6" s="2">
        <v>114.2</v>
      </c>
      <c r="BW6" s="2">
        <v>78.7</v>
      </c>
      <c r="BX6" s="2">
        <v>99.5</v>
      </c>
      <c r="BY6" s="2">
        <v>113.6</v>
      </c>
      <c r="BZ6" s="2">
        <v>96.2</v>
      </c>
      <c r="CA6" s="2">
        <v>97.7</v>
      </c>
      <c r="CB6" s="2">
        <v>102.1</v>
      </c>
      <c r="CC6" s="2">
        <v>99.9</v>
      </c>
      <c r="CD6" s="2">
        <v>101.3</v>
      </c>
      <c r="CE6" s="2">
        <v>103.6</v>
      </c>
      <c r="CF6" s="2">
        <v>104.8</v>
      </c>
      <c r="CG6" s="2">
        <v>100.8</v>
      </c>
      <c r="CH6" s="2">
        <v>113.8</v>
      </c>
      <c r="CI6" s="2">
        <v>79.7</v>
      </c>
      <c r="CJ6" s="2">
        <v>97.3</v>
      </c>
      <c r="CK6" s="2">
        <v>110.4</v>
      </c>
      <c r="CL6" s="2">
        <v>91.2</v>
      </c>
      <c r="CM6" s="2">
        <v>98.1</v>
      </c>
      <c r="CN6" s="2">
        <v>102.1</v>
      </c>
      <c r="CO6" s="2">
        <v>101.8</v>
      </c>
      <c r="CP6" s="2">
        <v>101.6</v>
      </c>
      <c r="CQ6" s="2">
        <v>100.8</v>
      </c>
      <c r="CR6" s="2">
        <v>105.2</v>
      </c>
      <c r="CS6" s="2">
        <v>102.1</v>
      </c>
      <c r="CT6" s="2">
        <v>111.8</v>
      </c>
      <c r="CU6" s="2">
        <v>79.099999999999994</v>
      </c>
      <c r="CV6" s="2">
        <v>98.5</v>
      </c>
      <c r="CW6" s="2">
        <v>113.3</v>
      </c>
      <c r="CX6" s="2">
        <v>94.9</v>
      </c>
      <c r="CY6" s="2">
        <v>99.7</v>
      </c>
      <c r="CZ6" s="2">
        <v>101.2</v>
      </c>
      <c r="DA6" s="4">
        <v>101</v>
      </c>
      <c r="DB6" s="4">
        <v>102</v>
      </c>
      <c r="DC6" s="4">
        <v>101</v>
      </c>
    </row>
  </sheetData>
  <mergeCells count="11">
    <mergeCell ref="AY3:BJ3"/>
    <mergeCell ref="BK3:BV3"/>
    <mergeCell ref="BW3:CH3"/>
    <mergeCell ref="CI3:CT3"/>
    <mergeCell ref="CU3:DC3"/>
    <mergeCell ref="A3:B5"/>
    <mergeCell ref="A1:Z1"/>
    <mergeCell ref="C3:N3"/>
    <mergeCell ref="O3:Z3"/>
    <mergeCell ref="AA3:AL3"/>
    <mergeCell ref="AM3:AX3"/>
  </mergeCells>
  <pageMargins left="0.75" right="0.75" top="1" bottom="1" header="0.5" footer="0.5"/>
  <pageSetup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4E9A-9B39-3740-8119-7DDE3B3DF0B8}">
  <sheetPr>
    <pageSetUpPr fitToPage="1"/>
  </sheetPr>
  <dimension ref="A1:Z15"/>
  <sheetViews>
    <sheetView workbookViewId="0">
      <selection sqref="A1:Z1"/>
    </sheetView>
  </sheetViews>
  <sheetFormatPr baseColWidth="10" defaultRowHeight="13" x14ac:dyDescent="0.15"/>
  <cols>
    <col min="1" max="1" width="60.83203125" style="1" customWidth="1"/>
    <col min="2" max="2" width="255" style="1" customWidth="1"/>
    <col min="3" max="256" width="8.83203125" style="1" customWidth="1"/>
    <col min="257" max="16384" width="10.83203125" style="1"/>
  </cols>
  <sheetData>
    <row r="1" spans="1:26" ht="12.75" customHeight="1" x14ac:dyDescent="0.15">
      <c r="A1" s="7" t="s">
        <v>79</v>
      </c>
      <c r="B1" s="6"/>
      <c r="C1" s="6"/>
      <c r="D1" s="6"/>
      <c r="E1" s="6"/>
      <c r="F1" s="6"/>
      <c r="G1" s="6"/>
      <c r="H1" s="6"/>
      <c r="I1" s="6"/>
      <c r="J1" s="6"/>
      <c r="K1" s="6"/>
      <c r="L1" s="6"/>
      <c r="M1" s="6"/>
      <c r="N1" s="6"/>
      <c r="O1" s="6"/>
      <c r="P1" s="6"/>
      <c r="Q1" s="6"/>
      <c r="R1" s="6"/>
      <c r="S1" s="6"/>
      <c r="T1" s="6"/>
      <c r="U1" s="6"/>
      <c r="V1" s="6"/>
      <c r="W1" s="6"/>
      <c r="X1" s="6"/>
      <c r="Y1" s="6"/>
      <c r="Z1" s="6"/>
    </row>
    <row r="2" spans="1:26" ht="12.75" customHeight="1" x14ac:dyDescent="0.15">
      <c r="A2" s="1" t="s">
        <v>30</v>
      </c>
    </row>
    <row r="3" spans="1:26" ht="12.75" customHeight="1" x14ac:dyDescent="0.15">
      <c r="A3" s="3" t="s">
        <v>57</v>
      </c>
      <c r="B3" s="8" t="s">
        <v>56</v>
      </c>
    </row>
    <row r="4" spans="1:26" ht="409.6" customHeight="1" x14ac:dyDescent="0.15">
      <c r="A4" s="3" t="s">
        <v>55</v>
      </c>
      <c r="B4" s="8" t="s">
        <v>78</v>
      </c>
    </row>
    <row r="5" spans="1:26" ht="12.75" customHeight="1" x14ac:dyDescent="0.15">
      <c r="A5" s="3" t="s">
        <v>53</v>
      </c>
      <c r="B5" s="8" t="s">
        <v>77</v>
      </c>
    </row>
    <row r="6" spans="1:26" ht="12.75" customHeight="1" x14ac:dyDescent="0.15">
      <c r="A6" s="3" t="s">
        <v>51</v>
      </c>
      <c r="B6" s="8" t="s">
        <v>76</v>
      </c>
    </row>
    <row r="7" spans="1:26" ht="12.75" customHeight="1" x14ac:dyDescent="0.15">
      <c r="A7" s="3" t="s">
        <v>49</v>
      </c>
      <c r="B7" s="8" t="s">
        <v>75</v>
      </c>
    </row>
    <row r="8" spans="1:26" ht="51" customHeight="1" x14ac:dyDescent="0.15">
      <c r="A8" s="3" t="s">
        <v>47</v>
      </c>
      <c r="B8" s="8" t="s">
        <v>74</v>
      </c>
    </row>
    <row r="9" spans="1:26" ht="12.75" customHeight="1" x14ac:dyDescent="0.15">
      <c r="A9" s="3" t="s">
        <v>45</v>
      </c>
      <c r="B9" s="8" t="s">
        <v>73</v>
      </c>
    </row>
    <row r="10" spans="1:26" ht="12.75" customHeight="1" x14ac:dyDescent="0.15">
      <c r="A10" s="3" t="s">
        <v>43</v>
      </c>
      <c r="B10" s="8" t="s">
        <v>42</v>
      </c>
    </row>
    <row r="11" spans="1:26" ht="12.75" customHeight="1" x14ac:dyDescent="0.15">
      <c r="A11" s="3" t="s">
        <v>41</v>
      </c>
      <c r="B11" s="8" t="s">
        <v>40</v>
      </c>
    </row>
    <row r="12" spans="1:26" ht="12.75" customHeight="1" x14ac:dyDescent="0.15">
      <c r="A12" s="3" t="s">
        <v>39</v>
      </c>
      <c r="B12" s="8" t="s">
        <v>38</v>
      </c>
    </row>
    <row r="13" spans="1:26" ht="12.75" customHeight="1" x14ac:dyDescent="0.15">
      <c r="A13" s="3" t="s">
        <v>37</v>
      </c>
      <c r="B13" s="8" t="s">
        <v>72</v>
      </c>
    </row>
    <row r="14" spans="1:26" ht="12.75" customHeight="1" x14ac:dyDescent="0.15">
      <c r="A14" s="3" t="s">
        <v>35</v>
      </c>
      <c r="B14" s="8" t="s">
        <v>71</v>
      </c>
    </row>
    <row r="15" spans="1:26" ht="12.75" customHeight="1" x14ac:dyDescent="0.15">
      <c r="A15" s="3" t="s">
        <v>33</v>
      </c>
      <c r="B15" s="8" t="s">
        <v>32</v>
      </c>
    </row>
  </sheetData>
  <mergeCells count="1">
    <mergeCell ref="A1:Z1"/>
  </mergeCells>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aggr</vt:lpstr>
      <vt:lpstr>Данные</vt:lpstr>
      <vt:lpstr>Паспорт</vt:lpstr>
      <vt:lpstr>Данные (2)</vt:lpstr>
      <vt:lpstr>Паспорт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Boris G</dc:creator>
  <cp:lastModifiedBy>Boris G</cp:lastModifiedBy>
  <dcterms:created xsi:type="dcterms:W3CDTF">2023-12-14T20:55:52Z</dcterms:created>
  <dcterms:modified xsi:type="dcterms:W3CDTF">2023-12-14T21:01:45Z</dcterms:modified>
</cp:coreProperties>
</file>