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manas\OneDrive\Documents\BOOTCAMP\project 1\repository\Project1-Inflation-Phase1\Resource\"/>
    </mc:Choice>
  </mc:AlternateContent>
  <xr:revisionPtr revIDLastSave="0" documentId="13_ncr:1_{FB2B3556-CE71-432B-8BE7-544178168735}" xr6:coauthVersionLast="47" xr6:coauthVersionMax="47" xr10:uidLastSave="{00000000-0000-0000-0000-000000000000}"/>
  <bookViews>
    <workbookView xWindow="-108" yWindow="-108" windowWidth="23256" windowHeight="13896" firstSheet="1" activeTab="1" xr2:uid="{00000000-000D-0000-FFFF-FFFF00000000}"/>
  </bookViews>
  <sheets>
    <sheet name="Adjusted" sheetId="2" state="hidden" r:id="rId1"/>
    <sheet name="tableC1" sheetId="22" r:id="rId2"/>
  </sheets>
  <definedNames>
    <definedName name="FactorColumn">#REF!</definedName>
    <definedName name="InflationHeaderLookup">#REF!</definedName>
    <definedName name="InflationLookup">#REF!</definedName>
    <definedName name="SE_MostRecent">#REF!</definedName>
    <definedName name="TargetYear">#REF!</definedName>
    <definedName name="V_BtoP">#REF!</definedName>
    <definedName name="V_RtoT">#REF!</definedName>
    <definedName name="YearRo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7" i="2" l="1"/>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B57" i="2"/>
  <c r="B56" i="2"/>
  <c r="B55" i="2"/>
  <c r="B54" i="2"/>
  <c r="B53" i="2"/>
  <c r="B4" i="2"/>
  <c r="P53" i="2"/>
  <c r="B52" i="2"/>
  <c r="B51" i="2"/>
  <c r="B50" i="2"/>
  <c r="B49" i="2"/>
  <c r="B48" i="2"/>
  <c r="B47" i="2"/>
  <c r="B46" i="2"/>
  <c r="B45" i="2"/>
  <c r="P45" i="2"/>
  <c r="B44" i="2"/>
  <c r="B43" i="2"/>
  <c r="B42" i="2"/>
  <c r="B41" i="2"/>
  <c r="P41" i="2"/>
  <c r="B40" i="2"/>
  <c r="B39" i="2"/>
  <c r="B38" i="2"/>
  <c r="B37" i="2"/>
  <c r="P37" i="2"/>
  <c r="B36" i="2"/>
  <c r="B35" i="2"/>
  <c r="B34" i="2"/>
  <c r="B33" i="2"/>
  <c r="B32" i="2"/>
  <c r="B31" i="2"/>
  <c r="B30" i="2"/>
  <c r="B29" i="2"/>
  <c r="P29" i="2"/>
  <c r="B28" i="2"/>
  <c r="B27" i="2"/>
  <c r="B26" i="2"/>
  <c r="B25" i="2"/>
  <c r="Q25" i="2"/>
  <c r="B24" i="2"/>
  <c r="B23" i="2"/>
  <c r="B22" i="2"/>
  <c r="B21" i="2"/>
  <c r="P21" i="2"/>
  <c r="B20" i="2"/>
  <c r="B19" i="2"/>
  <c r="B18" i="2"/>
  <c r="B17" i="2"/>
  <c r="P17" i="2"/>
  <c r="B16" i="2"/>
  <c r="B15" i="2"/>
  <c r="B14" i="2"/>
  <c r="B13" i="2"/>
  <c r="B12" i="2"/>
  <c r="B11" i="2"/>
  <c r="P11" i="2"/>
  <c r="B10" i="2"/>
  <c r="P10" i="2"/>
  <c r="B9" i="2"/>
  <c r="P9" i="2"/>
  <c r="B8" i="2"/>
  <c r="P8" i="2"/>
  <c r="B7" i="2"/>
  <c r="B6" i="2"/>
  <c r="B5" i="2"/>
  <c r="I6" i="2"/>
  <c r="I7" i="2"/>
  <c r="I8" i="2"/>
  <c r="E5" i="2"/>
  <c r="G5" i="2"/>
  <c r="G6" i="2"/>
  <c r="G7" i="2"/>
  <c r="G8" i="2"/>
  <c r="G10" i="2"/>
  <c r="G11" i="2"/>
  <c r="G13" i="2"/>
  <c r="G14" i="2"/>
  <c r="G15" i="2"/>
  <c r="G16" i="2"/>
  <c r="G18" i="2"/>
  <c r="G19" i="2"/>
  <c r="G20" i="2"/>
  <c r="G24" i="2"/>
  <c r="G25" i="2"/>
  <c r="G26" i="2"/>
  <c r="G27" i="2"/>
  <c r="G28" i="2"/>
  <c r="G29" i="2"/>
  <c r="G30" i="2"/>
  <c r="G32" i="2"/>
  <c r="G33" i="2"/>
  <c r="G34" i="2"/>
  <c r="G35" i="2"/>
  <c r="G36" i="2"/>
  <c r="G37" i="2"/>
  <c r="G38" i="2"/>
  <c r="G39" i="2"/>
  <c r="G40" i="2"/>
  <c r="G41" i="2"/>
  <c r="G42" i="2"/>
  <c r="G44" i="2"/>
  <c r="G45" i="2"/>
  <c r="G47" i="2"/>
  <c r="G48" i="2"/>
  <c r="G51" i="2"/>
  <c r="G52" i="2"/>
  <c r="G53" i="2"/>
  <c r="G54" i="2"/>
  <c r="G55" i="2"/>
  <c r="G56" i="2"/>
  <c r="I12" i="2"/>
  <c r="I16" i="2"/>
  <c r="I17" i="2"/>
  <c r="I18" i="2"/>
  <c r="I20" i="2"/>
  <c r="I22" i="2"/>
  <c r="H23" i="2"/>
  <c r="H24" i="2"/>
  <c r="I25" i="2"/>
  <c r="I27" i="2"/>
  <c r="I29" i="2"/>
  <c r="I33" i="2"/>
  <c r="I34" i="2"/>
  <c r="I35" i="2"/>
  <c r="I36" i="2"/>
  <c r="I37" i="2"/>
  <c r="I38" i="2"/>
  <c r="I42" i="2"/>
  <c r="I46" i="2"/>
  <c r="I48" i="2"/>
  <c r="I52" i="2"/>
  <c r="I53" i="2"/>
  <c r="I54" i="2"/>
  <c r="I56" i="2"/>
  <c r="I57" i="2"/>
  <c r="H28" i="2"/>
  <c r="G57" i="2"/>
  <c r="G9" i="2"/>
  <c r="G21" i="2"/>
  <c r="P5" i="2"/>
  <c r="P12" i="2"/>
  <c r="P20" i="2"/>
  <c r="P48" i="2"/>
  <c r="P14" i="2"/>
  <c r="P22" i="2"/>
  <c r="P6" i="2"/>
  <c r="P46" i="2"/>
  <c r="G46" i="2"/>
  <c r="G23" i="2"/>
  <c r="G49" i="2"/>
  <c r="M5" i="2"/>
  <c r="H5" i="2"/>
  <c r="H44" i="2"/>
  <c r="P7" i="2"/>
  <c r="P36" i="2"/>
  <c r="P15" i="2"/>
  <c r="P13" i="2"/>
  <c r="P31" i="2"/>
  <c r="P44" i="2"/>
  <c r="P33" i="2"/>
  <c r="P52" i="2"/>
  <c r="P56" i="2"/>
  <c r="P38" i="2"/>
  <c r="P35" i="2"/>
  <c r="P28" i="2"/>
  <c r="P24" i="2"/>
  <c r="P30" i="2"/>
  <c r="P54" i="2"/>
  <c r="P55" i="2"/>
  <c r="D8" i="2"/>
  <c r="P40" i="2"/>
  <c r="P23" i="2"/>
  <c r="H32" i="2"/>
  <c r="H54" i="2"/>
  <c r="I14" i="2"/>
  <c r="H39" i="2"/>
  <c r="I43" i="2"/>
  <c r="G17" i="2"/>
  <c r="H17" i="2"/>
  <c r="G22" i="2"/>
  <c r="H16" i="2"/>
  <c r="I30" i="2"/>
  <c r="H38" i="2"/>
  <c r="I47" i="2"/>
  <c r="I50" i="2"/>
  <c r="I55" i="2"/>
  <c r="H57" i="2"/>
  <c r="I51" i="2"/>
  <c r="I23" i="2"/>
  <c r="I11" i="2"/>
  <c r="I31" i="2"/>
  <c r="I10" i="2"/>
  <c r="H15" i="2"/>
  <c r="I41" i="2"/>
  <c r="I15" i="2"/>
  <c r="I40" i="2"/>
  <c r="I32" i="2"/>
  <c r="I9" i="2"/>
  <c r="I19" i="2"/>
  <c r="H48" i="2"/>
  <c r="H14" i="2"/>
  <c r="I28" i="2"/>
  <c r="H12" i="2"/>
  <c r="E9" i="2"/>
  <c r="H22" i="2"/>
  <c r="H37" i="2"/>
  <c r="H35" i="2"/>
  <c r="H41" i="2"/>
  <c r="P47" i="2"/>
  <c r="D9" i="2"/>
  <c r="P16" i="2"/>
  <c r="P32" i="2"/>
  <c r="H52" i="2"/>
  <c r="P49" i="2"/>
  <c r="P57" i="2"/>
  <c r="H27" i="2"/>
  <c r="G12" i="2"/>
  <c r="H36" i="2"/>
  <c r="H43" i="2"/>
  <c r="P18" i="2"/>
  <c r="P26" i="2"/>
  <c r="P34" i="2"/>
  <c r="P42" i="2"/>
  <c r="H56" i="2"/>
  <c r="H47" i="2"/>
  <c r="I44" i="2"/>
  <c r="I5" i="2"/>
  <c r="Q50" i="2"/>
  <c r="H9" i="2"/>
  <c r="D19" i="2"/>
  <c r="H29" i="2"/>
  <c r="I49" i="2"/>
  <c r="H10" i="2"/>
  <c r="H51" i="2"/>
  <c r="H42" i="2"/>
  <c r="D7" i="2"/>
  <c r="P50" i="2"/>
  <c r="H45" i="2"/>
  <c r="G50" i="2"/>
  <c r="G43" i="2"/>
  <c r="P39" i="2"/>
  <c r="D21" i="2"/>
  <c r="H49" i="2"/>
  <c r="H19" i="2"/>
  <c r="E6" i="2"/>
  <c r="M6" i="2"/>
  <c r="D43" i="2"/>
  <c r="K43" i="2"/>
  <c r="Q9" i="2"/>
  <c r="R9" i="2"/>
  <c r="H25" i="2"/>
  <c r="I13" i="2"/>
  <c r="H46" i="2"/>
  <c r="H55" i="2"/>
  <c r="H30" i="2"/>
  <c r="H13" i="2"/>
  <c r="Q19" i="2"/>
  <c r="P27" i="2"/>
  <c r="Q43" i="2"/>
  <c r="Q51" i="2"/>
  <c r="G31" i="2"/>
  <c r="H34" i="2"/>
  <c r="H40" i="2"/>
  <c r="I45" i="2"/>
  <c r="H21" i="2"/>
  <c r="P25" i="2"/>
  <c r="R25" i="2"/>
  <c r="H50" i="2"/>
  <c r="Q34" i="2"/>
  <c r="H18" i="2"/>
  <c r="I39" i="2"/>
  <c r="H31" i="2"/>
  <c r="Q11" i="2"/>
  <c r="R11" i="2"/>
  <c r="H53" i="2"/>
  <c r="I21" i="2"/>
  <c r="D6" i="2"/>
  <c r="D13" i="2"/>
  <c r="H7" i="2"/>
  <c r="H6" i="2"/>
  <c r="H20" i="2"/>
  <c r="H11" i="2"/>
  <c r="H33" i="2"/>
  <c r="Q46" i="2"/>
  <c r="R46" i="2"/>
  <c r="Q54" i="2"/>
  <c r="R54" i="2"/>
  <c r="H8" i="2"/>
  <c r="E7" i="2"/>
  <c r="E8" i="2"/>
  <c r="Q14" i="2"/>
  <c r="R14" i="2"/>
  <c r="Q5" i="2"/>
  <c r="R5" i="2"/>
  <c r="Q8" i="2"/>
  <c r="R8" i="2"/>
  <c r="Q13" i="2"/>
  <c r="R13" i="2"/>
  <c r="Q27" i="2"/>
  <c r="Q31" i="2"/>
  <c r="R31" i="2"/>
  <c r="Q26" i="2"/>
  <c r="R26" i="2"/>
  <c r="Q39" i="2"/>
  <c r="R39" i="2"/>
  <c r="Q7" i="2"/>
  <c r="R7" i="2"/>
  <c r="Q18" i="2"/>
  <c r="R18" i="2"/>
  <c r="Q49" i="2"/>
  <c r="Q21" i="2"/>
  <c r="R21" i="2"/>
  <c r="Q23" i="2"/>
  <c r="R23" i="2"/>
  <c r="Q6" i="2"/>
  <c r="R6" i="2"/>
  <c r="Q17" i="2"/>
  <c r="R17" i="2"/>
  <c r="Q35" i="2"/>
  <c r="R35" i="2"/>
  <c r="Q56" i="2"/>
  <c r="R56" i="2"/>
  <c r="P51" i="2"/>
  <c r="R51" i="2"/>
  <c r="P19" i="2"/>
  <c r="P43" i="2"/>
  <c r="Q29" i="2"/>
  <c r="R29" i="2"/>
  <c r="Q22" i="2"/>
  <c r="R22" i="2"/>
  <c r="Q20" i="2"/>
  <c r="R20" i="2"/>
  <c r="Q38" i="2"/>
  <c r="R38" i="2"/>
  <c r="Q16" i="2"/>
  <c r="R16" i="2"/>
  <c r="Q42" i="2"/>
  <c r="R42" i="2"/>
  <c r="Q15" i="2"/>
  <c r="R15" i="2"/>
  <c r="Q41" i="2"/>
  <c r="R41" i="2"/>
  <c r="Q47" i="2"/>
  <c r="R47" i="2"/>
  <c r="Q45" i="2"/>
  <c r="R45" i="2"/>
  <c r="Q10" i="2"/>
  <c r="R10" i="2"/>
  <c r="Q55" i="2"/>
  <c r="R55" i="2"/>
  <c r="Q30" i="2"/>
  <c r="R30" i="2"/>
  <c r="Q44" i="2"/>
  <c r="R44" i="2"/>
  <c r="Q48" i="2"/>
  <c r="R48" i="2"/>
  <c r="Q53" i="2"/>
  <c r="R53" i="2"/>
  <c r="R34" i="2"/>
  <c r="Q24" i="2"/>
  <c r="R24" i="2"/>
  <c r="Q28" i="2"/>
  <c r="R28" i="2"/>
  <c r="Q37" i="2"/>
  <c r="R37" i="2"/>
  <c r="Q32" i="2"/>
  <c r="Q52" i="2"/>
  <c r="R52" i="2"/>
  <c r="Q40" i="2"/>
  <c r="R40" i="2"/>
  <c r="Q12" i="2"/>
  <c r="R12" i="2"/>
  <c r="Q36" i="2"/>
  <c r="R36" i="2"/>
  <c r="Q33" i="2"/>
  <c r="R33" i="2"/>
  <c r="Q57" i="2"/>
  <c r="R57" i="2"/>
  <c r="I26" i="2"/>
  <c r="H26" i="2"/>
  <c r="D10" i="2"/>
  <c r="D4" i="2"/>
  <c r="I24" i="2"/>
  <c r="D5" i="2"/>
  <c r="D49" i="2"/>
  <c r="K21" i="2"/>
  <c r="R49" i="2"/>
  <c r="R43" i="2"/>
  <c r="R32" i="2"/>
  <c r="K19" i="2"/>
  <c r="R50" i="2"/>
  <c r="K9" i="2"/>
  <c r="D39" i="2"/>
  <c r="E39" i="2"/>
  <c r="K39" i="2"/>
  <c r="K27" i="2"/>
  <c r="D27" i="2"/>
  <c r="D51" i="2"/>
  <c r="R27" i="2"/>
  <c r="R19" i="2"/>
  <c r="K49" i="2"/>
  <c r="E27" i="2"/>
  <c r="M8" i="2"/>
  <c r="E4" i="2"/>
  <c r="M7" i="2"/>
  <c r="K13" i="2"/>
  <c r="E10" i="2"/>
  <c r="M10" i="2"/>
  <c r="K55" i="2"/>
  <c r="D38" i="2"/>
  <c r="T38" i="2"/>
  <c r="D36" i="2"/>
  <c r="D25" i="2"/>
  <c r="T25" i="2"/>
  <c r="D54" i="2"/>
  <c r="D16" i="2"/>
  <c r="D17" i="2"/>
  <c r="T17" i="2"/>
  <c r="K50" i="2"/>
  <c r="K44" i="2"/>
  <c r="D40" i="2"/>
  <c r="T40" i="2"/>
  <c r="D41" i="2"/>
  <c r="T41" i="2"/>
  <c r="D24" i="2"/>
  <c r="T24" i="2"/>
  <c r="D47" i="2"/>
  <c r="T47" i="2"/>
  <c r="D46" i="2"/>
  <c r="T46" i="2"/>
  <c r="D29" i="2"/>
  <c r="T29" i="2"/>
  <c r="D23" i="2"/>
  <c r="T23" i="2"/>
  <c r="D12" i="2"/>
  <c r="D56" i="2"/>
  <c r="D45" i="2"/>
  <c r="T45" i="2"/>
  <c r="D28" i="2"/>
  <c r="T28" i="2"/>
  <c r="D18" i="2"/>
  <c r="D20" i="2"/>
  <c r="T20" i="2"/>
  <c r="D37" i="2"/>
  <c r="D50" i="2"/>
  <c r="D48" i="2"/>
  <c r="E51" i="2"/>
  <c r="U51" i="2"/>
  <c r="M51" i="2"/>
  <c r="K10" i="2"/>
  <c r="D53" i="2"/>
  <c r="D30" i="2"/>
  <c r="T30" i="2"/>
  <c r="D35" i="2"/>
  <c r="E49" i="2"/>
  <c r="D11" i="2"/>
  <c r="D22" i="2"/>
  <c r="D14" i="2"/>
  <c r="T14" i="2"/>
  <c r="E19" i="2"/>
  <c r="U19" i="2"/>
  <c r="K7" i="2"/>
  <c r="L7" i="2"/>
  <c r="D32" i="2"/>
  <c r="T32" i="2"/>
  <c r="D42" i="2"/>
  <c r="D34" i="2"/>
  <c r="T34" i="2"/>
  <c r="U7" i="2"/>
  <c r="T53" i="2"/>
  <c r="T54" i="2"/>
  <c r="T48" i="2"/>
  <c r="T39" i="2"/>
  <c r="T7" i="2"/>
  <c r="T51" i="2"/>
  <c r="T49" i="2"/>
  <c r="T18" i="2"/>
  <c r="T50" i="2"/>
  <c r="U9" i="2"/>
  <c r="T43" i="2"/>
  <c r="T9" i="2"/>
  <c r="T6" i="2"/>
  <c r="T13" i="2"/>
  <c r="T19" i="2"/>
  <c r="T22" i="2"/>
  <c r="T11" i="2"/>
  <c r="T56" i="2"/>
  <c r="T27" i="2"/>
  <c r="T10" i="2"/>
  <c r="T21" i="2"/>
  <c r="T8" i="2"/>
  <c r="U5" i="2"/>
  <c r="T5" i="2"/>
  <c r="T16" i="2"/>
  <c r="U27" i="2"/>
  <c r="T42" i="2"/>
  <c r="U6" i="2"/>
  <c r="U8" i="2"/>
  <c r="U10" i="2"/>
  <c r="T35" i="2"/>
  <c r="U49" i="2"/>
  <c r="U39" i="2"/>
  <c r="T12" i="2"/>
  <c r="D31" i="2"/>
  <c r="T31" i="2"/>
  <c r="D55" i="2"/>
  <c r="T55" i="2"/>
  <c r="K8" i="2"/>
  <c r="L8" i="2"/>
  <c r="E21" i="2"/>
  <c r="U21" i="2"/>
  <c r="D52" i="2"/>
  <c r="T52" i="2"/>
  <c r="D33" i="2"/>
  <c r="T33" i="2"/>
  <c r="D44" i="2"/>
  <c r="T44" i="2"/>
  <c r="D26" i="2"/>
  <c r="T26" i="2"/>
  <c r="K51" i="2"/>
  <c r="E13" i="2"/>
  <c r="U13" i="2"/>
  <c r="E43" i="2"/>
  <c r="U43" i="2"/>
  <c r="D57" i="2"/>
  <c r="T57" i="2"/>
  <c r="K15" i="2"/>
  <c r="D15" i="2"/>
  <c r="T15" i="2"/>
  <c r="L39" i="2"/>
  <c r="M39" i="2"/>
  <c r="L9" i="2"/>
  <c r="M9" i="2"/>
  <c r="V9" i="2"/>
  <c r="V27" i="2"/>
  <c r="K6" i="2"/>
  <c r="L6" i="2"/>
  <c r="V49" i="2"/>
  <c r="V5" i="2"/>
  <c r="V8" i="2"/>
  <c r="L10" i="2"/>
  <c r="K34" i="2"/>
  <c r="E35" i="2"/>
  <c r="U35" i="2"/>
  <c r="V35" i="2"/>
  <c r="M35" i="2"/>
  <c r="E48" i="2"/>
  <c r="U48" i="2"/>
  <c r="V48" i="2"/>
  <c r="M48" i="2"/>
  <c r="K37" i="2"/>
  <c r="E56" i="2"/>
  <c r="U56" i="2"/>
  <c r="V56" i="2"/>
  <c r="M56" i="2"/>
  <c r="K23" i="2"/>
  <c r="K46" i="2"/>
  <c r="E16" i="2"/>
  <c r="U16" i="2"/>
  <c r="V16" i="2"/>
  <c r="M16" i="2"/>
  <c r="K36" i="2"/>
  <c r="L27" i="2"/>
  <c r="M27" i="2"/>
  <c r="K41" i="2"/>
  <c r="V43" i="2"/>
  <c r="V51" i="2"/>
  <c r="K42" i="2"/>
  <c r="E32" i="2"/>
  <c r="U32" i="2"/>
  <c r="M32" i="2"/>
  <c r="L19" i="2"/>
  <c r="M19" i="2"/>
  <c r="K11" i="2"/>
  <c r="K30" i="2"/>
  <c r="E20" i="2"/>
  <c r="U20" i="2"/>
  <c r="V20" i="2"/>
  <c r="M20" i="2"/>
  <c r="E28" i="2"/>
  <c r="U28" i="2"/>
  <c r="V28" i="2"/>
  <c r="M28" i="2"/>
  <c r="E12" i="2"/>
  <c r="U12" i="2"/>
  <c r="V12" i="2"/>
  <c r="M12" i="2"/>
  <c r="K29" i="2"/>
  <c r="M47" i="2"/>
  <c r="E47" i="2"/>
  <c r="U47" i="2"/>
  <c r="V47" i="2"/>
  <c r="M40" i="2"/>
  <c r="E40" i="2"/>
  <c r="U40" i="2"/>
  <c r="V40" i="2"/>
  <c r="E17" i="2"/>
  <c r="U17" i="2"/>
  <c r="V17" i="2"/>
  <c r="M17" i="2"/>
  <c r="K38" i="2"/>
  <c r="E30" i="2"/>
  <c r="U30" i="2"/>
  <c r="V30" i="2"/>
  <c r="M30" i="2"/>
  <c r="K48" i="2"/>
  <c r="E34" i="2"/>
  <c r="U34" i="2"/>
  <c r="V34" i="2"/>
  <c r="M34" i="2"/>
  <c r="E38" i="2"/>
  <c r="U38" i="2"/>
  <c r="V38" i="2"/>
  <c r="M38" i="2"/>
  <c r="M13" i="2"/>
  <c r="L13" i="2"/>
  <c r="M33" i="2"/>
  <c r="E33" i="2"/>
  <c r="U33" i="2"/>
  <c r="V33" i="2"/>
  <c r="K52" i="2"/>
  <c r="T36" i="2"/>
  <c r="K32" i="2"/>
  <c r="K18" i="2"/>
  <c r="M22" i="2"/>
  <c r="E22" i="2"/>
  <c r="U22" i="2"/>
  <c r="V22" i="2"/>
  <c r="M57" i="2"/>
  <c r="E57" i="2"/>
  <c r="U57" i="2"/>
  <c r="V57" i="2"/>
  <c r="K53" i="2"/>
  <c r="E50" i="2"/>
  <c r="U50" i="2"/>
  <c r="V50" i="2"/>
  <c r="K28" i="2"/>
  <c r="E29" i="2"/>
  <c r="U29" i="2"/>
  <c r="V29" i="2"/>
  <c r="M29" i="2"/>
  <c r="K24" i="2"/>
  <c r="K54" i="2"/>
  <c r="K57" i="2"/>
  <c r="K20" i="2"/>
  <c r="K40" i="2"/>
  <c r="M43" i="2"/>
  <c r="L43" i="2"/>
  <c r="L51" i="2"/>
  <c r="K33" i="2"/>
  <c r="E55" i="2"/>
  <c r="U55" i="2"/>
  <c r="V55" i="2"/>
  <c r="V13" i="2"/>
  <c r="V7" i="2"/>
  <c r="V32" i="2"/>
  <c r="E42" i="2"/>
  <c r="U42" i="2"/>
  <c r="V42" i="2"/>
  <c r="M42" i="2"/>
  <c r="E11" i="2"/>
  <c r="U11" i="2"/>
  <c r="V11" i="2"/>
  <c r="M11" i="2"/>
  <c r="M49" i="2"/>
  <c r="L49" i="2"/>
  <c r="M53" i="2"/>
  <c r="E53" i="2"/>
  <c r="U53" i="2"/>
  <c r="V53" i="2"/>
  <c r="K12" i="2"/>
  <c r="L12" i="2"/>
  <c r="K17" i="2"/>
  <c r="M25" i="2"/>
  <c r="E25" i="2"/>
  <c r="U25" i="2"/>
  <c r="V25" i="2"/>
  <c r="V19" i="2"/>
  <c r="E52" i="2"/>
  <c r="U52" i="2"/>
  <c r="V52" i="2"/>
  <c r="M52" i="2"/>
  <c r="K5" i="2"/>
  <c r="L5" i="2"/>
  <c r="E26" i="2"/>
  <c r="U26" i="2"/>
  <c r="V26" i="2"/>
  <c r="M26" i="2"/>
  <c r="E44" i="2"/>
  <c r="U44" i="2"/>
  <c r="V44" i="2"/>
  <c r="K31" i="2"/>
  <c r="V21" i="2"/>
  <c r="T37" i="2"/>
  <c r="V39" i="2"/>
  <c r="E14" i="2"/>
  <c r="U14" i="2"/>
  <c r="V14" i="2"/>
  <c r="M14" i="2"/>
  <c r="K22" i="2"/>
  <c r="L22" i="2"/>
  <c r="E45" i="2"/>
  <c r="U45" i="2"/>
  <c r="V45" i="2"/>
  <c r="M45" i="2"/>
  <c r="M46" i="2"/>
  <c r="E46" i="2"/>
  <c r="U46" i="2"/>
  <c r="V46" i="2"/>
  <c r="E24" i="2"/>
  <c r="U24" i="2"/>
  <c r="V24" i="2"/>
  <c r="M24" i="2"/>
  <c r="K25" i="2"/>
  <c r="E18" i="2"/>
  <c r="U18" i="2"/>
  <c r="V18" i="2"/>
  <c r="M18" i="2"/>
  <c r="K56" i="2"/>
  <c r="L56" i="2"/>
  <c r="K47" i="2"/>
  <c r="E54" i="2"/>
  <c r="U54" i="2"/>
  <c r="V54" i="2"/>
  <c r="M54" i="2"/>
  <c r="K26" i="2"/>
  <c r="M21" i="2"/>
  <c r="L21" i="2"/>
  <c r="E31" i="2"/>
  <c r="U31" i="2"/>
  <c r="V31" i="2"/>
  <c r="M31" i="2"/>
  <c r="K45" i="2"/>
  <c r="V10" i="2"/>
  <c r="V6" i="2"/>
  <c r="K14" i="2"/>
  <c r="K35" i="2"/>
  <c r="L35" i="2"/>
  <c r="M37" i="2"/>
  <c r="E37" i="2"/>
  <c r="U37" i="2"/>
  <c r="E23" i="2"/>
  <c r="U23" i="2"/>
  <c r="V23" i="2"/>
  <c r="M23" i="2"/>
  <c r="E41" i="2"/>
  <c r="U41" i="2"/>
  <c r="V41" i="2"/>
  <c r="M41" i="2"/>
  <c r="K16" i="2"/>
  <c r="E36" i="2"/>
  <c r="U36" i="2"/>
  <c r="M36" i="2"/>
  <c r="L32" i="2"/>
  <c r="L20" i="2"/>
  <c r="E15" i="2"/>
  <c r="U15" i="2"/>
  <c r="V15" i="2"/>
  <c r="L47" i="2"/>
  <c r="L18" i="2"/>
  <c r="L25" i="2"/>
  <c r="L17" i="2"/>
  <c r="L33" i="2"/>
  <c r="L40" i="2"/>
  <c r="L48" i="2"/>
  <c r="L26" i="2"/>
  <c r="L57" i="2"/>
  <c r="L16" i="2"/>
  <c r="L14" i="2"/>
  <c r="L28" i="2"/>
  <c r="L53" i="2"/>
  <c r="L52" i="2"/>
  <c r="V37" i="2"/>
  <c r="M55" i="2"/>
  <c r="L55" i="2"/>
  <c r="V36" i="2"/>
  <c r="L11" i="2"/>
  <c r="L41" i="2"/>
  <c r="L36" i="2"/>
  <c r="L23" i="2"/>
  <c r="L37" i="2"/>
  <c r="M44" i="2"/>
  <c r="L44" i="2"/>
  <c r="L45" i="2"/>
  <c r="L54" i="2"/>
  <c r="L24" i="2"/>
  <c r="M50" i="2"/>
  <c r="L50" i="2"/>
  <c r="L30" i="2"/>
  <c r="L29" i="2"/>
  <c r="L38" i="2"/>
  <c r="L42" i="2"/>
  <c r="L31" i="2"/>
  <c r="L46" i="2"/>
  <c r="L34" i="2"/>
  <c r="M15" i="2"/>
  <c r="L15" i="2"/>
</calcChain>
</file>

<file path=xl/sharedStrings.xml><?xml version="1.0" encoding="utf-8"?>
<sst xmlns="http://schemas.openxmlformats.org/spreadsheetml/2006/main" count="135" uniqueCount="120">
  <si>
    <r>
      <t xml:space="preserve">2013 </t>
    </r>
    <r>
      <rPr>
        <b/>
        <vertAlign val="superscript"/>
        <sz val="8"/>
        <rFont val="Arial"/>
        <family val="2"/>
      </rPr>
      <t>2</t>
    </r>
  </si>
  <si>
    <r>
      <t>2</t>
    </r>
    <r>
      <rPr>
        <sz val="8"/>
        <rFont val="Arial"/>
        <family val="2"/>
      </rPr>
      <t xml:space="preserve">  The source of these 2013 estimates is the portion of the CPS ASEC sample which received the income questions consistent with the 2013 CPS ASEC, approximately 68,000 addresses.</t>
    </r>
  </si>
  <si>
    <r>
      <t>4</t>
    </r>
    <r>
      <rPr>
        <sz val="8"/>
        <rFont val="Arial"/>
        <family val="2"/>
      </rPr>
      <t xml:space="preserve">  Median income is calculated using $2,500 income intervals.  Beginning with 2009 income data, the Census Bureau expanded the upper income intervals used to calculate medians to $250,000 or more.  Medians falling in the upper open-ended interval are plugged with "$250,000."  Before 2009, the upper open-ended interval was $100,000 and a plug of "$100,000" was used.</t>
    </r>
  </si>
  <si>
    <r>
      <t>6</t>
    </r>
    <r>
      <rPr>
        <sz val="8"/>
        <rFont val="Arial"/>
        <family val="2"/>
      </rPr>
      <t xml:space="preserve">  Implementation of a 28,000 household sample expansion.</t>
    </r>
  </si>
  <si>
    <r>
      <t>12</t>
    </r>
    <r>
      <rPr>
        <sz val="8"/>
        <rFont val="Arial"/>
        <family val="2"/>
      </rPr>
      <t xml:space="preserve">  Implementation of a new CPS ASEC processing system.</t>
    </r>
  </si>
  <si>
    <r>
      <t>13</t>
    </r>
    <r>
      <rPr>
        <sz val="8"/>
        <rFont val="Arial"/>
        <family val="2"/>
      </rPr>
      <t xml:space="preserve">  Recording of amounts for earnings from longest job increased to $299,999.  Full implementation of 1980 census-based sample design.</t>
    </r>
  </si>
  <si>
    <r>
      <t>14</t>
    </r>
    <r>
      <rPr>
        <sz val="8"/>
        <rFont val="Arial"/>
        <family val="2"/>
      </rPr>
      <t xml:space="preserve">  Implementation of Hispanic population weighting controls and introduction of 1980 census-based sample design.</t>
    </r>
  </si>
  <si>
    <r>
      <t>15</t>
    </r>
    <r>
      <rPr>
        <sz val="8"/>
        <rFont val="Arial"/>
        <family val="2"/>
      </rPr>
      <t xml:space="preserve">  Implementation of 1980 census population controls.  Questionnaire expanded to show 27 possible values from 51 possible sources of income.</t>
    </r>
  </si>
  <si>
    <r>
      <t>16</t>
    </r>
    <r>
      <rPr>
        <sz val="8"/>
        <rFont val="Arial"/>
        <family val="2"/>
      </rPr>
      <t xml:space="preserve">  First year medians were derived using both Pareto and linear interpolation.  Before this year, all medians were derived using linear interpolation.</t>
    </r>
  </si>
  <si>
    <r>
      <t>17</t>
    </r>
    <r>
      <rPr>
        <sz val="8"/>
        <rFont val="Arial"/>
        <family val="2"/>
      </rPr>
      <t xml:space="preserve">  Some of these estimates were derived using Pareto interpolation and may differ from published data, which were derived using linear interpolation.</t>
    </r>
  </si>
  <si>
    <r>
      <t>18</t>
    </r>
    <r>
      <rPr>
        <sz val="8"/>
        <rFont val="Arial"/>
        <family val="2"/>
      </rPr>
      <t xml:space="preserve">  Implementation of a new CPS ASEC processing system.  Questionnaire expanded to ask 11 income questions.</t>
    </r>
  </si>
  <si>
    <r>
      <t>21</t>
    </r>
    <r>
      <rPr>
        <sz val="8"/>
        <rFont val="Arial"/>
        <family val="2"/>
      </rPr>
      <t xml:space="preserve">  Implementation of new CPS ASEC processing system.</t>
    </r>
  </si>
  <si>
    <r>
      <t>24</t>
    </r>
    <r>
      <rPr>
        <sz val="8"/>
        <rFont val="Arial"/>
        <family val="2"/>
      </rPr>
      <t xml:space="preserve">  Black alone refers to people who reported Black and did not report any other race category.</t>
    </r>
  </si>
  <si>
    <r>
      <t>25</t>
    </r>
    <r>
      <rPr>
        <sz val="8"/>
        <rFont val="Arial"/>
        <family val="2"/>
      </rPr>
      <t xml:space="preserve">  Asian alone refers to people who reported Asian and did not report any other race category.</t>
    </r>
  </si>
  <si>
    <t>Note: Inflation-adjusted estimates may differ slightly from other published data due to rounding.</t>
  </si>
  <si>
    <t>Source: U.S. Census Bureau, Current Population Survey, 1968 through 2017 Annual Social and Economic Supplements.</t>
  </si>
  <si>
    <r>
      <t>1</t>
    </r>
    <r>
      <rPr>
        <sz val="8"/>
        <color indexed="8"/>
        <rFont val="Arial"/>
        <family val="2"/>
      </rPr>
      <t xml:space="preserve">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these 2013 estimates is the portion of the CPS ASEC sample which received the redesigned income questions, approximately 30,000 addresses.</t>
    </r>
  </si>
  <si>
    <r>
      <t>8</t>
    </r>
    <r>
      <rPr>
        <sz val="8"/>
        <rFont val="Arial"/>
        <family val="2"/>
      </rPr>
      <t xml:space="preserve">  Full implementation of 1990 Census-based sample design and metropolitan definitions, 7,000 household sample reduction, and revised editing of responses on race.</t>
    </r>
  </si>
  <si>
    <r>
      <t>9</t>
    </r>
    <r>
      <rPr>
        <sz val="8"/>
        <rFont val="Arial"/>
        <family val="2"/>
      </rPr>
      <t xml:space="preserve">  Introduction of 1990 Census sample design.</t>
    </r>
  </si>
  <si>
    <r>
      <t>11</t>
    </r>
    <r>
      <rPr>
        <sz val="8"/>
        <rFont val="Arial"/>
        <family val="2"/>
      </rPr>
      <t xml:space="preserve">  Implementation of 1990 Census population controls.</t>
    </r>
  </si>
  <si>
    <r>
      <t>5</t>
    </r>
    <r>
      <rPr>
        <sz val="8"/>
        <rFont val="Arial"/>
        <family val="2"/>
      </rPr>
      <t xml:space="preserve">  Data have been revised to reflect a correction to the weights in the 2005 CPS ASEC.</t>
    </r>
  </si>
  <si>
    <r>
      <t>10</t>
    </r>
    <r>
      <rPr>
        <sz val="8"/>
        <color indexed="8"/>
        <rFont val="Arial"/>
        <family val="2"/>
      </rPr>
      <t xml:space="preserve">  Data collection method changed from paper and pencil to computer-assisted interviewing.  In addition, the 1994 CPS ASEC was revised to allow for the coding of different income amounts on selected questionnaire items.  Limits either increased or decreased in the following categories: earnings limits increased to $999,999; social security limits increased to $49,999; supplemental security income and public assistance limits increased to $24,999; veterans' benefits limits increased to $99,999; child support and alimony limits decreased to $49,999.</t>
    </r>
  </si>
  <si>
    <r>
      <t>19</t>
    </r>
    <r>
      <rPr>
        <sz val="8"/>
        <rFont val="Arial"/>
        <family val="2"/>
      </rPr>
      <t xml:space="preserve">  Full implementation of 1970 Census-based sample design.</t>
    </r>
  </si>
  <si>
    <r>
      <t>20</t>
    </r>
    <r>
      <rPr>
        <sz val="8"/>
        <rFont val="Arial"/>
        <family val="2"/>
      </rPr>
      <t xml:space="preserve">  Introduction of 1970 Census sample design and population controls.</t>
    </r>
  </si>
  <si>
    <r>
      <t>23</t>
    </r>
    <r>
      <rPr>
        <sz val="8"/>
        <rFont val="Arial"/>
        <family val="2"/>
      </rPr>
      <t xml:space="preserve">  For the year 2001 and earlier, the CPS ASEC allowed respondents to report only one race group.</t>
    </r>
  </si>
  <si>
    <r>
      <t>26</t>
    </r>
    <r>
      <rPr>
        <sz val="8"/>
        <color indexed="8"/>
        <rFont val="Arial"/>
        <family val="2"/>
      </rPr>
      <t xml:space="preserve">  Because Hispanics may be any race, data in this report for Hispanics overlap with data for racial groups.  Being Hispanic was reported by 15.1 percent of White householders who reported only one race, 4.8 percent of Black householders who reported only one race, and 2.3 percent of Asian householders who reported only one race. Data users should exercise caution when interpreting aggregate results for the Hispanic population and for race groups because  these populations consist of many distinct groups that differ in socioeconomic characteristics, culture, and recency of immigration. Data were first collected for Hispanics in 1972.</t>
    </r>
  </si>
  <si>
    <r>
      <t>7</t>
    </r>
    <r>
      <rPr>
        <sz val="8"/>
        <rFont val="Arial"/>
        <family val="2"/>
      </rPr>
      <t xml:space="preserve">  Implementation of 2000 Census-based population controls.</t>
    </r>
  </si>
  <si>
    <r>
      <t>3</t>
    </r>
    <r>
      <rPr>
        <sz val="8"/>
        <rFont val="Arial"/>
        <family val="2"/>
      </rPr>
      <t xml:space="preserve">  Implementation of 2010 Census-based population controls.</t>
    </r>
  </si>
  <si>
    <r>
      <t>22</t>
    </r>
    <r>
      <rPr>
        <sz val="8"/>
        <color indexed="8"/>
        <rFont val="Arial"/>
        <family val="2"/>
      </rPr>
      <t xml:space="preserve">  Beginning with the 2003 CPS ASEC, respondents were allowed to choose one or more races.  White alone refers to people who reported White and did not report any other race category.  The use of this single-race population does not imply that it is the preferred method of presenting or analyzing the data.  The Census Bureau uses a variety of approaches. Information on people who reported more than one race, such as White and American Indian and Alaska Native or Asian and Black or African American, is available from the 2010 Census through American FactFinder.  About 2.9 percent of people reported more than one race in the 2010 Census.</t>
    </r>
  </si>
  <si>
    <t>SE</t>
  </si>
  <si>
    <t>Year</t>
  </si>
  <si>
    <t>Official Estimate</t>
  </si>
  <si>
    <t>Adjusted Estimate</t>
  </si>
  <si>
    <t>* Indicates a difference is statistically significant.</t>
  </si>
  <si>
    <t>Median Household Income from 1967 to 2016 With and Without Adjusting for Increased Income from the Income-Year 2013 Redesign</t>
  </si>
  <si>
    <t>Estimate</t>
  </si>
  <si>
    <t>Adjusted Ratio</t>
  </si>
  <si>
    <t>t-stat</t>
  </si>
  <si>
    <r>
      <t xml:space="preserve">2013 </t>
    </r>
    <r>
      <rPr>
        <b/>
        <vertAlign val="superscript"/>
        <sz val="8"/>
        <rFont val="Arial"/>
        <family val="2"/>
      </rPr>
      <t>3</t>
    </r>
  </si>
  <si>
    <r>
      <t xml:space="preserve">2010 </t>
    </r>
    <r>
      <rPr>
        <b/>
        <vertAlign val="superscript"/>
        <sz val="8"/>
        <rFont val="Arial"/>
        <family val="2"/>
      </rPr>
      <t>4</t>
    </r>
  </si>
  <si>
    <r>
      <t xml:space="preserve">2009 </t>
    </r>
    <r>
      <rPr>
        <b/>
        <vertAlign val="superscript"/>
        <sz val="8"/>
        <rFont val="Arial"/>
        <family val="2"/>
      </rPr>
      <t>5</t>
    </r>
  </si>
  <si>
    <r>
      <t xml:space="preserve">2004 </t>
    </r>
    <r>
      <rPr>
        <b/>
        <vertAlign val="superscript"/>
        <sz val="8"/>
        <rFont val="Arial"/>
        <family val="2"/>
      </rPr>
      <t>6</t>
    </r>
  </si>
  <si>
    <r>
      <t xml:space="preserve">2000 </t>
    </r>
    <r>
      <rPr>
        <b/>
        <vertAlign val="superscript"/>
        <sz val="8"/>
        <rFont val="Arial"/>
        <family val="2"/>
      </rPr>
      <t>7</t>
    </r>
  </si>
  <si>
    <r>
      <t xml:space="preserve">1999 </t>
    </r>
    <r>
      <rPr>
        <b/>
        <vertAlign val="superscript"/>
        <sz val="8"/>
        <rFont val="Arial"/>
        <family val="2"/>
      </rPr>
      <t>8</t>
    </r>
  </si>
  <si>
    <r>
      <t xml:space="preserve">1995 </t>
    </r>
    <r>
      <rPr>
        <b/>
        <vertAlign val="superscript"/>
        <sz val="8"/>
        <rFont val="Arial"/>
        <family val="2"/>
      </rPr>
      <t>9</t>
    </r>
  </si>
  <si>
    <r>
      <t xml:space="preserve">1994 </t>
    </r>
    <r>
      <rPr>
        <b/>
        <vertAlign val="superscript"/>
        <sz val="8"/>
        <rFont val="Arial"/>
        <family val="2"/>
      </rPr>
      <t>10</t>
    </r>
  </si>
  <si>
    <r>
      <t xml:space="preserve">1993 </t>
    </r>
    <r>
      <rPr>
        <b/>
        <vertAlign val="superscript"/>
        <sz val="8"/>
        <rFont val="Arial"/>
        <family val="2"/>
      </rPr>
      <t>11</t>
    </r>
  </si>
  <si>
    <r>
      <t xml:space="preserve">1992 </t>
    </r>
    <r>
      <rPr>
        <b/>
        <vertAlign val="superscript"/>
        <sz val="8"/>
        <rFont val="Arial"/>
        <family val="2"/>
      </rPr>
      <t>12</t>
    </r>
  </si>
  <si>
    <r>
      <t xml:space="preserve">1987 </t>
    </r>
    <r>
      <rPr>
        <b/>
        <vertAlign val="superscript"/>
        <sz val="8"/>
        <rFont val="Arial"/>
        <family val="2"/>
      </rPr>
      <t>13</t>
    </r>
  </si>
  <si>
    <r>
      <t xml:space="preserve">1985 </t>
    </r>
    <r>
      <rPr>
        <b/>
        <vertAlign val="superscript"/>
        <sz val="8"/>
        <rFont val="Arial"/>
        <family val="2"/>
      </rPr>
      <t>14</t>
    </r>
  </si>
  <si>
    <r>
      <t xml:space="preserve">1984 </t>
    </r>
    <r>
      <rPr>
        <b/>
        <vertAlign val="superscript"/>
        <sz val="8"/>
        <rFont val="Arial"/>
        <family val="2"/>
      </rPr>
      <t>15</t>
    </r>
  </si>
  <si>
    <r>
      <t xml:space="preserve">1979 </t>
    </r>
    <r>
      <rPr>
        <b/>
        <vertAlign val="superscript"/>
        <sz val="8"/>
        <rFont val="Arial"/>
        <family val="2"/>
      </rPr>
      <t>16</t>
    </r>
  </si>
  <si>
    <r>
      <t xml:space="preserve">1976 </t>
    </r>
    <r>
      <rPr>
        <b/>
        <vertAlign val="superscript"/>
        <sz val="8"/>
        <rFont val="Arial"/>
        <family val="2"/>
      </rPr>
      <t>17</t>
    </r>
  </si>
  <si>
    <r>
      <t xml:space="preserve">1975 </t>
    </r>
    <r>
      <rPr>
        <b/>
        <vertAlign val="superscript"/>
        <sz val="8"/>
        <rFont val="Arial"/>
        <family val="2"/>
      </rPr>
      <t>18</t>
    </r>
  </si>
  <si>
    <r>
      <t xml:space="preserve">1974 </t>
    </r>
    <r>
      <rPr>
        <b/>
        <vertAlign val="superscript"/>
        <sz val="8"/>
        <rFont val="Arial"/>
        <family val="2"/>
      </rPr>
      <t>18, 19</t>
    </r>
  </si>
  <si>
    <r>
      <t xml:space="preserve">1972 </t>
    </r>
    <r>
      <rPr>
        <b/>
        <vertAlign val="superscript"/>
        <sz val="8"/>
        <rFont val="Arial"/>
        <family val="2"/>
      </rPr>
      <t>20</t>
    </r>
  </si>
  <si>
    <r>
      <t xml:space="preserve">1971 </t>
    </r>
    <r>
      <rPr>
        <b/>
        <vertAlign val="superscript"/>
        <sz val="8"/>
        <rFont val="Arial"/>
        <family val="2"/>
      </rPr>
      <t>21</t>
    </r>
  </si>
  <si>
    <r>
      <t xml:space="preserve">1967 </t>
    </r>
    <r>
      <rPr>
        <b/>
        <vertAlign val="superscript"/>
        <sz val="8"/>
        <rFont val="Arial"/>
        <family val="2"/>
      </rPr>
      <t>22</t>
    </r>
  </si>
  <si>
    <r>
      <t xml:space="preserve">2017 </t>
    </r>
    <r>
      <rPr>
        <b/>
        <vertAlign val="superscript"/>
        <sz val="8"/>
        <rFont val="Arial"/>
        <family val="2"/>
      </rPr>
      <t>1</t>
    </r>
  </si>
  <si>
    <t>Official Estimate
(2018 Dollars)</t>
  </si>
  <si>
    <t>Adjusted Estimate
(2018 Dollars)</t>
  </si>
  <si>
    <t>Difference from 2018</t>
  </si>
  <si>
    <t>Ratio from 2018</t>
  </si>
  <si>
    <t>Table with row headers in column A and column headers in rows 4 through 6</t>
  </si>
  <si>
    <t>Current Dollars</t>
  </si>
  <si>
    <r>
      <t>Margin of</t>
    </r>
    <r>
      <rPr>
        <sz val="11"/>
        <rFont val="Calibri"/>
        <family val="2"/>
      </rPr>
      <t xml:space="preserve">
</t>
    </r>
    <r>
      <rPr>
        <b/>
        <sz val="11"/>
        <rFont val="Calibri"/>
        <family val="2"/>
      </rPr>
      <t>error</t>
    </r>
    <r>
      <rPr>
        <b/>
        <vertAlign val="superscript"/>
        <sz val="11"/>
        <rFont val="Calibri"/>
        <family val="2"/>
      </rPr>
      <t>1</t>
    </r>
    <r>
      <rPr>
        <b/>
        <sz val="11"/>
        <rFont val="Calibri"/>
        <family val="2"/>
      </rPr>
      <t xml:space="preserve"> (±)</t>
    </r>
  </si>
  <si>
    <r>
      <rPr>
        <sz val="10"/>
        <color theme="1"/>
        <rFont val="Calibri"/>
        <family val="2"/>
        <scheme val="minor"/>
      </rPr>
      <t xml:space="preserve">2013 </t>
    </r>
    <r>
      <rPr>
        <b/>
        <vertAlign val="superscript"/>
        <sz val="10"/>
        <color theme="1"/>
        <rFont val="Calibri"/>
        <family val="2"/>
        <scheme val="minor"/>
      </rPr>
      <t>4</t>
    </r>
  </si>
  <si>
    <r>
      <rPr>
        <sz val="10"/>
        <color theme="1"/>
        <rFont val="Calibri"/>
        <family val="2"/>
        <scheme val="minor"/>
      </rPr>
      <t xml:space="preserve">2020 </t>
    </r>
    <r>
      <rPr>
        <b/>
        <vertAlign val="superscript"/>
        <sz val="10"/>
        <color theme="1"/>
        <rFont val="Calibri"/>
        <family val="2"/>
        <scheme val="minor"/>
      </rPr>
      <t>2</t>
    </r>
  </si>
  <si>
    <r>
      <rPr>
        <sz val="10"/>
        <color theme="1"/>
        <rFont val="Calibri"/>
        <family val="2"/>
        <scheme val="minor"/>
      </rPr>
      <t xml:space="preserve">2017 </t>
    </r>
    <r>
      <rPr>
        <b/>
        <vertAlign val="superscript"/>
        <sz val="10"/>
        <color theme="1"/>
        <rFont val="Calibri"/>
        <family val="2"/>
        <scheme val="minor"/>
      </rPr>
      <t>3</t>
    </r>
  </si>
  <si>
    <r>
      <rPr>
        <sz val="10"/>
        <color theme="1"/>
        <rFont val="Calibri"/>
        <family val="2"/>
        <scheme val="minor"/>
      </rPr>
      <t xml:space="preserve">2013 </t>
    </r>
    <r>
      <rPr>
        <b/>
        <vertAlign val="superscript"/>
        <sz val="10"/>
        <color theme="1"/>
        <rFont val="Calibri"/>
        <family val="2"/>
        <scheme val="minor"/>
      </rPr>
      <t>5</t>
    </r>
  </si>
  <si>
    <r>
      <rPr>
        <sz val="10"/>
        <color theme="1"/>
        <rFont val="Calibri"/>
        <family val="2"/>
        <scheme val="minor"/>
      </rPr>
      <t xml:space="preserve">2010 </t>
    </r>
    <r>
      <rPr>
        <b/>
        <vertAlign val="superscript"/>
        <sz val="10"/>
        <color theme="1"/>
        <rFont val="Calibri"/>
        <family val="2"/>
        <scheme val="minor"/>
      </rPr>
      <t>6</t>
    </r>
  </si>
  <si>
    <r>
      <rPr>
        <sz val="10"/>
        <color theme="1"/>
        <rFont val="Calibri"/>
        <family val="2"/>
        <scheme val="minor"/>
      </rPr>
      <t xml:space="preserve">2009 </t>
    </r>
    <r>
      <rPr>
        <b/>
        <vertAlign val="superscript"/>
        <sz val="10"/>
        <color theme="1"/>
        <rFont val="Calibri"/>
        <family val="2"/>
        <scheme val="minor"/>
      </rPr>
      <t>7</t>
    </r>
  </si>
  <si>
    <r>
      <rPr>
        <sz val="10"/>
        <color theme="1"/>
        <rFont val="Calibri"/>
        <family val="2"/>
        <scheme val="minor"/>
      </rPr>
      <t xml:space="preserve">2004 </t>
    </r>
    <r>
      <rPr>
        <b/>
        <vertAlign val="superscript"/>
        <sz val="10"/>
        <color theme="1"/>
        <rFont val="Calibri"/>
        <family val="2"/>
        <scheme val="minor"/>
      </rPr>
      <t>8</t>
    </r>
  </si>
  <si>
    <r>
      <rPr>
        <sz val="10"/>
        <color theme="1"/>
        <rFont val="Calibri"/>
        <family val="2"/>
        <scheme val="minor"/>
      </rPr>
      <t xml:space="preserve">2000 </t>
    </r>
    <r>
      <rPr>
        <b/>
        <vertAlign val="superscript"/>
        <sz val="10"/>
        <color theme="1"/>
        <rFont val="Calibri"/>
        <family val="2"/>
        <scheme val="minor"/>
      </rPr>
      <t>9</t>
    </r>
  </si>
  <si>
    <r>
      <rPr>
        <sz val="10"/>
        <color theme="1"/>
        <rFont val="Calibri"/>
        <family val="2"/>
        <scheme val="minor"/>
      </rPr>
      <t xml:space="preserve">1999 </t>
    </r>
    <r>
      <rPr>
        <b/>
        <vertAlign val="superscript"/>
        <sz val="10"/>
        <color theme="1"/>
        <rFont val="Calibri"/>
        <family val="2"/>
        <scheme val="minor"/>
      </rPr>
      <t>10</t>
    </r>
  </si>
  <si>
    <r>
      <rPr>
        <sz val="10"/>
        <color theme="1"/>
        <rFont val="Calibri"/>
        <family val="2"/>
        <scheme val="minor"/>
      </rPr>
      <t xml:space="preserve">1995 </t>
    </r>
    <r>
      <rPr>
        <b/>
        <vertAlign val="superscript"/>
        <sz val="10"/>
        <color theme="1"/>
        <rFont val="Calibri"/>
        <family val="2"/>
        <scheme val="minor"/>
      </rPr>
      <t>11</t>
    </r>
  </si>
  <si>
    <r>
      <rPr>
        <sz val="10"/>
        <color theme="1"/>
        <rFont val="Calibri"/>
        <family val="2"/>
        <scheme val="minor"/>
      </rPr>
      <t xml:space="preserve">1994 </t>
    </r>
    <r>
      <rPr>
        <b/>
        <vertAlign val="superscript"/>
        <sz val="10"/>
        <color theme="1"/>
        <rFont val="Calibri"/>
        <family val="2"/>
        <scheme val="minor"/>
      </rPr>
      <t>12</t>
    </r>
  </si>
  <si>
    <r>
      <rPr>
        <sz val="10"/>
        <color theme="1"/>
        <rFont val="Calibri"/>
        <family val="2"/>
        <scheme val="minor"/>
      </rPr>
      <t xml:space="preserve">1993 </t>
    </r>
    <r>
      <rPr>
        <b/>
        <vertAlign val="superscript"/>
        <sz val="10"/>
        <color theme="1"/>
        <rFont val="Calibri"/>
        <family val="2"/>
        <scheme val="minor"/>
      </rPr>
      <t>13</t>
    </r>
  </si>
  <si>
    <r>
      <rPr>
        <sz val="10"/>
        <color theme="1"/>
        <rFont val="Calibri"/>
        <family val="2"/>
        <scheme val="minor"/>
      </rPr>
      <t xml:space="preserve">1992 </t>
    </r>
    <r>
      <rPr>
        <b/>
        <vertAlign val="superscript"/>
        <sz val="10"/>
        <color theme="1"/>
        <rFont val="Calibri"/>
        <family val="2"/>
        <scheme val="minor"/>
      </rPr>
      <t>14</t>
    </r>
  </si>
  <si>
    <r>
      <rPr>
        <sz val="10"/>
        <color theme="1"/>
        <rFont val="Calibri"/>
        <family val="2"/>
        <scheme val="minor"/>
      </rPr>
      <t xml:space="preserve">1987 </t>
    </r>
    <r>
      <rPr>
        <b/>
        <vertAlign val="superscript"/>
        <sz val="10"/>
        <color theme="1"/>
        <rFont val="Calibri"/>
        <family val="2"/>
        <scheme val="minor"/>
      </rPr>
      <t>15</t>
    </r>
  </si>
  <si>
    <r>
      <rPr>
        <sz val="10"/>
        <color theme="1"/>
        <rFont val="Calibri"/>
        <family val="2"/>
        <scheme val="minor"/>
      </rPr>
      <t xml:space="preserve">1985 </t>
    </r>
    <r>
      <rPr>
        <b/>
        <vertAlign val="superscript"/>
        <sz val="10"/>
        <color theme="1"/>
        <rFont val="Calibri"/>
        <family val="2"/>
        <scheme val="minor"/>
      </rPr>
      <t>16</t>
    </r>
  </si>
  <si>
    <r>
      <rPr>
        <sz val="10"/>
        <color theme="1"/>
        <rFont val="Calibri"/>
        <family val="2"/>
        <scheme val="minor"/>
      </rPr>
      <t xml:space="preserve">1984 </t>
    </r>
    <r>
      <rPr>
        <b/>
        <vertAlign val="superscript"/>
        <sz val="10"/>
        <color theme="1"/>
        <rFont val="Calibri"/>
        <family val="2"/>
        <scheme val="minor"/>
      </rPr>
      <t>17</t>
    </r>
  </si>
  <si>
    <r>
      <rPr>
        <sz val="10"/>
        <color theme="1"/>
        <rFont val="Calibri"/>
        <family val="2"/>
        <scheme val="minor"/>
      </rPr>
      <t xml:space="preserve">1979 </t>
    </r>
    <r>
      <rPr>
        <b/>
        <vertAlign val="superscript"/>
        <sz val="10"/>
        <color theme="1"/>
        <rFont val="Calibri"/>
        <family val="2"/>
        <scheme val="minor"/>
      </rPr>
      <t>18</t>
    </r>
  </si>
  <si>
    <r>
      <rPr>
        <sz val="10"/>
        <color theme="1"/>
        <rFont val="Calibri"/>
        <family val="2"/>
        <scheme val="minor"/>
      </rPr>
      <t xml:space="preserve">1976 </t>
    </r>
    <r>
      <rPr>
        <b/>
        <vertAlign val="superscript"/>
        <sz val="10"/>
        <color theme="1"/>
        <rFont val="Calibri"/>
        <family val="2"/>
        <scheme val="minor"/>
      </rPr>
      <t>19</t>
    </r>
  </si>
  <si>
    <r>
      <rPr>
        <sz val="10"/>
        <color theme="1"/>
        <rFont val="Calibri"/>
        <family val="2"/>
        <scheme val="minor"/>
      </rPr>
      <t xml:space="preserve">1975 </t>
    </r>
    <r>
      <rPr>
        <b/>
        <vertAlign val="superscript"/>
        <sz val="10"/>
        <color theme="1"/>
        <rFont val="Calibri"/>
        <family val="2"/>
        <scheme val="minor"/>
      </rPr>
      <t>20</t>
    </r>
  </si>
  <si>
    <r>
      <rPr>
        <sz val="10"/>
        <color theme="1"/>
        <rFont val="Calibri"/>
        <family val="2"/>
        <scheme val="minor"/>
      </rPr>
      <t xml:space="preserve">1974 </t>
    </r>
    <r>
      <rPr>
        <b/>
        <vertAlign val="superscript"/>
        <sz val="10"/>
        <color theme="1"/>
        <rFont val="Calibri"/>
        <family val="2"/>
        <scheme val="minor"/>
      </rPr>
      <t>20, 21</t>
    </r>
  </si>
  <si>
    <r>
      <rPr>
        <sz val="10"/>
        <color theme="1"/>
        <rFont val="Calibri"/>
        <family val="2"/>
        <scheme val="minor"/>
      </rPr>
      <t xml:space="preserve">1972 </t>
    </r>
    <r>
      <rPr>
        <b/>
        <vertAlign val="superscript"/>
        <sz val="10"/>
        <color theme="1"/>
        <rFont val="Calibri"/>
        <family val="2"/>
        <scheme val="minor"/>
      </rPr>
      <t>22</t>
    </r>
  </si>
  <si>
    <r>
      <rPr>
        <sz val="10"/>
        <color theme="1"/>
        <rFont val="Calibri"/>
        <family val="2"/>
        <scheme val="minor"/>
      </rPr>
      <t xml:space="preserve">1971 </t>
    </r>
    <r>
      <rPr>
        <b/>
        <vertAlign val="superscript"/>
        <sz val="10"/>
        <color theme="1"/>
        <rFont val="Calibri"/>
        <family val="2"/>
        <scheme val="minor"/>
      </rPr>
      <t>23</t>
    </r>
  </si>
  <si>
    <r>
      <rPr>
        <sz val="10"/>
        <color theme="1"/>
        <rFont val="Calibri"/>
        <family val="2"/>
        <scheme val="minor"/>
      </rPr>
      <t xml:space="preserve">1967 </t>
    </r>
    <r>
      <rPr>
        <b/>
        <vertAlign val="superscript"/>
        <sz val="10"/>
        <color theme="1"/>
        <rFont val="Calibri"/>
        <family val="2"/>
        <scheme val="minor"/>
      </rPr>
      <t>24</t>
    </r>
  </si>
  <si>
    <r>
      <rPr>
        <b/>
        <vertAlign val="superscript"/>
        <sz val="9"/>
        <color theme="1"/>
        <rFont val="Calibri"/>
        <family val="2"/>
        <scheme val="minor"/>
      </rPr>
      <t>1</t>
    </r>
    <r>
      <rPr>
        <sz val="9"/>
        <color theme="1"/>
        <rFont val="Calibri"/>
        <family val="2"/>
        <scheme val="minor"/>
      </rPr>
      <t xml:space="preserve">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 beginning with 2010. Before 2010, standard errors were calculated using the generalized variance function.</t>
    </r>
  </si>
  <si>
    <r>
      <rPr>
        <b/>
        <vertAlign val="superscript"/>
        <sz val="9"/>
        <color theme="1"/>
        <rFont val="Calibri"/>
        <family val="2"/>
        <scheme val="minor"/>
      </rPr>
      <t>2</t>
    </r>
    <r>
      <rPr>
        <sz val="9"/>
        <color theme="1"/>
        <rFont val="Calibri"/>
        <family val="2"/>
        <scheme val="minor"/>
      </rPr>
      <t xml:space="preserve"> Implementation of 2020 Census-based population controls.</t>
    </r>
  </si>
  <si>
    <r>
      <rPr>
        <b/>
        <vertAlign val="superscript"/>
        <sz val="9"/>
        <color theme="1"/>
        <rFont val="Calibri"/>
        <family val="2"/>
        <scheme val="minor"/>
      </rPr>
      <t>3</t>
    </r>
    <r>
      <rPr>
        <sz val="9"/>
        <color theme="1"/>
        <rFont val="Calibri"/>
        <family val="2"/>
        <scheme val="minor"/>
      </rPr>
      <t xml:space="preserve"> Estimates reflect the implementation of an updated processing system and should be used to make comparisons to 2018 and subsequent years.</t>
    </r>
  </si>
  <si>
    <r>
      <rPr>
        <b/>
        <vertAlign val="superscript"/>
        <sz val="9"/>
        <color theme="1"/>
        <rFont val="Calibri"/>
        <family val="2"/>
        <scheme val="minor"/>
      </rPr>
      <t>5</t>
    </r>
    <r>
      <rPr>
        <sz val="9"/>
        <color theme="1"/>
        <rFont val="Calibri"/>
        <family val="2"/>
        <scheme val="minor"/>
      </rPr>
      <t xml:space="preserve"> The source of these 2013 estimates is the portion of the CPS ASEC sample that received the income questions consistent with the 2013 CPS ASEC, approximately 68,000 addresses.</t>
    </r>
  </si>
  <si>
    <r>
      <rPr>
        <b/>
        <vertAlign val="superscript"/>
        <sz val="9"/>
        <color theme="1"/>
        <rFont val="Calibri"/>
        <family val="2"/>
        <scheme val="minor"/>
      </rPr>
      <t>6</t>
    </r>
    <r>
      <rPr>
        <sz val="9"/>
        <color theme="1"/>
        <rFont val="Calibri"/>
        <family val="2"/>
        <scheme val="minor"/>
      </rPr>
      <t xml:space="preserve"> Implementation of 2010 Census-based population controls. Beginning with 2010, standard errors in this table were calculated using replicate weights. Before 2010, standard errors were calculated using the generalized variance function.</t>
    </r>
  </si>
  <si>
    <r>
      <rPr>
        <b/>
        <vertAlign val="superscript"/>
        <sz val="9"/>
        <color theme="1"/>
        <rFont val="Calibri"/>
        <family val="2"/>
        <scheme val="minor"/>
      </rPr>
      <t>7</t>
    </r>
    <r>
      <rPr>
        <sz val="9"/>
        <color theme="1"/>
        <rFont val="Calibri"/>
        <family val="2"/>
        <scheme val="minor"/>
      </rPr>
      <t xml:space="preserve"> Median income is calculated using $2,500 intervals. Beginning with 2009 income data, the Census Bureau expanded the upper income intervals used to calculate medians to $250,000 or more. Medians falling in the upper open-ended interval are plugged with "$250,000." Before 2009, the upper open-ended interval was $100,000 and a plug of "$100,000" was used.</t>
    </r>
  </si>
  <si>
    <r>
      <rPr>
        <b/>
        <vertAlign val="superscript"/>
        <sz val="9"/>
        <color theme="1"/>
        <rFont val="Calibri"/>
        <family val="2"/>
        <scheme val="minor"/>
      </rPr>
      <t>8</t>
    </r>
    <r>
      <rPr>
        <sz val="9"/>
        <color theme="1"/>
        <rFont val="Calibri"/>
        <family val="2"/>
        <scheme val="minor"/>
      </rPr>
      <t xml:space="preserve"> Data have been revised to reflect a correction to the weights in the 2005 CPS ASEC.</t>
    </r>
  </si>
  <si>
    <r>
      <rPr>
        <b/>
        <vertAlign val="superscript"/>
        <sz val="9"/>
        <color theme="1"/>
        <rFont val="Calibri"/>
        <family val="2"/>
        <scheme val="minor"/>
      </rPr>
      <t>9</t>
    </r>
    <r>
      <rPr>
        <sz val="9"/>
        <color theme="1"/>
        <rFont val="Calibri"/>
        <family val="2"/>
        <scheme val="minor"/>
      </rPr>
      <t xml:space="preserve"> Implementation of a 28,000-household sample expansion.</t>
    </r>
  </si>
  <si>
    <r>
      <rPr>
        <b/>
        <vertAlign val="superscript"/>
        <sz val="9"/>
        <color theme="1"/>
        <rFont val="Calibri"/>
        <family val="2"/>
        <scheme val="minor"/>
      </rPr>
      <t>10</t>
    </r>
    <r>
      <rPr>
        <sz val="9"/>
        <color theme="1"/>
        <rFont val="Calibri"/>
        <family val="2"/>
        <scheme val="minor"/>
      </rPr>
      <t xml:space="preserve"> Implementation of 2000 Census-based population controls.</t>
    </r>
  </si>
  <si>
    <r>
      <rPr>
        <b/>
        <vertAlign val="superscript"/>
        <sz val="9"/>
        <color theme="1"/>
        <rFont val="Calibri"/>
        <family val="2"/>
        <scheme val="minor"/>
      </rPr>
      <t>12</t>
    </r>
    <r>
      <rPr>
        <sz val="9"/>
        <color theme="1"/>
        <rFont val="Calibri"/>
        <family val="2"/>
        <scheme val="minor"/>
      </rPr>
      <t xml:space="preserve"> Introduction of 1990 Census-based sample design.</t>
    </r>
  </si>
  <si>
    <r>
      <rPr>
        <b/>
        <vertAlign val="superscript"/>
        <sz val="9"/>
        <color theme="1"/>
        <rFont val="Calibri"/>
        <family val="2"/>
        <scheme val="minor"/>
      </rPr>
      <t>13</t>
    </r>
    <r>
      <rPr>
        <sz val="9"/>
        <color theme="1"/>
        <rFont val="Calibri"/>
        <family val="2"/>
        <scheme val="minor"/>
      </rPr>
      <t xml:space="preserve"> Data collection method changed from paper and pencil to computer-assisted interviewing. In addition, the 1994 CPS ASEC was revised to allow for the coding of different income amounts on selected questionnaire items. Limits either increased or decreased in the following categories: earnings limits increased to $999,999; Social Security limits increased to $49,999; Supplemental Security Income and public assistance limits increased to $24,999; veterans' benefits limits increased to $99,999; child support and alimony limits decreased to $49,999.</t>
    </r>
  </si>
  <si>
    <r>
      <rPr>
        <b/>
        <vertAlign val="superscript"/>
        <sz val="9"/>
        <color theme="1"/>
        <rFont val="Calibri"/>
        <family val="2"/>
        <scheme val="minor"/>
      </rPr>
      <t>14</t>
    </r>
    <r>
      <rPr>
        <sz val="9"/>
        <color theme="1"/>
        <rFont val="Calibri"/>
        <family val="2"/>
        <scheme val="minor"/>
      </rPr>
      <t xml:space="preserve"> Implementation of 1990 Census-based population controls.</t>
    </r>
  </si>
  <si>
    <r>
      <rPr>
        <b/>
        <vertAlign val="superscript"/>
        <sz val="9"/>
        <color theme="1"/>
        <rFont val="Calibri"/>
        <family val="2"/>
        <scheme val="minor"/>
      </rPr>
      <t>15</t>
    </r>
    <r>
      <rPr>
        <sz val="9"/>
        <color theme="1"/>
        <rFont val="Calibri"/>
        <family val="2"/>
        <scheme val="minor"/>
      </rPr>
      <t xml:space="preserve"> Implementation of a new CPS ASEC processing system.</t>
    </r>
  </si>
  <si>
    <r>
      <rPr>
        <b/>
        <vertAlign val="superscript"/>
        <sz val="9"/>
        <color theme="1"/>
        <rFont val="Calibri"/>
        <family val="2"/>
        <scheme val="minor"/>
      </rPr>
      <t>16</t>
    </r>
    <r>
      <rPr>
        <sz val="9"/>
        <color theme="1"/>
        <rFont val="Calibri"/>
        <family val="2"/>
        <scheme val="minor"/>
      </rPr>
      <t xml:space="preserve"> Recording of amounts for earnings from longest job increased to $299,999. Full implementation of 1980 Census-based sample design.</t>
    </r>
  </si>
  <si>
    <r>
      <rPr>
        <b/>
        <vertAlign val="superscript"/>
        <sz val="9"/>
        <color theme="1"/>
        <rFont val="Calibri"/>
        <family val="2"/>
        <scheme val="minor"/>
      </rPr>
      <t>17</t>
    </r>
    <r>
      <rPr>
        <sz val="9"/>
        <color theme="1"/>
        <rFont val="Calibri"/>
        <family val="2"/>
        <scheme val="minor"/>
      </rPr>
      <t xml:space="preserve"> Implementation of Hispanic population weighting controls and introduction of 1980 Census-based sample design.</t>
    </r>
  </si>
  <si>
    <r>
      <rPr>
        <b/>
        <vertAlign val="superscript"/>
        <sz val="9"/>
        <color theme="1"/>
        <rFont val="Calibri"/>
        <family val="2"/>
        <scheme val="minor"/>
      </rPr>
      <t>18</t>
    </r>
    <r>
      <rPr>
        <sz val="9"/>
        <color theme="1"/>
        <rFont val="Calibri"/>
        <family val="2"/>
        <scheme val="minor"/>
      </rPr>
      <t xml:space="preserve"> Implementation of 1980 Census-based population controls. Questionnaire expanded to show 27 possible values from 51 possible sources of income.</t>
    </r>
  </si>
  <si>
    <r>
      <rPr>
        <b/>
        <vertAlign val="superscript"/>
        <sz val="9"/>
        <color theme="1"/>
        <rFont val="Calibri"/>
        <family val="2"/>
        <scheme val="minor"/>
      </rPr>
      <t>19</t>
    </r>
    <r>
      <rPr>
        <sz val="9"/>
        <color theme="1"/>
        <rFont val="Calibri"/>
        <family val="2"/>
        <scheme val="minor"/>
      </rPr>
      <t xml:space="preserve"> First year medians were derived using both Pareto and linear interpolation. Before this year, all medians were derived using linear interpolation.</t>
    </r>
  </si>
  <si>
    <r>
      <rPr>
        <b/>
        <vertAlign val="superscript"/>
        <sz val="9"/>
        <color theme="1"/>
        <rFont val="Calibri"/>
        <family val="2"/>
        <scheme val="minor"/>
      </rPr>
      <t>20</t>
    </r>
    <r>
      <rPr>
        <sz val="9"/>
        <color theme="1"/>
        <rFont val="Calibri"/>
        <family val="2"/>
        <scheme val="minor"/>
      </rPr>
      <t xml:space="preserve"> Some of these estimates were derived using Pareto interpolation and may differ from published data, which were derived using linear interpolation.</t>
    </r>
  </si>
  <si>
    <r>
      <rPr>
        <b/>
        <vertAlign val="superscript"/>
        <sz val="9"/>
        <color theme="1"/>
        <rFont val="Calibri"/>
        <family val="2"/>
        <scheme val="minor"/>
      </rPr>
      <t>21</t>
    </r>
    <r>
      <rPr>
        <sz val="9"/>
        <color theme="1"/>
        <rFont val="Calibri"/>
        <family val="2"/>
        <scheme val="minor"/>
      </rPr>
      <t xml:space="preserve"> Implementation of a new CPS ASEC processing system. Questionnaire expanded to ask 11 income questions.</t>
    </r>
  </si>
  <si>
    <r>
      <rPr>
        <b/>
        <vertAlign val="superscript"/>
        <sz val="9"/>
        <color theme="1"/>
        <rFont val="Calibri"/>
        <family val="2"/>
        <scheme val="minor"/>
      </rPr>
      <t>22</t>
    </r>
    <r>
      <rPr>
        <sz val="9"/>
        <color theme="1"/>
        <rFont val="Calibri"/>
        <family val="2"/>
        <scheme val="minor"/>
      </rPr>
      <t xml:space="preserve"> Full implementation of 1970 Census-based sample design.</t>
    </r>
  </si>
  <si>
    <r>
      <rPr>
        <b/>
        <vertAlign val="superscript"/>
        <sz val="9"/>
        <color theme="1"/>
        <rFont val="Calibri"/>
        <family val="2"/>
        <scheme val="minor"/>
      </rPr>
      <t>23</t>
    </r>
    <r>
      <rPr>
        <sz val="9"/>
        <color theme="1"/>
        <rFont val="Calibri"/>
        <family val="2"/>
        <scheme val="minor"/>
      </rPr>
      <t xml:space="preserve"> Introduction of 1970 Census-based sample design and population controls.</t>
    </r>
  </si>
  <si>
    <r>
      <rPr>
        <b/>
        <vertAlign val="superscript"/>
        <sz val="9"/>
        <color theme="1"/>
        <rFont val="Calibri"/>
        <family val="2"/>
        <scheme val="minor"/>
      </rPr>
      <t>24</t>
    </r>
    <r>
      <rPr>
        <sz val="9"/>
        <color theme="1"/>
        <rFont val="Calibri"/>
        <family val="2"/>
        <scheme val="minor"/>
      </rPr>
      <t xml:space="preserve"> Implementation of a new CPS ASEC processing system.</t>
    </r>
  </si>
  <si>
    <t>Source: U.S. Census Bureau, Current Population Survey, 1968 to 2023 Annual Social and Economic Supplements (CPS ASEC).</t>
  </si>
  <si>
    <r>
      <rPr>
        <b/>
        <vertAlign val="superscript"/>
        <sz val="9"/>
        <color theme="1"/>
        <rFont val="Calibri"/>
        <family val="2"/>
        <scheme val="minor"/>
      </rPr>
      <t>11</t>
    </r>
    <r>
      <rPr>
        <sz val="9"/>
        <color theme="1"/>
        <rFont val="Calibri"/>
        <family val="2"/>
        <scheme val="minor"/>
      </rPr>
      <t xml:space="preserve"> Full implementation of 1990 Census-based sample design and metropolitan definitions, 7,000 household sample reduction, and revised editing of responses on race.</t>
    </r>
  </si>
  <si>
    <t>(Information on confidentiality protection, sampling error, nonsampling error, and definitions is available at &lt;https://www2.census.gov/programs-surveys/cps/techdocs/cpsmar23.pdf&gt;)</t>
  </si>
  <si>
    <r>
      <rPr>
        <sz val="14"/>
        <color indexed="8"/>
        <rFont val="Calibri"/>
        <family val="2"/>
      </rPr>
      <t>Table C-1.</t>
    </r>
    <r>
      <rPr>
        <b/>
        <sz val="14"/>
        <color indexed="8"/>
        <rFont val="Calibri"/>
        <family val="2"/>
      </rPr>
      <t xml:space="preserve">
Historical Median Income Using Alternative Price Indices: 1967 to 2022</t>
    </r>
  </si>
  <si>
    <r>
      <rPr>
        <b/>
        <vertAlign val="superscript"/>
        <sz val="9"/>
        <color theme="1"/>
        <rFont val="Calibri"/>
        <family val="2"/>
        <scheme val="minor"/>
      </rPr>
      <t>4</t>
    </r>
    <r>
      <rPr>
        <sz val="9"/>
        <color theme="1"/>
        <rFont val="Calibri"/>
        <family val="2"/>
        <scheme val="minor"/>
      </rPr>
      <t xml:space="preserve">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these 2013 estimates is the portion of the CPS ASEC sample that received the redesigned income questions, approximately 30,000 addresses.</t>
    </r>
  </si>
  <si>
    <t xml:space="preserve">Notes: Estimates may differ from previous publications due to additional rounding implemented to protect respondent privacy. Details of the Consumer Price Index for All Urban Consumers (CPI-U) are described at &lt;www.bls.gov/cpi/questions-and-answers.htm&gt;. The Chained Consumer Price Index for All Urban Consumers (C-CPI-U) is described at &lt;www.bls.gov/cpi/additional-resources/chained-cpi.htm&gt;. The Personal Consumption Expenditure Prices Index (PCEPI) is described at &lt;www.bea.gov/data/personal-consumption-expenditures-price-index&gt;. The Consumer Price Index Retroactive Series (R-CPI-U-RS) is described at &lt;www.bls.gov/cpi/research-series/r-cpi-u-rs-home.htm&gt;. </t>
  </si>
  <si>
    <t xml:space="preserve">    PCEPI (1967-1999) + 
C-CPI-U (2000-2022)</t>
  </si>
  <si>
    <t>Current method:
R-CPI-U-RS (1967-1999) + 
C-CPI-U (2000-2022)</t>
  </si>
  <si>
    <t>Prior method:
R-CPI-U-RS (1967-2022)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</si>
</sst>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1" x14ac:knownFonts="1">
    <font>
      <sz val="11"/>
      <color theme="1"/>
      <name val="Calibri"/>
      <family val="2"/>
      <scheme val="minor"/>
    </font>
    <font>
      <sz val="8"/>
      <color indexed="8"/>
      <name val="Arial"/>
      <family val="2"/>
    </font>
    <font>
      <sz val="8"/>
      <name val="Arial"/>
      <family val="2"/>
    </font>
    <font>
      <b/>
      <vertAlign val="superscript"/>
      <sz val="8"/>
      <name val="Arial"/>
      <family val="2"/>
    </font>
    <font>
      <b/>
      <vertAlign val="superscript"/>
      <sz val="8"/>
      <name val="Arial"/>
      <family val="2"/>
    </font>
    <font>
      <b/>
      <sz val="14"/>
      <color indexed="8"/>
      <name val="Calibri"/>
      <family val="2"/>
    </font>
    <font>
      <sz val="14"/>
      <color indexed="8"/>
      <name val="Calibri"/>
      <family val="2"/>
    </font>
    <font>
      <sz val="11"/>
      <name val="Calibri"/>
      <family val="2"/>
    </font>
    <font>
      <b/>
      <sz val="11"/>
      <name val="Calibri"/>
      <family val="2"/>
    </font>
    <font>
      <b/>
      <vertAlign val="superscript"/>
      <sz val="11"/>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Times New Roman"/>
      <family val="1"/>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8"/>
      <color theme="1"/>
      <name val="Arial"/>
      <family val="2"/>
    </font>
    <font>
      <b/>
      <sz val="11"/>
      <name val="Calibri"/>
      <family val="2"/>
      <scheme val="minor"/>
    </font>
    <font>
      <sz val="10"/>
      <color indexed="8"/>
      <name val="Calibri"/>
      <family val="2"/>
      <scheme val="minor"/>
    </font>
    <font>
      <sz val="10"/>
      <color theme="1"/>
      <name val="Calibri"/>
      <family val="2"/>
      <scheme val="minor"/>
    </font>
    <font>
      <sz val="8"/>
      <color theme="1"/>
      <name val="Calibri"/>
      <family val="2"/>
      <scheme val="minor"/>
    </font>
    <font>
      <b/>
      <sz val="8"/>
      <color theme="1"/>
      <name val="Arial"/>
      <family val="2"/>
    </font>
    <font>
      <sz val="9"/>
      <color theme="1"/>
      <name val="Calibri"/>
      <family val="2"/>
      <scheme val="minor"/>
    </font>
    <font>
      <b/>
      <sz val="14"/>
      <color theme="1"/>
      <name val="Calibri"/>
      <family val="2"/>
      <scheme val="minor"/>
    </font>
    <font>
      <b/>
      <vertAlign val="superscript"/>
      <sz val="10"/>
      <color theme="1"/>
      <name val="Calibri"/>
      <family val="2"/>
      <scheme val="minor"/>
    </font>
    <font>
      <sz val="11"/>
      <color indexed="8"/>
      <name val="Calibri"/>
      <family val="2"/>
      <scheme val="minor"/>
    </font>
    <font>
      <sz val="10"/>
      <name val="Arial"/>
      <family val="2"/>
    </font>
    <font>
      <b/>
      <vertAlign val="superscript"/>
      <sz val="9"/>
      <color theme="1"/>
      <name val="Calibri"/>
      <family val="2"/>
      <scheme val="minor"/>
    </font>
    <font>
      <sz val="8"/>
      <color theme="0"/>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FFFFFF"/>
      </left>
      <right/>
      <top style="thin">
        <color rgb="FFFFFFFF"/>
      </top>
      <bottom style="thin">
        <color indexed="64"/>
      </bottom>
      <diagonal/>
    </border>
    <border>
      <left/>
      <right/>
      <top style="thin">
        <color rgb="FFFFFFFF"/>
      </top>
      <bottom style="thin">
        <color indexed="64"/>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46">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5" applyNumberFormat="0" applyAlignment="0" applyProtection="0"/>
    <xf numFmtId="0" fontId="14" fillId="28" borderId="6" applyNumberFormat="0" applyAlignment="0" applyProtection="0"/>
    <xf numFmtId="0" fontId="15" fillId="0" borderId="0" applyNumberFormat="0" applyFill="0" applyBorder="0" applyAlignment="0" applyProtection="0"/>
    <xf numFmtId="0" fontId="16" fillId="29" borderId="0" applyNumberFormat="0" applyBorder="0" applyAlignment="0" applyProtection="0"/>
    <xf numFmtId="0" fontId="17" fillId="0" borderId="7" applyNumberFormat="0" applyFill="0" applyAlignment="0" applyProtection="0"/>
    <xf numFmtId="0" fontId="18" fillId="0" borderId="8" applyNumberFormat="0" applyFill="0" applyAlignment="0" applyProtection="0"/>
    <xf numFmtId="0" fontId="19" fillId="0" borderId="9" applyNumberFormat="0" applyFill="0" applyAlignment="0" applyProtection="0"/>
    <xf numFmtId="0" fontId="19" fillId="0" borderId="0" applyNumberFormat="0" applyFill="0" applyBorder="0" applyAlignment="0" applyProtection="0"/>
    <xf numFmtId="0" fontId="20" fillId="30" borderId="5" applyNumberFormat="0" applyAlignment="0" applyProtection="0"/>
    <xf numFmtId="0" fontId="21" fillId="0" borderId="10" applyNumberFormat="0" applyFill="0" applyAlignment="0" applyProtection="0"/>
    <xf numFmtId="0" fontId="22" fillId="31" borderId="0" applyNumberFormat="0" applyBorder="0" applyAlignment="0" applyProtection="0"/>
    <xf numFmtId="0" fontId="23" fillId="0" borderId="0"/>
    <xf numFmtId="0" fontId="10" fillId="32" borderId="11" applyNumberFormat="0" applyFont="0" applyAlignment="0" applyProtection="0"/>
    <xf numFmtId="0" fontId="24" fillId="27" borderId="12" applyNumberFormat="0" applyAlignment="0" applyProtection="0"/>
    <xf numFmtId="0" fontId="25" fillId="0" borderId="0" applyNumberFormat="0" applyFill="0" applyBorder="0" applyAlignment="0" applyProtection="0"/>
    <xf numFmtId="0" fontId="26" fillId="0" borderId="13" applyNumberFormat="0" applyFill="0" applyAlignment="0" applyProtection="0"/>
    <xf numFmtId="0" fontId="27" fillId="0" borderId="0" applyNumberFormat="0" applyFill="0" applyBorder="0" applyAlignment="0" applyProtection="0"/>
    <xf numFmtId="0" fontId="37" fillId="0" borderId="0"/>
    <xf numFmtId="0" fontId="38" fillId="0" borderId="0"/>
    <xf numFmtId="43" fontId="10" fillId="0" borderId="0" applyFont="0" applyFill="0" applyBorder="0" applyAlignment="0" applyProtection="0"/>
  </cellStyleXfs>
  <cellXfs count="62">
    <xf numFmtId="0" fontId="0" fillId="0" borderId="0" xfId="0"/>
    <xf numFmtId="0" fontId="28" fillId="0" borderId="0" xfId="0" applyFont="1"/>
    <xf numFmtId="3" fontId="28" fillId="0" borderId="0" xfId="0" applyNumberFormat="1" applyFont="1"/>
    <xf numFmtId="0" fontId="28" fillId="33" borderId="0" xfId="0" applyFont="1" applyFill="1"/>
    <xf numFmtId="3" fontId="28" fillId="33" borderId="0" xfId="0" applyNumberFormat="1" applyFont="1" applyFill="1"/>
    <xf numFmtId="0" fontId="28" fillId="33" borderId="0" xfId="0" applyFont="1" applyFill="1" applyAlignment="1">
      <alignment horizontal="center"/>
    </xf>
    <xf numFmtId="0" fontId="28" fillId="33" borderId="2" xfId="0" applyFont="1" applyFill="1" applyBorder="1"/>
    <xf numFmtId="0" fontId="1" fillId="33" borderId="0" xfId="0" applyFont="1" applyFill="1" applyAlignment="1">
      <alignment horizontal="left" wrapText="1"/>
    </xf>
    <xf numFmtId="0" fontId="2" fillId="33" borderId="0" xfId="0" applyFont="1" applyFill="1" applyAlignment="1">
      <alignment horizontal="left" wrapText="1"/>
    </xf>
    <xf numFmtId="0" fontId="28" fillId="33" borderId="3" xfId="0" applyFont="1" applyFill="1" applyBorder="1"/>
    <xf numFmtId="0" fontId="28" fillId="33" borderId="2" xfId="0" applyFont="1" applyFill="1" applyBorder="1" applyAlignment="1">
      <alignment horizontal="center" wrapText="1"/>
    </xf>
    <xf numFmtId="0" fontId="28" fillId="33" borderId="2" xfId="0" applyFont="1" applyFill="1" applyBorder="1" applyAlignment="1">
      <alignment horizontal="center"/>
    </xf>
    <xf numFmtId="3" fontId="28" fillId="33" borderId="0" xfId="0" applyNumberFormat="1" applyFont="1" applyFill="1" applyAlignment="1">
      <alignment horizontal="center"/>
    </xf>
    <xf numFmtId="0" fontId="4"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33" borderId="2" xfId="0" applyFont="1" applyFill="1" applyBorder="1" applyAlignment="1">
      <alignment horizontal="left" wrapText="1"/>
    </xf>
    <xf numFmtId="3" fontId="28" fillId="33" borderId="2" xfId="0" applyNumberFormat="1" applyFont="1" applyFill="1" applyBorder="1" applyAlignment="1">
      <alignment horizontal="center"/>
    </xf>
    <xf numFmtId="0" fontId="28" fillId="33" borderId="0" xfId="0" applyFont="1" applyFill="1" applyAlignment="1">
      <alignment horizontal="center" wrapText="1"/>
    </xf>
    <xf numFmtId="2" fontId="28" fillId="0" borderId="0" xfId="0" applyNumberFormat="1" applyFont="1"/>
    <xf numFmtId="3" fontId="28" fillId="33" borderId="0" xfId="0" applyNumberFormat="1" applyFont="1" applyFill="1" applyAlignment="1">
      <alignment horizontal="center" wrapText="1"/>
    </xf>
    <xf numFmtId="0" fontId="26" fillId="33" borderId="1" xfId="0" applyFont="1" applyFill="1" applyBorder="1" applyAlignment="1">
      <alignment horizontal="center" vertical="center"/>
    </xf>
    <xf numFmtId="0" fontId="35" fillId="33" borderId="0" xfId="0" applyFont="1" applyFill="1" applyAlignment="1">
      <alignment wrapText="1"/>
    </xf>
    <xf numFmtId="0" fontId="32" fillId="33" borderId="0" xfId="0" applyFont="1" applyFill="1"/>
    <xf numFmtId="0" fontId="0" fillId="33" borderId="0" xfId="0" applyFill="1"/>
    <xf numFmtId="0" fontId="34" fillId="33" borderId="0" xfId="0" applyFont="1" applyFill="1" applyAlignment="1">
      <alignment wrapText="1"/>
    </xf>
    <xf numFmtId="0" fontId="26" fillId="33" borderId="0" xfId="0" applyFont="1" applyFill="1" applyAlignment="1">
      <alignment vertical="center"/>
    </xf>
    <xf numFmtId="0" fontId="26" fillId="33" borderId="0" xfId="0" applyFont="1" applyFill="1" applyAlignment="1">
      <alignment horizontal="center" vertical="center"/>
    </xf>
    <xf numFmtId="0" fontId="29" fillId="33" borderId="1" xfId="0" applyFont="1" applyFill="1" applyBorder="1" applyAlignment="1">
      <alignment horizontal="center" vertical="center" wrapText="1"/>
    </xf>
    <xf numFmtId="0" fontId="26" fillId="33" borderId="0" xfId="0" applyFont="1" applyFill="1" applyAlignment="1">
      <alignment horizontal="left" vertical="center"/>
    </xf>
    <xf numFmtId="0" fontId="29" fillId="33" borderId="0" xfId="0" applyFont="1" applyFill="1" applyAlignment="1">
      <alignment horizontal="center" vertical="center" wrapText="1"/>
    </xf>
    <xf numFmtId="0" fontId="31" fillId="33" borderId="1" xfId="0" applyFont="1" applyFill="1" applyBorder="1" applyAlignment="1">
      <alignment horizontal="left"/>
    </xf>
    <xf numFmtId="164" fontId="31" fillId="33" borderId="1" xfId="45" applyNumberFormat="1" applyFont="1" applyFill="1" applyBorder="1" applyAlignment="1">
      <alignment horizontal="right"/>
    </xf>
    <xf numFmtId="49" fontId="31" fillId="33" borderId="1" xfId="0" applyNumberFormat="1" applyFont="1" applyFill="1" applyBorder="1" applyAlignment="1">
      <alignment wrapText="1"/>
    </xf>
    <xf numFmtId="49" fontId="31" fillId="33" borderId="1" xfId="0" applyNumberFormat="1" applyFont="1" applyFill="1" applyBorder="1" applyAlignment="1">
      <alignment horizontal="left" wrapText="1"/>
    </xf>
    <xf numFmtId="0" fontId="30" fillId="33" borderId="1" xfId="0" applyFont="1" applyFill="1" applyBorder="1" applyAlignment="1">
      <alignment horizontal="left" wrapText="1"/>
    </xf>
    <xf numFmtId="37" fontId="0" fillId="33" borderId="0" xfId="0" applyNumberFormat="1" applyFill="1"/>
    <xf numFmtId="164" fontId="31" fillId="0" borderId="1" xfId="45" applyNumberFormat="1" applyFont="1" applyFill="1" applyBorder="1" applyAlignment="1">
      <alignment horizontal="right"/>
    </xf>
    <xf numFmtId="0" fontId="4" fillId="33" borderId="0" xfId="0" applyFont="1" applyFill="1" applyAlignment="1">
      <alignment horizontal="left"/>
    </xf>
    <xf numFmtId="0" fontId="0" fillId="33" borderId="0" xfId="0" applyFill="1" applyAlignment="1">
      <alignment horizontal="left"/>
    </xf>
    <xf numFmtId="0" fontId="3" fillId="33" borderId="0" xfId="0" applyFont="1" applyFill="1" applyAlignment="1">
      <alignment horizontal="left"/>
    </xf>
    <xf numFmtId="0" fontId="1" fillId="33" borderId="0" xfId="0" applyFont="1" applyFill="1" applyAlignment="1">
      <alignment horizontal="left"/>
    </xf>
    <xf numFmtId="0" fontId="28" fillId="33" borderId="2" xfId="0" applyFont="1" applyFill="1" applyBorder="1" applyAlignment="1">
      <alignment horizontal="center"/>
    </xf>
    <xf numFmtId="0" fontId="28" fillId="33" borderId="4" xfId="0" applyFont="1" applyFill="1" applyBorder="1" applyAlignment="1">
      <alignment horizontal="center"/>
    </xf>
    <xf numFmtId="0" fontId="33" fillId="33" borderId="2" xfId="0" applyFont="1" applyFill="1" applyBorder="1" applyAlignment="1">
      <alignment horizontal="left" wrapText="1"/>
    </xf>
    <xf numFmtId="0" fontId="28" fillId="33" borderId="0" xfId="0" applyFont="1" applyFill="1" applyAlignment="1">
      <alignment horizontal="left"/>
    </xf>
    <xf numFmtId="3" fontId="28" fillId="33" borderId="3" xfId="0" applyNumberFormat="1" applyFont="1" applyFill="1" applyBorder="1" applyAlignment="1">
      <alignment horizontal="center"/>
    </xf>
    <xf numFmtId="3" fontId="28" fillId="33" borderId="2" xfId="0" applyNumberFormat="1" applyFont="1" applyFill="1" applyBorder="1" applyAlignment="1">
      <alignment horizontal="center"/>
    </xf>
    <xf numFmtId="0" fontId="28" fillId="33" borderId="3" xfId="0" applyFont="1" applyFill="1" applyBorder="1" applyAlignment="1">
      <alignment horizontal="center" wrapText="1"/>
    </xf>
    <xf numFmtId="0" fontId="28" fillId="33" borderId="2" xfId="0" applyFont="1" applyFill="1" applyBorder="1" applyAlignment="1">
      <alignment horizontal="center" wrapText="1"/>
    </xf>
    <xf numFmtId="0" fontId="28" fillId="33" borderId="3" xfId="0" applyFont="1" applyFill="1" applyBorder="1" applyAlignment="1">
      <alignment horizontal="left"/>
    </xf>
    <xf numFmtId="0" fontId="28" fillId="33" borderId="2" xfId="0" applyFont="1" applyFill="1" applyBorder="1" applyAlignment="1">
      <alignment horizontal="left"/>
    </xf>
    <xf numFmtId="0" fontId="34" fillId="0" borderId="17" xfId="0" applyFont="1" applyBorder="1" applyAlignment="1">
      <alignment horizontal="left" wrapText="1"/>
    </xf>
    <xf numFmtId="0" fontId="34" fillId="0" borderId="18" xfId="0" applyFont="1" applyBorder="1" applyAlignment="1">
      <alignment horizontal="left" wrapText="1"/>
    </xf>
    <xf numFmtId="0" fontId="34" fillId="0" borderId="19" xfId="0" applyFont="1" applyBorder="1" applyAlignment="1">
      <alignment horizontal="left" wrapText="1"/>
    </xf>
    <xf numFmtId="0" fontId="40" fillId="33" borderId="0" xfId="0" applyFont="1" applyFill="1" applyAlignment="1">
      <alignment horizontal="left"/>
    </xf>
    <xf numFmtId="0" fontId="34" fillId="33" borderId="14" xfId="0" applyFont="1" applyFill="1" applyBorder="1" applyAlignment="1">
      <alignment horizontal="left" wrapText="1"/>
    </xf>
    <xf numFmtId="0" fontId="34" fillId="33" borderId="15" xfId="0" applyFont="1" applyFill="1" applyBorder="1" applyAlignment="1">
      <alignment horizontal="left" wrapText="1"/>
    </xf>
    <xf numFmtId="0" fontId="5" fillId="33" borderId="16" xfId="0" applyFont="1" applyFill="1" applyBorder="1" applyAlignment="1">
      <alignment horizontal="left" wrapText="1"/>
    </xf>
    <xf numFmtId="0" fontId="35" fillId="33" borderId="16" xfId="0" applyFont="1" applyFill="1" applyBorder="1" applyAlignment="1">
      <alignment horizontal="left" wrapText="1"/>
    </xf>
    <xf numFmtId="0" fontId="26" fillId="33" borderId="1" xfId="0" applyFont="1" applyFill="1" applyBorder="1" applyAlignment="1">
      <alignment horizontal="center" vertical="center"/>
    </xf>
    <xf numFmtId="0" fontId="26" fillId="33" borderId="1" xfId="0" applyFont="1" applyFill="1" applyBorder="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5"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rmal 3" xfId="43" xr:uid="{CF025FF1-A9D0-4C9A-9D28-76CAE2596B2C}"/>
    <cellStyle name="Normal 4" xfId="44" xr:uid="{D5C32CC9-DAF2-46CE-A46B-25162D01509F}"/>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6D4884"/>
      <color rgb="FF9933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8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09375" defaultRowHeight="10.199999999999999" x14ac:dyDescent="0.2"/>
  <cols>
    <col min="1" max="1" width="7.6640625" style="1" bestFit="1" customWidth="1"/>
    <col min="2" max="2" width="12" style="1" bestFit="1" customWidth="1"/>
    <col min="3" max="3" width="3.5546875" style="2" bestFit="1" customWidth="1"/>
    <col min="4" max="4" width="13.44140625" style="1" bestFit="1" customWidth="1"/>
    <col min="5" max="5" width="3.5546875" style="2" bestFit="1" customWidth="1"/>
    <col min="6" max="6" width="2.5546875" style="1" customWidth="1"/>
    <col min="7" max="7" width="6.6640625" style="1" bestFit="1" customWidth="1"/>
    <col min="8" max="8" width="1.44140625" style="1" customWidth="1"/>
    <col min="9" max="9" width="3.5546875" style="2" bestFit="1" customWidth="1"/>
    <col min="10" max="10" width="2.6640625" style="1" customWidth="1"/>
    <col min="11" max="11" width="7.109375" style="1" bestFit="1" customWidth="1"/>
    <col min="12" max="12" width="1.109375" style="1" customWidth="1"/>
    <col min="13" max="13" width="4.88671875" style="2" bestFit="1" customWidth="1"/>
    <col min="14" max="16384" width="9.109375" style="1"/>
  </cols>
  <sheetData>
    <row r="1" spans="1:22" ht="24.75" customHeight="1" x14ac:dyDescent="0.2">
      <c r="A1" s="44" t="s">
        <v>34</v>
      </c>
      <c r="B1" s="44"/>
      <c r="C1" s="44"/>
      <c r="D1" s="44"/>
      <c r="E1" s="44"/>
      <c r="F1" s="44"/>
      <c r="G1" s="44"/>
      <c r="H1" s="44"/>
      <c r="I1" s="44"/>
      <c r="J1" s="44"/>
      <c r="K1" s="44"/>
      <c r="L1" s="44"/>
      <c r="M1" s="44"/>
    </row>
    <row r="2" spans="1:22" x14ac:dyDescent="0.2">
      <c r="A2" s="50" t="s">
        <v>30</v>
      </c>
      <c r="B2" s="48" t="s">
        <v>59</v>
      </c>
      <c r="C2" s="46" t="s">
        <v>29</v>
      </c>
      <c r="D2" s="48" t="s">
        <v>60</v>
      </c>
      <c r="E2" s="46" t="s">
        <v>29</v>
      </c>
      <c r="F2" s="9"/>
      <c r="G2" s="43" t="s">
        <v>61</v>
      </c>
      <c r="H2" s="43"/>
      <c r="I2" s="43"/>
      <c r="J2" s="43"/>
      <c r="K2" s="43"/>
      <c r="L2" s="43"/>
      <c r="M2" s="43"/>
      <c r="P2" s="1" t="s">
        <v>62</v>
      </c>
      <c r="T2" s="1" t="s">
        <v>36</v>
      </c>
    </row>
    <row r="3" spans="1:22" ht="20.399999999999999" x14ac:dyDescent="0.2">
      <c r="A3" s="51"/>
      <c r="B3" s="49"/>
      <c r="C3" s="47"/>
      <c r="D3" s="49"/>
      <c r="E3" s="47"/>
      <c r="F3" s="6"/>
      <c r="G3" s="10" t="s">
        <v>31</v>
      </c>
      <c r="H3" s="42" t="s">
        <v>29</v>
      </c>
      <c r="I3" s="42"/>
      <c r="J3" s="11"/>
      <c r="K3" s="10" t="s">
        <v>32</v>
      </c>
      <c r="L3" s="42" t="s">
        <v>29</v>
      </c>
      <c r="M3" s="42"/>
      <c r="P3" s="1" t="s">
        <v>35</v>
      </c>
      <c r="Q3" s="1" t="s">
        <v>29</v>
      </c>
      <c r="R3" s="1" t="s">
        <v>37</v>
      </c>
      <c r="T3" s="1" t="s">
        <v>35</v>
      </c>
      <c r="U3" s="1" t="s">
        <v>29</v>
      </c>
      <c r="V3" s="1" t="s">
        <v>37</v>
      </c>
    </row>
    <row r="4" spans="1:22" x14ac:dyDescent="0.2">
      <c r="A4" s="7">
        <v>2018</v>
      </c>
      <c r="B4" s="20" t="e">
        <f>#REF!</f>
        <v>#REF!</v>
      </c>
      <c r="C4" s="12" t="e">
        <f>#REF!</f>
        <v>#REF!</v>
      </c>
      <c r="D4" s="20" t="e">
        <f>#REF!</f>
        <v>#REF!</v>
      </c>
      <c r="E4" s="12" t="e">
        <f>#REF!</f>
        <v>#REF!</v>
      </c>
      <c r="F4" s="3"/>
      <c r="G4" s="18"/>
      <c r="H4" s="5"/>
      <c r="I4" s="5"/>
      <c r="J4" s="5"/>
      <c r="K4" s="18"/>
      <c r="L4" s="5"/>
      <c r="M4" s="5"/>
    </row>
    <row r="5" spans="1:22" ht="11.4" x14ac:dyDescent="0.2">
      <c r="A5" s="8" t="s">
        <v>58</v>
      </c>
      <c r="B5" s="12" t="e">
        <f>#REF!</f>
        <v>#REF!</v>
      </c>
      <c r="C5" s="12" t="e">
        <f>#REF!</f>
        <v>#REF!</v>
      </c>
      <c r="D5" s="12" t="e">
        <f>#REF!</f>
        <v>#REF!</v>
      </c>
      <c r="E5" s="12" t="e">
        <f>#REF!</f>
        <v>#REF!</v>
      </c>
      <c r="F5" s="5"/>
      <c r="G5" s="12" t="e">
        <f>#REF!</f>
        <v>#REF!</v>
      </c>
      <c r="H5" s="5" t="e">
        <f>IF(#REF!,"*","")</f>
        <v>#REF!</v>
      </c>
      <c r="I5" s="12" t="e">
        <f>#REF!</f>
        <v>#REF!</v>
      </c>
      <c r="J5" s="5"/>
      <c r="K5" s="12" t="e">
        <f>#REF!</f>
        <v>#REF!</v>
      </c>
      <c r="L5" s="5" t="e">
        <f>IF(#REF!,"*","")</f>
        <v>#REF!</v>
      </c>
      <c r="M5" s="12" t="e">
        <f>#REF!</f>
        <v>#REF!</v>
      </c>
      <c r="P5" s="19" t="e">
        <f>((B$4/B5)-1)*100</f>
        <v>#REF!</v>
      </c>
      <c r="Q5" s="1" t="e">
        <f>100*((B$4/B5)^2*((C$4/B$4)^2+(C5/B5)^2))^0.5</f>
        <v>#REF!</v>
      </c>
      <c r="R5" s="1" t="e">
        <f>P5/Q5</f>
        <v>#REF!</v>
      </c>
      <c r="T5" s="1" t="e">
        <f>((D$4/D5)-1)*100</f>
        <v>#REF!</v>
      </c>
      <c r="U5" s="1" t="e">
        <f>100*((D$4/D5)^2*((E$4/D$4)^2+(E5/D5)^2))^0.5</f>
        <v>#REF!</v>
      </c>
      <c r="V5" s="1" t="e">
        <f>T5/U5</f>
        <v>#REF!</v>
      </c>
    </row>
    <row r="6" spans="1:22" x14ac:dyDescent="0.2">
      <c r="A6" s="7">
        <v>2017</v>
      </c>
      <c r="B6" s="12" t="e">
        <f>#REF!</f>
        <v>#REF!</v>
      </c>
      <c r="C6" s="12" t="e">
        <f>#REF!</f>
        <v>#REF!</v>
      </c>
      <c r="D6" s="12" t="e">
        <f>#REF!</f>
        <v>#REF!</v>
      </c>
      <c r="E6" s="12" t="e">
        <f>#REF!</f>
        <v>#REF!</v>
      </c>
      <c r="F6" s="5"/>
      <c r="G6" s="12" t="e">
        <f>#REF!</f>
        <v>#REF!</v>
      </c>
      <c r="H6" s="5" t="e">
        <f>IF(#REF!,"*","")</f>
        <v>#REF!</v>
      </c>
      <c r="I6" s="12" t="e">
        <f>#REF!</f>
        <v>#REF!</v>
      </c>
      <c r="J6" s="5"/>
      <c r="K6" s="12" t="e">
        <f>#REF!</f>
        <v>#REF!</v>
      </c>
      <c r="L6" s="5" t="e">
        <f>IF(#REF!,"*","")</f>
        <v>#REF!</v>
      </c>
      <c r="M6" s="12" t="e">
        <f>#REF!</f>
        <v>#REF!</v>
      </c>
      <c r="P6" s="19" t="e">
        <f t="shared" ref="P6:P57" si="0">((B$4/B6)-1)*100</f>
        <v>#REF!</v>
      </c>
      <c r="Q6" s="1" t="e">
        <f t="shared" ref="Q6:Q57" si="1">100*((B$4/B6)^2*((C$4/B$4)^2+(C6/B6)^2))^0.5</f>
        <v>#REF!</v>
      </c>
      <c r="R6" s="1" t="e">
        <f t="shared" ref="R6:R57" si="2">P6/Q6</f>
        <v>#REF!</v>
      </c>
      <c r="T6" s="1" t="e">
        <f t="shared" ref="T6:T57" si="3">((D$4/D6)-1)*100</f>
        <v>#REF!</v>
      </c>
      <c r="U6" s="1" t="e">
        <f t="shared" ref="U6:U57" si="4">100*((D$4/D6)^2*((E$4/D$4)^2+(E6/D6)^2))^0.5</f>
        <v>#REF!</v>
      </c>
      <c r="V6" s="1" t="e">
        <f>T6/U6</f>
        <v>#REF!</v>
      </c>
    </row>
    <row r="7" spans="1:22" x14ac:dyDescent="0.2">
      <c r="A7" s="7">
        <v>2016</v>
      </c>
      <c r="B7" s="12" t="e">
        <f>#REF!</f>
        <v>#REF!</v>
      </c>
      <c r="C7" s="12" t="e">
        <f>#REF!</f>
        <v>#REF!</v>
      </c>
      <c r="D7" s="12" t="e">
        <f>#REF!</f>
        <v>#REF!</v>
      </c>
      <c r="E7" s="12" t="e">
        <f>#REF!</f>
        <v>#REF!</v>
      </c>
      <c r="F7" s="5"/>
      <c r="G7" s="12" t="e">
        <f>#REF!</f>
        <v>#REF!</v>
      </c>
      <c r="H7" s="5" t="e">
        <f>IF(#REF!,"*","")</f>
        <v>#REF!</v>
      </c>
      <c r="I7" s="12" t="e">
        <f>#REF!</f>
        <v>#REF!</v>
      </c>
      <c r="J7" s="5"/>
      <c r="K7" s="12" t="e">
        <f>#REF!</f>
        <v>#REF!</v>
      </c>
      <c r="L7" s="5" t="e">
        <f>IF(#REF!,"*","")</f>
        <v>#REF!</v>
      </c>
      <c r="M7" s="12" t="e">
        <f>#REF!</f>
        <v>#REF!</v>
      </c>
      <c r="P7" s="19" t="e">
        <f t="shared" si="0"/>
        <v>#REF!</v>
      </c>
      <c r="Q7" s="1" t="e">
        <f t="shared" si="1"/>
        <v>#REF!</v>
      </c>
      <c r="R7" s="1" t="e">
        <f t="shared" si="2"/>
        <v>#REF!</v>
      </c>
      <c r="T7" s="1" t="e">
        <f t="shared" si="3"/>
        <v>#REF!</v>
      </c>
      <c r="U7" s="1" t="e">
        <f t="shared" si="4"/>
        <v>#REF!</v>
      </c>
      <c r="V7" s="1" t="e">
        <f>T7/U7</f>
        <v>#REF!</v>
      </c>
    </row>
    <row r="8" spans="1:22" x14ac:dyDescent="0.2">
      <c r="A8" s="7">
        <v>2015</v>
      </c>
      <c r="B8" s="12" t="e">
        <f>#REF!</f>
        <v>#REF!</v>
      </c>
      <c r="C8" s="12" t="e">
        <f>#REF!</f>
        <v>#REF!</v>
      </c>
      <c r="D8" s="12" t="e">
        <f>#REF!</f>
        <v>#REF!</v>
      </c>
      <c r="E8" s="12" t="e">
        <f>#REF!</f>
        <v>#REF!</v>
      </c>
      <c r="F8" s="5"/>
      <c r="G8" s="12" t="e">
        <f>#REF!</f>
        <v>#REF!</v>
      </c>
      <c r="H8" s="5" t="e">
        <f>IF(#REF!,"*","")</f>
        <v>#REF!</v>
      </c>
      <c r="I8" s="12" t="e">
        <f>#REF!</f>
        <v>#REF!</v>
      </c>
      <c r="J8" s="5"/>
      <c r="K8" s="12" t="e">
        <f>#REF!</f>
        <v>#REF!</v>
      </c>
      <c r="L8" s="5" t="e">
        <f>IF(#REF!,"*","")</f>
        <v>#REF!</v>
      </c>
      <c r="M8" s="12" t="e">
        <f>#REF!</f>
        <v>#REF!</v>
      </c>
      <c r="P8" s="19" t="e">
        <f t="shared" si="0"/>
        <v>#REF!</v>
      </c>
      <c r="Q8" s="1" t="e">
        <f t="shared" si="1"/>
        <v>#REF!</v>
      </c>
      <c r="R8" s="1" t="e">
        <f t="shared" si="2"/>
        <v>#REF!</v>
      </c>
      <c r="T8" s="1" t="e">
        <f t="shared" si="3"/>
        <v>#REF!</v>
      </c>
      <c r="U8" s="1" t="e">
        <f t="shared" si="4"/>
        <v>#REF!</v>
      </c>
      <c r="V8" s="1" t="e">
        <f>T8/U8</f>
        <v>#REF!</v>
      </c>
    </row>
    <row r="9" spans="1:22" x14ac:dyDescent="0.2">
      <c r="A9" s="7">
        <v>2014</v>
      </c>
      <c r="B9" s="12" t="e">
        <f>#REF!</f>
        <v>#REF!</v>
      </c>
      <c r="C9" s="12" t="e">
        <f>#REF!</f>
        <v>#REF!</v>
      </c>
      <c r="D9" s="12" t="e">
        <f>#REF!</f>
        <v>#REF!</v>
      </c>
      <c r="E9" s="12" t="e">
        <f>#REF!</f>
        <v>#REF!</v>
      </c>
      <c r="F9" s="5"/>
      <c r="G9" s="12" t="e">
        <f>#REF!</f>
        <v>#REF!</v>
      </c>
      <c r="H9" s="5" t="e">
        <f>IF(#REF!,"*","")</f>
        <v>#REF!</v>
      </c>
      <c r="I9" s="12" t="e">
        <f>#REF!</f>
        <v>#REF!</v>
      </c>
      <c r="J9" s="5"/>
      <c r="K9" s="12" t="e">
        <f>#REF!</f>
        <v>#REF!</v>
      </c>
      <c r="L9" s="5" t="e">
        <f>IF(#REF!,"*","")</f>
        <v>#REF!</v>
      </c>
      <c r="M9" s="12" t="e">
        <f>#REF!</f>
        <v>#REF!</v>
      </c>
      <c r="P9" s="19" t="e">
        <f t="shared" si="0"/>
        <v>#REF!</v>
      </c>
      <c r="Q9" s="1" t="e">
        <f t="shared" si="1"/>
        <v>#REF!</v>
      </c>
      <c r="R9" s="1" t="e">
        <f t="shared" si="2"/>
        <v>#REF!</v>
      </c>
      <c r="T9" s="1" t="e">
        <f t="shared" si="3"/>
        <v>#REF!</v>
      </c>
      <c r="U9" s="1" t="e">
        <f t="shared" si="4"/>
        <v>#REF!</v>
      </c>
      <c r="V9" s="1" t="e">
        <f>T9/U9</f>
        <v>#REF!</v>
      </c>
    </row>
    <row r="10" spans="1:22" ht="11.4" x14ac:dyDescent="0.2">
      <c r="A10" s="8" t="s">
        <v>0</v>
      </c>
      <c r="B10" s="12" t="e">
        <f>#REF!</f>
        <v>#REF!</v>
      </c>
      <c r="C10" s="12" t="e">
        <f>#REF!</f>
        <v>#REF!</v>
      </c>
      <c r="D10" s="12" t="e">
        <f>#REF!</f>
        <v>#REF!</v>
      </c>
      <c r="E10" s="12" t="e">
        <f>#REF!</f>
        <v>#REF!</v>
      </c>
      <c r="F10" s="5"/>
      <c r="G10" s="12" t="e">
        <f>#REF!</f>
        <v>#REF!</v>
      </c>
      <c r="H10" s="5" t="e">
        <f>IF(#REF!,"*","")</f>
        <v>#REF!</v>
      </c>
      <c r="I10" s="12" t="e">
        <f>#REF!</f>
        <v>#REF!</v>
      </c>
      <c r="J10" s="5"/>
      <c r="K10" s="12" t="e">
        <f>#REF!</f>
        <v>#REF!</v>
      </c>
      <c r="L10" s="5" t="e">
        <f>IF(#REF!,"*","")</f>
        <v>#REF!</v>
      </c>
      <c r="M10" s="12" t="e">
        <f>#REF!</f>
        <v>#REF!</v>
      </c>
      <c r="P10" s="19" t="e">
        <f t="shared" si="0"/>
        <v>#REF!</v>
      </c>
      <c r="Q10" s="1" t="e">
        <f t="shared" si="1"/>
        <v>#REF!</v>
      </c>
      <c r="R10" s="1" t="e">
        <f t="shared" si="2"/>
        <v>#REF!</v>
      </c>
      <c r="T10" s="1" t="e">
        <f t="shared" si="3"/>
        <v>#REF!</v>
      </c>
      <c r="U10" s="1" t="e">
        <f t="shared" si="4"/>
        <v>#REF!</v>
      </c>
      <c r="V10" s="1" t="e">
        <f t="shared" ref="V10:V57" si="5">T10/U10</f>
        <v>#REF!</v>
      </c>
    </row>
    <row r="11" spans="1:22" ht="11.4" x14ac:dyDescent="0.2">
      <c r="A11" s="8" t="s">
        <v>38</v>
      </c>
      <c r="B11" s="12" t="e">
        <f>#REF!</f>
        <v>#REF!</v>
      </c>
      <c r="C11" s="12" t="e">
        <f>#REF!</f>
        <v>#REF!</v>
      </c>
      <c r="D11" s="12" t="e">
        <f>#REF!</f>
        <v>#REF!</v>
      </c>
      <c r="E11" s="12" t="e">
        <f>#REF!</f>
        <v>#REF!</v>
      </c>
      <c r="F11" s="5"/>
      <c r="G11" s="12" t="e">
        <f>#REF!</f>
        <v>#REF!</v>
      </c>
      <c r="H11" s="5" t="e">
        <f>IF(#REF!,"*","")</f>
        <v>#REF!</v>
      </c>
      <c r="I11" s="12" t="e">
        <f>#REF!</f>
        <v>#REF!</v>
      </c>
      <c r="J11" s="5"/>
      <c r="K11" s="12" t="e">
        <f>#REF!</f>
        <v>#REF!</v>
      </c>
      <c r="L11" s="5" t="e">
        <f>IF(#REF!,"*","")</f>
        <v>#REF!</v>
      </c>
      <c r="M11" s="12" t="e">
        <f>#REF!</f>
        <v>#REF!</v>
      </c>
      <c r="P11" s="19" t="e">
        <f t="shared" si="0"/>
        <v>#REF!</v>
      </c>
      <c r="Q11" s="1" t="e">
        <f t="shared" si="1"/>
        <v>#REF!</v>
      </c>
      <c r="R11" s="1" t="e">
        <f t="shared" si="2"/>
        <v>#REF!</v>
      </c>
      <c r="T11" s="1" t="e">
        <f t="shared" si="3"/>
        <v>#REF!</v>
      </c>
      <c r="U11" s="1" t="e">
        <f t="shared" si="4"/>
        <v>#REF!</v>
      </c>
      <c r="V11" s="1" t="e">
        <f t="shared" si="5"/>
        <v>#REF!</v>
      </c>
    </row>
    <row r="12" spans="1:22" x14ac:dyDescent="0.2">
      <c r="A12" s="7">
        <v>2012</v>
      </c>
      <c r="B12" s="12" t="e">
        <f>#REF!</f>
        <v>#REF!</v>
      </c>
      <c r="C12" s="12" t="e">
        <f>#REF!</f>
        <v>#REF!</v>
      </c>
      <c r="D12" s="12" t="e">
        <f>#REF!</f>
        <v>#REF!</v>
      </c>
      <c r="E12" s="12" t="e">
        <f>#REF!</f>
        <v>#REF!</v>
      </c>
      <c r="F12" s="5"/>
      <c r="G12" s="12" t="e">
        <f>#REF!</f>
        <v>#REF!</v>
      </c>
      <c r="H12" s="5" t="e">
        <f>IF(#REF!,"*","")</f>
        <v>#REF!</v>
      </c>
      <c r="I12" s="12" t="e">
        <f>#REF!</f>
        <v>#REF!</v>
      </c>
      <c r="J12" s="5"/>
      <c r="K12" s="12" t="e">
        <f>#REF!</f>
        <v>#REF!</v>
      </c>
      <c r="L12" s="5" t="e">
        <f>IF(#REF!,"*","")</f>
        <v>#REF!</v>
      </c>
      <c r="M12" s="12" t="e">
        <f>#REF!</f>
        <v>#REF!</v>
      </c>
      <c r="P12" s="19" t="e">
        <f t="shared" si="0"/>
        <v>#REF!</v>
      </c>
      <c r="Q12" s="1" t="e">
        <f t="shared" si="1"/>
        <v>#REF!</v>
      </c>
      <c r="R12" s="1" t="e">
        <f t="shared" si="2"/>
        <v>#REF!</v>
      </c>
      <c r="T12" s="1" t="e">
        <f t="shared" si="3"/>
        <v>#REF!</v>
      </c>
      <c r="U12" s="1" t="e">
        <f t="shared" si="4"/>
        <v>#REF!</v>
      </c>
      <c r="V12" s="1" t="e">
        <f t="shared" si="5"/>
        <v>#REF!</v>
      </c>
    </row>
    <row r="13" spans="1:22" x14ac:dyDescent="0.2">
      <c r="A13" s="7">
        <v>2011</v>
      </c>
      <c r="B13" s="12" t="e">
        <f>#REF!</f>
        <v>#REF!</v>
      </c>
      <c r="C13" s="12" t="e">
        <f>#REF!</f>
        <v>#REF!</v>
      </c>
      <c r="D13" s="12" t="e">
        <f>#REF!</f>
        <v>#REF!</v>
      </c>
      <c r="E13" s="12" t="e">
        <f>#REF!</f>
        <v>#REF!</v>
      </c>
      <c r="F13" s="5"/>
      <c r="G13" s="12" t="e">
        <f>#REF!</f>
        <v>#REF!</v>
      </c>
      <c r="H13" s="5" t="e">
        <f>IF(#REF!,"*","")</f>
        <v>#REF!</v>
      </c>
      <c r="I13" s="12" t="e">
        <f>#REF!</f>
        <v>#REF!</v>
      </c>
      <c r="J13" s="5"/>
      <c r="K13" s="12" t="e">
        <f>#REF!</f>
        <v>#REF!</v>
      </c>
      <c r="L13" s="5" t="e">
        <f>IF(#REF!,"*","")</f>
        <v>#REF!</v>
      </c>
      <c r="M13" s="12" t="e">
        <f>#REF!</f>
        <v>#REF!</v>
      </c>
      <c r="P13" s="19" t="e">
        <f t="shared" si="0"/>
        <v>#REF!</v>
      </c>
      <c r="Q13" s="1" t="e">
        <f t="shared" si="1"/>
        <v>#REF!</v>
      </c>
      <c r="R13" s="1" t="e">
        <f t="shared" si="2"/>
        <v>#REF!</v>
      </c>
      <c r="T13" s="1" t="e">
        <f t="shared" si="3"/>
        <v>#REF!</v>
      </c>
      <c r="U13" s="1" t="e">
        <f t="shared" si="4"/>
        <v>#REF!</v>
      </c>
      <c r="V13" s="1" t="e">
        <f t="shared" si="5"/>
        <v>#REF!</v>
      </c>
    </row>
    <row r="14" spans="1:22" ht="11.4" x14ac:dyDescent="0.2">
      <c r="A14" s="8" t="s">
        <v>39</v>
      </c>
      <c r="B14" s="12" t="e">
        <f>#REF!</f>
        <v>#REF!</v>
      </c>
      <c r="C14" s="12" t="e">
        <f>#REF!</f>
        <v>#REF!</v>
      </c>
      <c r="D14" s="12" t="e">
        <f>#REF!</f>
        <v>#REF!</v>
      </c>
      <c r="E14" s="12" t="e">
        <f>#REF!</f>
        <v>#REF!</v>
      </c>
      <c r="F14" s="5"/>
      <c r="G14" s="12" t="e">
        <f>#REF!</f>
        <v>#REF!</v>
      </c>
      <c r="H14" s="5" t="e">
        <f>IF(#REF!,"*","")</f>
        <v>#REF!</v>
      </c>
      <c r="I14" s="12" t="e">
        <f>#REF!</f>
        <v>#REF!</v>
      </c>
      <c r="J14" s="5"/>
      <c r="K14" s="12" t="e">
        <f>#REF!</f>
        <v>#REF!</v>
      </c>
      <c r="L14" s="5" t="e">
        <f>IF(#REF!,"*","")</f>
        <v>#REF!</v>
      </c>
      <c r="M14" s="12" t="e">
        <f>#REF!</f>
        <v>#REF!</v>
      </c>
      <c r="P14" s="19" t="e">
        <f t="shared" si="0"/>
        <v>#REF!</v>
      </c>
      <c r="Q14" s="1" t="e">
        <f t="shared" si="1"/>
        <v>#REF!</v>
      </c>
      <c r="R14" s="1" t="e">
        <f t="shared" si="2"/>
        <v>#REF!</v>
      </c>
      <c r="T14" s="1" t="e">
        <f t="shared" si="3"/>
        <v>#REF!</v>
      </c>
      <c r="U14" s="1" t="e">
        <f t="shared" si="4"/>
        <v>#REF!</v>
      </c>
      <c r="V14" s="1" t="e">
        <f t="shared" si="5"/>
        <v>#REF!</v>
      </c>
    </row>
    <row r="15" spans="1:22" ht="11.4" x14ac:dyDescent="0.2">
      <c r="A15" s="8" t="s">
        <v>40</v>
      </c>
      <c r="B15" s="12" t="e">
        <f>#REF!</f>
        <v>#REF!</v>
      </c>
      <c r="C15" s="12" t="e">
        <f>#REF!</f>
        <v>#REF!</v>
      </c>
      <c r="D15" s="12" t="e">
        <f>#REF!</f>
        <v>#REF!</v>
      </c>
      <c r="E15" s="12" t="e">
        <f>#REF!</f>
        <v>#REF!</v>
      </c>
      <c r="F15" s="5"/>
      <c r="G15" s="12" t="e">
        <f>#REF!</f>
        <v>#REF!</v>
      </c>
      <c r="H15" s="5" t="e">
        <f>IF(#REF!,"*","")</f>
        <v>#REF!</v>
      </c>
      <c r="I15" s="12" t="e">
        <f>#REF!</f>
        <v>#REF!</v>
      </c>
      <c r="J15" s="5"/>
      <c r="K15" s="12" t="e">
        <f>#REF!</f>
        <v>#REF!</v>
      </c>
      <c r="L15" s="5" t="e">
        <f>IF(#REF!,"*","")</f>
        <v>#REF!</v>
      </c>
      <c r="M15" s="12" t="e">
        <f>#REF!</f>
        <v>#REF!</v>
      </c>
      <c r="P15" s="19" t="e">
        <f t="shared" si="0"/>
        <v>#REF!</v>
      </c>
      <c r="Q15" s="1" t="e">
        <f t="shared" si="1"/>
        <v>#REF!</v>
      </c>
      <c r="R15" s="1" t="e">
        <f t="shared" si="2"/>
        <v>#REF!</v>
      </c>
      <c r="T15" s="1" t="e">
        <f t="shared" si="3"/>
        <v>#REF!</v>
      </c>
      <c r="U15" s="1" t="e">
        <f t="shared" si="4"/>
        <v>#REF!</v>
      </c>
      <c r="V15" s="1" t="e">
        <f t="shared" si="5"/>
        <v>#REF!</v>
      </c>
    </row>
    <row r="16" spans="1:22" x14ac:dyDescent="0.2">
      <c r="A16" s="7">
        <v>2008</v>
      </c>
      <c r="B16" s="12" t="e">
        <f>#REF!</f>
        <v>#REF!</v>
      </c>
      <c r="C16" s="12" t="e">
        <f>#REF!</f>
        <v>#REF!</v>
      </c>
      <c r="D16" s="12" t="e">
        <f>#REF!</f>
        <v>#REF!</v>
      </c>
      <c r="E16" s="12" t="e">
        <f>#REF!</f>
        <v>#REF!</v>
      </c>
      <c r="F16" s="5"/>
      <c r="G16" s="12" t="e">
        <f>#REF!</f>
        <v>#REF!</v>
      </c>
      <c r="H16" s="5" t="e">
        <f>IF(#REF!,"*","")</f>
        <v>#REF!</v>
      </c>
      <c r="I16" s="12" t="e">
        <f>#REF!</f>
        <v>#REF!</v>
      </c>
      <c r="J16" s="5"/>
      <c r="K16" s="12" t="e">
        <f>#REF!</f>
        <v>#REF!</v>
      </c>
      <c r="L16" s="5" t="e">
        <f>IF(#REF!,"*","")</f>
        <v>#REF!</v>
      </c>
      <c r="M16" s="12" t="e">
        <f>#REF!</f>
        <v>#REF!</v>
      </c>
      <c r="P16" s="19" t="e">
        <f t="shared" si="0"/>
        <v>#REF!</v>
      </c>
      <c r="Q16" s="1" t="e">
        <f t="shared" si="1"/>
        <v>#REF!</v>
      </c>
      <c r="R16" s="1" t="e">
        <f t="shared" si="2"/>
        <v>#REF!</v>
      </c>
      <c r="T16" s="1" t="e">
        <f t="shared" si="3"/>
        <v>#REF!</v>
      </c>
      <c r="U16" s="1" t="e">
        <f t="shared" si="4"/>
        <v>#REF!</v>
      </c>
      <c r="V16" s="1" t="e">
        <f t="shared" si="5"/>
        <v>#REF!</v>
      </c>
    </row>
    <row r="17" spans="1:22" x14ac:dyDescent="0.2">
      <c r="A17" s="7">
        <v>2007</v>
      </c>
      <c r="B17" s="12" t="e">
        <f>#REF!</f>
        <v>#REF!</v>
      </c>
      <c r="C17" s="12" t="e">
        <f>#REF!</f>
        <v>#REF!</v>
      </c>
      <c r="D17" s="12" t="e">
        <f>#REF!</f>
        <v>#REF!</v>
      </c>
      <c r="E17" s="12" t="e">
        <f>#REF!</f>
        <v>#REF!</v>
      </c>
      <c r="F17" s="5"/>
      <c r="G17" s="12" t="e">
        <f>#REF!</f>
        <v>#REF!</v>
      </c>
      <c r="H17" s="5" t="e">
        <f>IF(#REF!,"*","")</f>
        <v>#REF!</v>
      </c>
      <c r="I17" s="12" t="e">
        <f>#REF!</f>
        <v>#REF!</v>
      </c>
      <c r="J17" s="5"/>
      <c r="K17" s="12" t="e">
        <f>#REF!</f>
        <v>#REF!</v>
      </c>
      <c r="L17" s="5" t="e">
        <f>IF(#REF!,"*","")</f>
        <v>#REF!</v>
      </c>
      <c r="M17" s="12" t="e">
        <f>#REF!</f>
        <v>#REF!</v>
      </c>
      <c r="P17" s="19" t="e">
        <f t="shared" si="0"/>
        <v>#REF!</v>
      </c>
      <c r="Q17" s="1" t="e">
        <f t="shared" si="1"/>
        <v>#REF!</v>
      </c>
      <c r="R17" s="1" t="e">
        <f t="shared" si="2"/>
        <v>#REF!</v>
      </c>
      <c r="T17" s="1" t="e">
        <f t="shared" si="3"/>
        <v>#REF!</v>
      </c>
      <c r="U17" s="1" t="e">
        <f t="shared" si="4"/>
        <v>#REF!</v>
      </c>
      <c r="V17" s="1" t="e">
        <f t="shared" si="5"/>
        <v>#REF!</v>
      </c>
    </row>
    <row r="18" spans="1:22" x14ac:dyDescent="0.2">
      <c r="A18" s="7">
        <v>2006</v>
      </c>
      <c r="B18" s="12" t="e">
        <f>#REF!</f>
        <v>#REF!</v>
      </c>
      <c r="C18" s="12" t="e">
        <f>#REF!</f>
        <v>#REF!</v>
      </c>
      <c r="D18" s="12" t="e">
        <f>#REF!</f>
        <v>#REF!</v>
      </c>
      <c r="E18" s="12" t="e">
        <f>#REF!</f>
        <v>#REF!</v>
      </c>
      <c r="F18" s="5"/>
      <c r="G18" s="12" t="e">
        <f>#REF!</f>
        <v>#REF!</v>
      </c>
      <c r="H18" s="5" t="e">
        <f>IF(#REF!,"*","")</f>
        <v>#REF!</v>
      </c>
      <c r="I18" s="12" t="e">
        <f>#REF!</f>
        <v>#REF!</v>
      </c>
      <c r="J18" s="5"/>
      <c r="K18" s="12" t="e">
        <f>#REF!</f>
        <v>#REF!</v>
      </c>
      <c r="L18" s="5" t="e">
        <f>IF(#REF!,"*","")</f>
        <v>#REF!</v>
      </c>
      <c r="M18" s="12" t="e">
        <f>#REF!</f>
        <v>#REF!</v>
      </c>
      <c r="P18" s="19" t="e">
        <f t="shared" si="0"/>
        <v>#REF!</v>
      </c>
      <c r="Q18" s="1" t="e">
        <f t="shared" si="1"/>
        <v>#REF!</v>
      </c>
      <c r="R18" s="1" t="e">
        <f t="shared" si="2"/>
        <v>#REF!</v>
      </c>
      <c r="T18" s="1" t="e">
        <f t="shared" si="3"/>
        <v>#REF!</v>
      </c>
      <c r="U18" s="1" t="e">
        <f t="shared" si="4"/>
        <v>#REF!</v>
      </c>
      <c r="V18" s="1" t="e">
        <f t="shared" si="5"/>
        <v>#REF!</v>
      </c>
    </row>
    <row r="19" spans="1:22" x14ac:dyDescent="0.2">
      <c r="A19" s="7">
        <v>2005</v>
      </c>
      <c r="B19" s="12" t="e">
        <f>#REF!</f>
        <v>#REF!</v>
      </c>
      <c r="C19" s="12" t="e">
        <f>#REF!</f>
        <v>#REF!</v>
      </c>
      <c r="D19" s="12" t="e">
        <f>#REF!</f>
        <v>#REF!</v>
      </c>
      <c r="E19" s="12" t="e">
        <f>#REF!</f>
        <v>#REF!</v>
      </c>
      <c r="F19" s="5"/>
      <c r="G19" s="12" t="e">
        <f>#REF!</f>
        <v>#REF!</v>
      </c>
      <c r="H19" s="5" t="e">
        <f>IF(#REF!,"*","")</f>
        <v>#REF!</v>
      </c>
      <c r="I19" s="12" t="e">
        <f>#REF!</f>
        <v>#REF!</v>
      </c>
      <c r="J19" s="5"/>
      <c r="K19" s="12" t="e">
        <f>#REF!</f>
        <v>#REF!</v>
      </c>
      <c r="L19" s="5" t="e">
        <f>IF(#REF!,"*","")</f>
        <v>#REF!</v>
      </c>
      <c r="M19" s="12" t="e">
        <f>#REF!</f>
        <v>#REF!</v>
      </c>
      <c r="P19" s="19" t="e">
        <f t="shared" si="0"/>
        <v>#REF!</v>
      </c>
      <c r="Q19" s="1" t="e">
        <f t="shared" si="1"/>
        <v>#REF!</v>
      </c>
      <c r="R19" s="1" t="e">
        <f t="shared" si="2"/>
        <v>#REF!</v>
      </c>
      <c r="T19" s="1" t="e">
        <f t="shared" si="3"/>
        <v>#REF!</v>
      </c>
      <c r="U19" s="1" t="e">
        <f t="shared" si="4"/>
        <v>#REF!</v>
      </c>
      <c r="V19" s="1" t="e">
        <f t="shared" si="5"/>
        <v>#REF!</v>
      </c>
    </row>
    <row r="20" spans="1:22" ht="11.4" x14ac:dyDescent="0.2">
      <c r="A20" s="8" t="s">
        <v>41</v>
      </c>
      <c r="B20" s="12" t="e">
        <f>#REF!</f>
        <v>#REF!</v>
      </c>
      <c r="C20" s="12" t="e">
        <f>#REF!</f>
        <v>#REF!</v>
      </c>
      <c r="D20" s="12" t="e">
        <f>#REF!</f>
        <v>#REF!</v>
      </c>
      <c r="E20" s="12" t="e">
        <f>#REF!</f>
        <v>#REF!</v>
      </c>
      <c r="F20" s="5"/>
      <c r="G20" s="12" t="e">
        <f>#REF!</f>
        <v>#REF!</v>
      </c>
      <c r="H20" s="5" t="e">
        <f>IF(#REF!,"*","")</f>
        <v>#REF!</v>
      </c>
      <c r="I20" s="12" t="e">
        <f>#REF!</f>
        <v>#REF!</v>
      </c>
      <c r="J20" s="5"/>
      <c r="K20" s="12" t="e">
        <f>#REF!</f>
        <v>#REF!</v>
      </c>
      <c r="L20" s="5" t="e">
        <f>IF(#REF!,"*","")</f>
        <v>#REF!</v>
      </c>
      <c r="M20" s="12" t="e">
        <f>#REF!</f>
        <v>#REF!</v>
      </c>
      <c r="P20" s="19" t="e">
        <f t="shared" si="0"/>
        <v>#REF!</v>
      </c>
      <c r="Q20" s="1" t="e">
        <f t="shared" si="1"/>
        <v>#REF!</v>
      </c>
      <c r="R20" s="1" t="e">
        <f t="shared" si="2"/>
        <v>#REF!</v>
      </c>
      <c r="T20" s="1" t="e">
        <f t="shared" si="3"/>
        <v>#REF!</v>
      </c>
      <c r="U20" s="1" t="e">
        <f t="shared" si="4"/>
        <v>#REF!</v>
      </c>
      <c r="V20" s="1" t="e">
        <f t="shared" si="5"/>
        <v>#REF!</v>
      </c>
    </row>
    <row r="21" spans="1:22" x14ac:dyDescent="0.2">
      <c r="A21" s="7">
        <v>2003</v>
      </c>
      <c r="B21" s="12" t="e">
        <f>#REF!</f>
        <v>#REF!</v>
      </c>
      <c r="C21" s="12" t="e">
        <f>#REF!</f>
        <v>#REF!</v>
      </c>
      <c r="D21" s="12" t="e">
        <f>#REF!</f>
        <v>#REF!</v>
      </c>
      <c r="E21" s="12" t="e">
        <f>#REF!</f>
        <v>#REF!</v>
      </c>
      <c r="F21" s="5"/>
      <c r="G21" s="12" t="e">
        <f>#REF!</f>
        <v>#REF!</v>
      </c>
      <c r="H21" s="5" t="e">
        <f>IF(#REF!,"*","")</f>
        <v>#REF!</v>
      </c>
      <c r="I21" s="12" t="e">
        <f>#REF!</f>
        <v>#REF!</v>
      </c>
      <c r="J21" s="5"/>
      <c r="K21" s="12" t="e">
        <f>#REF!</f>
        <v>#REF!</v>
      </c>
      <c r="L21" s="5" t="e">
        <f>IF(#REF!,"*","")</f>
        <v>#REF!</v>
      </c>
      <c r="M21" s="12" t="e">
        <f>#REF!</f>
        <v>#REF!</v>
      </c>
      <c r="P21" s="19" t="e">
        <f t="shared" si="0"/>
        <v>#REF!</v>
      </c>
      <c r="Q21" s="1" t="e">
        <f t="shared" si="1"/>
        <v>#REF!</v>
      </c>
      <c r="R21" s="1" t="e">
        <f t="shared" si="2"/>
        <v>#REF!</v>
      </c>
      <c r="T21" s="1" t="e">
        <f t="shared" si="3"/>
        <v>#REF!</v>
      </c>
      <c r="U21" s="1" t="e">
        <f t="shared" si="4"/>
        <v>#REF!</v>
      </c>
      <c r="V21" s="1" t="e">
        <f t="shared" si="5"/>
        <v>#REF!</v>
      </c>
    </row>
    <row r="22" spans="1:22" x14ac:dyDescent="0.2">
      <c r="A22" s="7">
        <v>2002</v>
      </c>
      <c r="B22" s="12" t="e">
        <f>#REF!</f>
        <v>#REF!</v>
      </c>
      <c r="C22" s="12" t="e">
        <f>#REF!</f>
        <v>#REF!</v>
      </c>
      <c r="D22" s="12" t="e">
        <f>#REF!</f>
        <v>#REF!</v>
      </c>
      <c r="E22" s="12" t="e">
        <f>#REF!</f>
        <v>#REF!</v>
      </c>
      <c r="F22" s="5"/>
      <c r="G22" s="12" t="e">
        <f>#REF!</f>
        <v>#REF!</v>
      </c>
      <c r="H22" s="5" t="e">
        <f>IF(#REF!,"*","")</f>
        <v>#REF!</v>
      </c>
      <c r="I22" s="12" t="e">
        <f>#REF!</f>
        <v>#REF!</v>
      </c>
      <c r="J22" s="5"/>
      <c r="K22" s="12" t="e">
        <f>#REF!</f>
        <v>#REF!</v>
      </c>
      <c r="L22" s="5" t="e">
        <f>IF(#REF!,"*","")</f>
        <v>#REF!</v>
      </c>
      <c r="M22" s="12" t="e">
        <f>#REF!</f>
        <v>#REF!</v>
      </c>
      <c r="P22" s="19" t="e">
        <f t="shared" si="0"/>
        <v>#REF!</v>
      </c>
      <c r="Q22" s="1" t="e">
        <f t="shared" si="1"/>
        <v>#REF!</v>
      </c>
      <c r="R22" s="1" t="e">
        <f t="shared" si="2"/>
        <v>#REF!</v>
      </c>
      <c r="T22" s="1" t="e">
        <f t="shared" si="3"/>
        <v>#REF!</v>
      </c>
      <c r="U22" s="1" t="e">
        <f t="shared" si="4"/>
        <v>#REF!</v>
      </c>
      <c r="V22" s="1" t="e">
        <f t="shared" si="5"/>
        <v>#REF!</v>
      </c>
    </row>
    <row r="23" spans="1:22" x14ac:dyDescent="0.2">
      <c r="A23" s="7">
        <v>2001</v>
      </c>
      <c r="B23" s="12" t="e">
        <f>#REF!</f>
        <v>#REF!</v>
      </c>
      <c r="C23" s="12" t="e">
        <f>#REF!</f>
        <v>#REF!</v>
      </c>
      <c r="D23" s="12" t="e">
        <f>#REF!</f>
        <v>#REF!</v>
      </c>
      <c r="E23" s="12" t="e">
        <f>#REF!</f>
        <v>#REF!</v>
      </c>
      <c r="F23" s="5"/>
      <c r="G23" s="12" t="e">
        <f>#REF!</f>
        <v>#REF!</v>
      </c>
      <c r="H23" s="5" t="e">
        <f>IF(#REF!,"*","")</f>
        <v>#REF!</v>
      </c>
      <c r="I23" s="12" t="e">
        <f>#REF!</f>
        <v>#REF!</v>
      </c>
      <c r="J23" s="5"/>
      <c r="K23" s="12" t="e">
        <f>#REF!</f>
        <v>#REF!</v>
      </c>
      <c r="L23" s="5" t="e">
        <f>IF(#REF!,"*","")</f>
        <v>#REF!</v>
      </c>
      <c r="M23" s="12" t="e">
        <f>#REF!</f>
        <v>#REF!</v>
      </c>
      <c r="P23" s="19" t="e">
        <f t="shared" si="0"/>
        <v>#REF!</v>
      </c>
      <c r="Q23" s="1" t="e">
        <f t="shared" si="1"/>
        <v>#REF!</v>
      </c>
      <c r="R23" s="1" t="e">
        <f t="shared" si="2"/>
        <v>#REF!</v>
      </c>
      <c r="T23" s="1" t="e">
        <f t="shared" si="3"/>
        <v>#REF!</v>
      </c>
      <c r="U23" s="1" t="e">
        <f t="shared" si="4"/>
        <v>#REF!</v>
      </c>
      <c r="V23" s="1" t="e">
        <f t="shared" si="5"/>
        <v>#REF!</v>
      </c>
    </row>
    <row r="24" spans="1:22" ht="11.4" x14ac:dyDescent="0.2">
      <c r="A24" s="8" t="s">
        <v>42</v>
      </c>
      <c r="B24" s="12" t="e">
        <f>#REF!</f>
        <v>#REF!</v>
      </c>
      <c r="C24" s="12" t="e">
        <f>#REF!</f>
        <v>#REF!</v>
      </c>
      <c r="D24" s="12" t="e">
        <f>#REF!</f>
        <v>#REF!</v>
      </c>
      <c r="E24" s="12" t="e">
        <f>#REF!</f>
        <v>#REF!</v>
      </c>
      <c r="F24" s="5"/>
      <c r="G24" s="12" t="e">
        <f>#REF!</f>
        <v>#REF!</v>
      </c>
      <c r="H24" s="5" t="e">
        <f>IF(#REF!,"*","")</f>
        <v>#REF!</v>
      </c>
      <c r="I24" s="12" t="e">
        <f>#REF!</f>
        <v>#REF!</v>
      </c>
      <c r="J24" s="5"/>
      <c r="K24" s="12" t="e">
        <f>#REF!</f>
        <v>#REF!</v>
      </c>
      <c r="L24" s="5" t="e">
        <f>IF(#REF!,"*","")</f>
        <v>#REF!</v>
      </c>
      <c r="M24" s="12" t="e">
        <f>#REF!</f>
        <v>#REF!</v>
      </c>
      <c r="P24" s="19" t="e">
        <f t="shared" si="0"/>
        <v>#REF!</v>
      </c>
      <c r="Q24" s="1" t="e">
        <f t="shared" si="1"/>
        <v>#REF!</v>
      </c>
      <c r="R24" s="1" t="e">
        <f t="shared" si="2"/>
        <v>#REF!</v>
      </c>
      <c r="T24" s="1" t="e">
        <f t="shared" si="3"/>
        <v>#REF!</v>
      </c>
      <c r="U24" s="1" t="e">
        <f t="shared" si="4"/>
        <v>#REF!</v>
      </c>
      <c r="V24" s="1" t="e">
        <f t="shared" si="5"/>
        <v>#REF!</v>
      </c>
    </row>
    <row r="25" spans="1:22" ht="11.4" x14ac:dyDescent="0.2">
      <c r="A25" s="8" t="s">
        <v>43</v>
      </c>
      <c r="B25" s="12" t="e">
        <f>#REF!</f>
        <v>#REF!</v>
      </c>
      <c r="C25" s="12" t="e">
        <f>#REF!</f>
        <v>#REF!</v>
      </c>
      <c r="D25" s="12" t="e">
        <f>#REF!</f>
        <v>#REF!</v>
      </c>
      <c r="E25" s="12" t="e">
        <f>#REF!</f>
        <v>#REF!</v>
      </c>
      <c r="F25" s="5"/>
      <c r="G25" s="12" t="e">
        <f>#REF!</f>
        <v>#REF!</v>
      </c>
      <c r="H25" s="5" t="e">
        <f>IF(#REF!,"*","")</f>
        <v>#REF!</v>
      </c>
      <c r="I25" s="12" t="e">
        <f>#REF!</f>
        <v>#REF!</v>
      </c>
      <c r="J25" s="5"/>
      <c r="K25" s="12" t="e">
        <f>#REF!</f>
        <v>#REF!</v>
      </c>
      <c r="L25" s="5" t="e">
        <f>IF(#REF!,"*","")</f>
        <v>#REF!</v>
      </c>
      <c r="M25" s="12" t="e">
        <f>#REF!</f>
        <v>#REF!</v>
      </c>
      <c r="P25" s="19" t="e">
        <f t="shared" si="0"/>
        <v>#REF!</v>
      </c>
      <c r="Q25" s="1" t="e">
        <f t="shared" si="1"/>
        <v>#REF!</v>
      </c>
      <c r="R25" s="1" t="e">
        <f t="shared" si="2"/>
        <v>#REF!</v>
      </c>
      <c r="T25" s="1" t="e">
        <f t="shared" si="3"/>
        <v>#REF!</v>
      </c>
      <c r="U25" s="1" t="e">
        <f t="shared" si="4"/>
        <v>#REF!</v>
      </c>
      <c r="V25" s="1" t="e">
        <f t="shared" si="5"/>
        <v>#REF!</v>
      </c>
    </row>
    <row r="26" spans="1:22" x14ac:dyDescent="0.2">
      <c r="A26" s="7">
        <v>1998</v>
      </c>
      <c r="B26" s="12" t="e">
        <f>#REF!</f>
        <v>#REF!</v>
      </c>
      <c r="C26" s="12" t="e">
        <f>#REF!</f>
        <v>#REF!</v>
      </c>
      <c r="D26" s="12" t="e">
        <f>#REF!</f>
        <v>#REF!</v>
      </c>
      <c r="E26" s="12" t="e">
        <f>#REF!</f>
        <v>#REF!</v>
      </c>
      <c r="F26" s="5"/>
      <c r="G26" s="12" t="e">
        <f>#REF!</f>
        <v>#REF!</v>
      </c>
      <c r="H26" s="5" t="e">
        <f>IF(#REF!,"*","")</f>
        <v>#REF!</v>
      </c>
      <c r="I26" s="12" t="e">
        <f>#REF!</f>
        <v>#REF!</v>
      </c>
      <c r="J26" s="5"/>
      <c r="K26" s="12" t="e">
        <f>#REF!</f>
        <v>#REF!</v>
      </c>
      <c r="L26" s="5" t="e">
        <f>IF(#REF!,"*","")</f>
        <v>#REF!</v>
      </c>
      <c r="M26" s="12" t="e">
        <f>#REF!</f>
        <v>#REF!</v>
      </c>
      <c r="P26" s="19" t="e">
        <f t="shared" si="0"/>
        <v>#REF!</v>
      </c>
      <c r="Q26" s="1" t="e">
        <f t="shared" si="1"/>
        <v>#REF!</v>
      </c>
      <c r="R26" s="1" t="e">
        <f t="shared" si="2"/>
        <v>#REF!</v>
      </c>
      <c r="T26" s="1" t="e">
        <f t="shared" si="3"/>
        <v>#REF!</v>
      </c>
      <c r="U26" s="1" t="e">
        <f t="shared" si="4"/>
        <v>#REF!</v>
      </c>
      <c r="V26" s="1" t="e">
        <f t="shared" si="5"/>
        <v>#REF!</v>
      </c>
    </row>
    <row r="27" spans="1:22" x14ac:dyDescent="0.2">
      <c r="A27" s="7">
        <v>1997</v>
      </c>
      <c r="B27" s="12" t="e">
        <f>#REF!</f>
        <v>#REF!</v>
      </c>
      <c r="C27" s="12" t="e">
        <f>#REF!</f>
        <v>#REF!</v>
      </c>
      <c r="D27" s="12" t="e">
        <f>#REF!</f>
        <v>#REF!</v>
      </c>
      <c r="E27" s="12" t="e">
        <f>#REF!</f>
        <v>#REF!</v>
      </c>
      <c r="F27" s="5"/>
      <c r="G27" s="12" t="e">
        <f>#REF!</f>
        <v>#REF!</v>
      </c>
      <c r="H27" s="5" t="e">
        <f>IF(#REF!,"*","")</f>
        <v>#REF!</v>
      </c>
      <c r="I27" s="12" t="e">
        <f>#REF!</f>
        <v>#REF!</v>
      </c>
      <c r="J27" s="5"/>
      <c r="K27" s="12" t="e">
        <f>#REF!</f>
        <v>#REF!</v>
      </c>
      <c r="L27" s="5" t="e">
        <f>IF(#REF!,"*","")</f>
        <v>#REF!</v>
      </c>
      <c r="M27" s="12" t="e">
        <f>#REF!</f>
        <v>#REF!</v>
      </c>
      <c r="P27" s="19" t="e">
        <f t="shared" si="0"/>
        <v>#REF!</v>
      </c>
      <c r="Q27" s="1" t="e">
        <f t="shared" si="1"/>
        <v>#REF!</v>
      </c>
      <c r="R27" s="1" t="e">
        <f t="shared" si="2"/>
        <v>#REF!</v>
      </c>
      <c r="T27" s="1" t="e">
        <f t="shared" si="3"/>
        <v>#REF!</v>
      </c>
      <c r="U27" s="1" t="e">
        <f t="shared" si="4"/>
        <v>#REF!</v>
      </c>
      <c r="V27" s="1" t="e">
        <f t="shared" si="5"/>
        <v>#REF!</v>
      </c>
    </row>
    <row r="28" spans="1:22" x14ac:dyDescent="0.2">
      <c r="A28" s="7">
        <v>1996</v>
      </c>
      <c r="B28" s="12" t="e">
        <f>#REF!</f>
        <v>#REF!</v>
      </c>
      <c r="C28" s="12" t="e">
        <f>#REF!</f>
        <v>#REF!</v>
      </c>
      <c r="D28" s="12" t="e">
        <f>#REF!</f>
        <v>#REF!</v>
      </c>
      <c r="E28" s="12" t="e">
        <f>#REF!</f>
        <v>#REF!</v>
      </c>
      <c r="F28" s="5"/>
      <c r="G28" s="12" t="e">
        <f>#REF!</f>
        <v>#REF!</v>
      </c>
      <c r="H28" s="5" t="e">
        <f>IF(#REF!,"*","")</f>
        <v>#REF!</v>
      </c>
      <c r="I28" s="12" t="e">
        <f>#REF!</f>
        <v>#REF!</v>
      </c>
      <c r="J28" s="5"/>
      <c r="K28" s="12" t="e">
        <f>#REF!</f>
        <v>#REF!</v>
      </c>
      <c r="L28" s="5" t="e">
        <f>IF(#REF!,"*","")</f>
        <v>#REF!</v>
      </c>
      <c r="M28" s="12" t="e">
        <f>#REF!</f>
        <v>#REF!</v>
      </c>
      <c r="P28" s="19" t="e">
        <f t="shared" si="0"/>
        <v>#REF!</v>
      </c>
      <c r="Q28" s="1" t="e">
        <f t="shared" si="1"/>
        <v>#REF!</v>
      </c>
      <c r="R28" s="1" t="e">
        <f t="shared" si="2"/>
        <v>#REF!</v>
      </c>
      <c r="T28" s="1" t="e">
        <f t="shared" si="3"/>
        <v>#REF!</v>
      </c>
      <c r="U28" s="1" t="e">
        <f t="shared" si="4"/>
        <v>#REF!</v>
      </c>
      <c r="V28" s="1" t="e">
        <f t="shared" si="5"/>
        <v>#REF!</v>
      </c>
    </row>
    <row r="29" spans="1:22" ht="11.4" x14ac:dyDescent="0.2">
      <c r="A29" s="8" t="s">
        <v>44</v>
      </c>
      <c r="B29" s="12" t="e">
        <f>#REF!</f>
        <v>#REF!</v>
      </c>
      <c r="C29" s="12" t="e">
        <f>#REF!</f>
        <v>#REF!</v>
      </c>
      <c r="D29" s="12" t="e">
        <f>#REF!</f>
        <v>#REF!</v>
      </c>
      <c r="E29" s="12" t="e">
        <f>#REF!</f>
        <v>#REF!</v>
      </c>
      <c r="F29" s="5"/>
      <c r="G29" s="12" t="e">
        <f>#REF!</f>
        <v>#REF!</v>
      </c>
      <c r="H29" s="5" t="e">
        <f>IF(#REF!,"*","")</f>
        <v>#REF!</v>
      </c>
      <c r="I29" s="12" t="e">
        <f>#REF!</f>
        <v>#REF!</v>
      </c>
      <c r="J29" s="5"/>
      <c r="K29" s="12" t="e">
        <f>#REF!</f>
        <v>#REF!</v>
      </c>
      <c r="L29" s="5" t="e">
        <f>IF(#REF!,"*","")</f>
        <v>#REF!</v>
      </c>
      <c r="M29" s="12" t="e">
        <f>#REF!</f>
        <v>#REF!</v>
      </c>
      <c r="P29" s="19" t="e">
        <f t="shared" si="0"/>
        <v>#REF!</v>
      </c>
      <c r="Q29" s="1" t="e">
        <f t="shared" si="1"/>
        <v>#REF!</v>
      </c>
      <c r="R29" s="1" t="e">
        <f t="shared" si="2"/>
        <v>#REF!</v>
      </c>
      <c r="T29" s="1" t="e">
        <f t="shared" si="3"/>
        <v>#REF!</v>
      </c>
      <c r="U29" s="1" t="e">
        <f t="shared" si="4"/>
        <v>#REF!</v>
      </c>
      <c r="V29" s="1" t="e">
        <f t="shared" si="5"/>
        <v>#REF!</v>
      </c>
    </row>
    <row r="30" spans="1:22" ht="11.4" x14ac:dyDescent="0.2">
      <c r="A30" s="8" t="s">
        <v>45</v>
      </c>
      <c r="B30" s="12" t="e">
        <f>#REF!</f>
        <v>#REF!</v>
      </c>
      <c r="C30" s="12" t="e">
        <f>#REF!</f>
        <v>#REF!</v>
      </c>
      <c r="D30" s="12" t="e">
        <f>#REF!</f>
        <v>#REF!</v>
      </c>
      <c r="E30" s="12" t="e">
        <f>#REF!</f>
        <v>#REF!</v>
      </c>
      <c r="F30" s="5"/>
      <c r="G30" s="12" t="e">
        <f>#REF!</f>
        <v>#REF!</v>
      </c>
      <c r="H30" s="5" t="e">
        <f>IF(#REF!,"*","")</f>
        <v>#REF!</v>
      </c>
      <c r="I30" s="12" t="e">
        <f>#REF!</f>
        <v>#REF!</v>
      </c>
      <c r="J30" s="5"/>
      <c r="K30" s="12" t="e">
        <f>#REF!</f>
        <v>#REF!</v>
      </c>
      <c r="L30" s="5" t="e">
        <f>IF(#REF!,"*","")</f>
        <v>#REF!</v>
      </c>
      <c r="M30" s="12" t="e">
        <f>#REF!</f>
        <v>#REF!</v>
      </c>
      <c r="P30" s="19" t="e">
        <f t="shared" si="0"/>
        <v>#REF!</v>
      </c>
      <c r="Q30" s="1" t="e">
        <f t="shared" si="1"/>
        <v>#REF!</v>
      </c>
      <c r="R30" s="1" t="e">
        <f t="shared" si="2"/>
        <v>#REF!</v>
      </c>
      <c r="T30" s="1" t="e">
        <f t="shared" si="3"/>
        <v>#REF!</v>
      </c>
      <c r="U30" s="1" t="e">
        <f t="shared" si="4"/>
        <v>#REF!</v>
      </c>
      <c r="V30" s="1" t="e">
        <f t="shared" si="5"/>
        <v>#REF!</v>
      </c>
    </row>
    <row r="31" spans="1:22" ht="11.4" x14ac:dyDescent="0.2">
      <c r="A31" s="8" t="s">
        <v>46</v>
      </c>
      <c r="B31" s="12" t="e">
        <f>#REF!</f>
        <v>#REF!</v>
      </c>
      <c r="C31" s="12" t="e">
        <f>#REF!</f>
        <v>#REF!</v>
      </c>
      <c r="D31" s="12" t="e">
        <f>#REF!</f>
        <v>#REF!</v>
      </c>
      <c r="E31" s="12" t="e">
        <f>#REF!</f>
        <v>#REF!</v>
      </c>
      <c r="F31" s="5"/>
      <c r="G31" s="12" t="e">
        <f>#REF!</f>
        <v>#REF!</v>
      </c>
      <c r="H31" s="5" t="e">
        <f>IF(#REF!,"*","")</f>
        <v>#REF!</v>
      </c>
      <c r="I31" s="12" t="e">
        <f>#REF!</f>
        <v>#REF!</v>
      </c>
      <c r="J31" s="5"/>
      <c r="K31" s="12" t="e">
        <f>#REF!</f>
        <v>#REF!</v>
      </c>
      <c r="L31" s="5" t="e">
        <f>IF(#REF!,"*","")</f>
        <v>#REF!</v>
      </c>
      <c r="M31" s="12" t="e">
        <f>#REF!</f>
        <v>#REF!</v>
      </c>
      <c r="P31" s="19" t="e">
        <f t="shared" si="0"/>
        <v>#REF!</v>
      </c>
      <c r="Q31" s="1" t="e">
        <f t="shared" si="1"/>
        <v>#REF!</v>
      </c>
      <c r="R31" s="1" t="e">
        <f t="shared" si="2"/>
        <v>#REF!</v>
      </c>
      <c r="T31" s="1" t="e">
        <f t="shared" si="3"/>
        <v>#REF!</v>
      </c>
      <c r="U31" s="1" t="e">
        <f t="shared" si="4"/>
        <v>#REF!</v>
      </c>
      <c r="V31" s="1" t="e">
        <f t="shared" si="5"/>
        <v>#REF!</v>
      </c>
    </row>
    <row r="32" spans="1:22" ht="11.4" x14ac:dyDescent="0.2">
      <c r="A32" s="8" t="s">
        <v>47</v>
      </c>
      <c r="B32" s="12" t="e">
        <f>#REF!</f>
        <v>#REF!</v>
      </c>
      <c r="C32" s="12" t="e">
        <f>#REF!</f>
        <v>#REF!</v>
      </c>
      <c r="D32" s="12" t="e">
        <f>#REF!</f>
        <v>#REF!</v>
      </c>
      <c r="E32" s="12" t="e">
        <f>#REF!</f>
        <v>#REF!</v>
      </c>
      <c r="F32" s="5"/>
      <c r="G32" s="12" t="e">
        <f>#REF!</f>
        <v>#REF!</v>
      </c>
      <c r="H32" s="5" t="e">
        <f>IF(#REF!,"*","")</f>
        <v>#REF!</v>
      </c>
      <c r="I32" s="12" t="e">
        <f>#REF!</f>
        <v>#REF!</v>
      </c>
      <c r="J32" s="5"/>
      <c r="K32" s="12" t="e">
        <f>#REF!</f>
        <v>#REF!</v>
      </c>
      <c r="L32" s="5" t="e">
        <f>IF(#REF!,"*","")</f>
        <v>#REF!</v>
      </c>
      <c r="M32" s="12" t="e">
        <f>#REF!</f>
        <v>#REF!</v>
      </c>
      <c r="P32" s="19" t="e">
        <f t="shared" si="0"/>
        <v>#REF!</v>
      </c>
      <c r="Q32" s="1" t="e">
        <f t="shared" si="1"/>
        <v>#REF!</v>
      </c>
      <c r="R32" s="1" t="e">
        <f t="shared" si="2"/>
        <v>#REF!</v>
      </c>
      <c r="T32" s="1" t="e">
        <f t="shared" si="3"/>
        <v>#REF!</v>
      </c>
      <c r="U32" s="1" t="e">
        <f t="shared" si="4"/>
        <v>#REF!</v>
      </c>
      <c r="V32" s="1" t="e">
        <f t="shared" si="5"/>
        <v>#REF!</v>
      </c>
    </row>
    <row r="33" spans="1:22" x14ac:dyDescent="0.2">
      <c r="A33" s="7">
        <v>1991</v>
      </c>
      <c r="B33" s="12" t="e">
        <f>#REF!</f>
        <v>#REF!</v>
      </c>
      <c r="C33" s="12" t="e">
        <f>#REF!</f>
        <v>#REF!</v>
      </c>
      <c r="D33" s="12" t="e">
        <f>#REF!</f>
        <v>#REF!</v>
      </c>
      <c r="E33" s="12" t="e">
        <f>#REF!</f>
        <v>#REF!</v>
      </c>
      <c r="F33" s="5"/>
      <c r="G33" s="12" t="e">
        <f>#REF!</f>
        <v>#REF!</v>
      </c>
      <c r="H33" s="5" t="e">
        <f>IF(#REF!,"*","")</f>
        <v>#REF!</v>
      </c>
      <c r="I33" s="12" t="e">
        <f>#REF!</f>
        <v>#REF!</v>
      </c>
      <c r="J33" s="5"/>
      <c r="K33" s="12" t="e">
        <f>#REF!</f>
        <v>#REF!</v>
      </c>
      <c r="L33" s="5" t="e">
        <f>IF(#REF!,"*","")</f>
        <v>#REF!</v>
      </c>
      <c r="M33" s="12" t="e">
        <f>#REF!</f>
        <v>#REF!</v>
      </c>
      <c r="P33" s="19" t="e">
        <f t="shared" si="0"/>
        <v>#REF!</v>
      </c>
      <c r="Q33" s="1" t="e">
        <f t="shared" si="1"/>
        <v>#REF!</v>
      </c>
      <c r="R33" s="1" t="e">
        <f t="shared" si="2"/>
        <v>#REF!</v>
      </c>
      <c r="T33" s="1" t="e">
        <f t="shared" si="3"/>
        <v>#REF!</v>
      </c>
      <c r="U33" s="1" t="e">
        <f t="shared" si="4"/>
        <v>#REF!</v>
      </c>
      <c r="V33" s="1" t="e">
        <f t="shared" si="5"/>
        <v>#REF!</v>
      </c>
    </row>
    <row r="34" spans="1:22" x14ac:dyDescent="0.2">
      <c r="A34" s="7">
        <v>1990</v>
      </c>
      <c r="B34" s="12" t="e">
        <f>#REF!</f>
        <v>#REF!</v>
      </c>
      <c r="C34" s="12" t="e">
        <f>#REF!</f>
        <v>#REF!</v>
      </c>
      <c r="D34" s="12" t="e">
        <f>#REF!</f>
        <v>#REF!</v>
      </c>
      <c r="E34" s="12" t="e">
        <f>#REF!</f>
        <v>#REF!</v>
      </c>
      <c r="F34" s="5"/>
      <c r="G34" s="12" t="e">
        <f>#REF!</f>
        <v>#REF!</v>
      </c>
      <c r="H34" s="5" t="e">
        <f>IF(#REF!,"*","")</f>
        <v>#REF!</v>
      </c>
      <c r="I34" s="12" t="e">
        <f>#REF!</f>
        <v>#REF!</v>
      </c>
      <c r="J34" s="5"/>
      <c r="K34" s="12" t="e">
        <f>#REF!</f>
        <v>#REF!</v>
      </c>
      <c r="L34" s="5" t="e">
        <f>IF(#REF!,"*","")</f>
        <v>#REF!</v>
      </c>
      <c r="M34" s="12" t="e">
        <f>#REF!</f>
        <v>#REF!</v>
      </c>
      <c r="P34" s="19" t="e">
        <f t="shared" si="0"/>
        <v>#REF!</v>
      </c>
      <c r="Q34" s="1" t="e">
        <f t="shared" si="1"/>
        <v>#REF!</v>
      </c>
      <c r="R34" s="1" t="e">
        <f t="shared" si="2"/>
        <v>#REF!</v>
      </c>
      <c r="T34" s="1" t="e">
        <f t="shared" si="3"/>
        <v>#REF!</v>
      </c>
      <c r="U34" s="1" t="e">
        <f t="shared" si="4"/>
        <v>#REF!</v>
      </c>
      <c r="V34" s="1" t="e">
        <f t="shared" si="5"/>
        <v>#REF!</v>
      </c>
    </row>
    <row r="35" spans="1:22" x14ac:dyDescent="0.2">
      <c r="A35" s="7">
        <v>1989</v>
      </c>
      <c r="B35" s="12" t="e">
        <f>#REF!</f>
        <v>#REF!</v>
      </c>
      <c r="C35" s="12" t="e">
        <f>#REF!</f>
        <v>#REF!</v>
      </c>
      <c r="D35" s="12" t="e">
        <f>#REF!</f>
        <v>#REF!</v>
      </c>
      <c r="E35" s="12" t="e">
        <f>#REF!</f>
        <v>#REF!</v>
      </c>
      <c r="F35" s="5"/>
      <c r="G35" s="12" t="e">
        <f>#REF!</f>
        <v>#REF!</v>
      </c>
      <c r="H35" s="5" t="e">
        <f>IF(#REF!,"*","")</f>
        <v>#REF!</v>
      </c>
      <c r="I35" s="12" t="e">
        <f>#REF!</f>
        <v>#REF!</v>
      </c>
      <c r="J35" s="5"/>
      <c r="K35" s="12" t="e">
        <f>#REF!</f>
        <v>#REF!</v>
      </c>
      <c r="L35" s="5" t="e">
        <f>IF(#REF!,"*","")</f>
        <v>#REF!</v>
      </c>
      <c r="M35" s="12" t="e">
        <f>#REF!</f>
        <v>#REF!</v>
      </c>
      <c r="P35" s="19" t="e">
        <f t="shared" si="0"/>
        <v>#REF!</v>
      </c>
      <c r="Q35" s="1" t="e">
        <f t="shared" si="1"/>
        <v>#REF!</v>
      </c>
      <c r="R35" s="1" t="e">
        <f t="shared" si="2"/>
        <v>#REF!</v>
      </c>
      <c r="T35" s="1" t="e">
        <f t="shared" si="3"/>
        <v>#REF!</v>
      </c>
      <c r="U35" s="1" t="e">
        <f t="shared" si="4"/>
        <v>#REF!</v>
      </c>
      <c r="V35" s="1" t="e">
        <f t="shared" si="5"/>
        <v>#REF!</v>
      </c>
    </row>
    <row r="36" spans="1:22" x14ac:dyDescent="0.2">
      <c r="A36" s="7">
        <v>1988</v>
      </c>
      <c r="B36" s="12" t="e">
        <f>#REF!</f>
        <v>#REF!</v>
      </c>
      <c r="C36" s="12" t="e">
        <f>#REF!</f>
        <v>#REF!</v>
      </c>
      <c r="D36" s="12" t="e">
        <f>#REF!</f>
        <v>#REF!</v>
      </c>
      <c r="E36" s="12" t="e">
        <f>#REF!</f>
        <v>#REF!</v>
      </c>
      <c r="F36" s="5"/>
      <c r="G36" s="12" t="e">
        <f>#REF!</f>
        <v>#REF!</v>
      </c>
      <c r="H36" s="5" t="e">
        <f>IF(#REF!,"*","")</f>
        <v>#REF!</v>
      </c>
      <c r="I36" s="12" t="e">
        <f>#REF!</f>
        <v>#REF!</v>
      </c>
      <c r="J36" s="5"/>
      <c r="K36" s="12" t="e">
        <f>#REF!</f>
        <v>#REF!</v>
      </c>
      <c r="L36" s="5" t="e">
        <f>IF(#REF!,"*","")</f>
        <v>#REF!</v>
      </c>
      <c r="M36" s="12" t="e">
        <f>#REF!</f>
        <v>#REF!</v>
      </c>
      <c r="P36" s="19" t="e">
        <f t="shared" si="0"/>
        <v>#REF!</v>
      </c>
      <c r="Q36" s="1" t="e">
        <f t="shared" si="1"/>
        <v>#REF!</v>
      </c>
      <c r="R36" s="1" t="e">
        <f t="shared" si="2"/>
        <v>#REF!</v>
      </c>
      <c r="T36" s="1" t="e">
        <f t="shared" si="3"/>
        <v>#REF!</v>
      </c>
      <c r="U36" s="1" t="e">
        <f t="shared" si="4"/>
        <v>#REF!</v>
      </c>
      <c r="V36" s="1" t="e">
        <f t="shared" si="5"/>
        <v>#REF!</v>
      </c>
    </row>
    <row r="37" spans="1:22" ht="11.4" x14ac:dyDescent="0.2">
      <c r="A37" s="8" t="s">
        <v>48</v>
      </c>
      <c r="B37" s="12" t="e">
        <f>#REF!</f>
        <v>#REF!</v>
      </c>
      <c r="C37" s="12" t="e">
        <f>#REF!</f>
        <v>#REF!</v>
      </c>
      <c r="D37" s="12" t="e">
        <f>#REF!</f>
        <v>#REF!</v>
      </c>
      <c r="E37" s="12" t="e">
        <f>#REF!</f>
        <v>#REF!</v>
      </c>
      <c r="F37" s="5"/>
      <c r="G37" s="12" t="e">
        <f>#REF!</f>
        <v>#REF!</v>
      </c>
      <c r="H37" s="5" t="e">
        <f>IF(#REF!,"*","")</f>
        <v>#REF!</v>
      </c>
      <c r="I37" s="12" t="e">
        <f>#REF!</f>
        <v>#REF!</v>
      </c>
      <c r="J37" s="5"/>
      <c r="K37" s="12" t="e">
        <f>#REF!</f>
        <v>#REF!</v>
      </c>
      <c r="L37" s="5" t="e">
        <f>IF(#REF!,"*","")</f>
        <v>#REF!</v>
      </c>
      <c r="M37" s="12" t="e">
        <f>#REF!</f>
        <v>#REF!</v>
      </c>
      <c r="P37" s="19" t="e">
        <f t="shared" si="0"/>
        <v>#REF!</v>
      </c>
      <c r="Q37" s="1" t="e">
        <f t="shared" si="1"/>
        <v>#REF!</v>
      </c>
      <c r="R37" s="1" t="e">
        <f t="shared" si="2"/>
        <v>#REF!</v>
      </c>
      <c r="T37" s="1" t="e">
        <f t="shared" si="3"/>
        <v>#REF!</v>
      </c>
      <c r="U37" s="1" t="e">
        <f t="shared" si="4"/>
        <v>#REF!</v>
      </c>
      <c r="V37" s="1" t="e">
        <f t="shared" si="5"/>
        <v>#REF!</v>
      </c>
    </row>
    <row r="38" spans="1:22" x14ac:dyDescent="0.2">
      <c r="A38" s="7">
        <v>1986</v>
      </c>
      <c r="B38" s="12" t="e">
        <f>#REF!</f>
        <v>#REF!</v>
      </c>
      <c r="C38" s="12" t="e">
        <f>#REF!</f>
        <v>#REF!</v>
      </c>
      <c r="D38" s="12" t="e">
        <f>#REF!</f>
        <v>#REF!</v>
      </c>
      <c r="E38" s="12" t="e">
        <f>#REF!</f>
        <v>#REF!</v>
      </c>
      <c r="F38" s="5"/>
      <c r="G38" s="12" t="e">
        <f>#REF!</f>
        <v>#REF!</v>
      </c>
      <c r="H38" s="5" t="e">
        <f>IF(#REF!,"*","")</f>
        <v>#REF!</v>
      </c>
      <c r="I38" s="12" t="e">
        <f>#REF!</f>
        <v>#REF!</v>
      </c>
      <c r="J38" s="5"/>
      <c r="K38" s="12" t="e">
        <f>#REF!</f>
        <v>#REF!</v>
      </c>
      <c r="L38" s="5" t="e">
        <f>IF(#REF!,"*","")</f>
        <v>#REF!</v>
      </c>
      <c r="M38" s="12" t="e">
        <f>#REF!</f>
        <v>#REF!</v>
      </c>
      <c r="P38" s="19" t="e">
        <f t="shared" si="0"/>
        <v>#REF!</v>
      </c>
      <c r="Q38" s="1" t="e">
        <f t="shared" si="1"/>
        <v>#REF!</v>
      </c>
      <c r="R38" s="1" t="e">
        <f t="shared" si="2"/>
        <v>#REF!</v>
      </c>
      <c r="T38" s="1" t="e">
        <f t="shared" si="3"/>
        <v>#REF!</v>
      </c>
      <c r="U38" s="1" t="e">
        <f t="shared" si="4"/>
        <v>#REF!</v>
      </c>
      <c r="V38" s="1" t="e">
        <f t="shared" si="5"/>
        <v>#REF!</v>
      </c>
    </row>
    <row r="39" spans="1:22" ht="11.4" x14ac:dyDescent="0.2">
      <c r="A39" s="8" t="s">
        <v>49</v>
      </c>
      <c r="B39" s="12" t="e">
        <f>#REF!</f>
        <v>#REF!</v>
      </c>
      <c r="C39" s="12" t="e">
        <f>#REF!</f>
        <v>#REF!</v>
      </c>
      <c r="D39" s="12" t="e">
        <f>#REF!</f>
        <v>#REF!</v>
      </c>
      <c r="E39" s="12" t="e">
        <f>#REF!</f>
        <v>#REF!</v>
      </c>
      <c r="F39" s="5"/>
      <c r="G39" s="12" t="e">
        <f>#REF!</f>
        <v>#REF!</v>
      </c>
      <c r="H39" s="5" t="e">
        <f>IF(#REF!,"*","")</f>
        <v>#REF!</v>
      </c>
      <c r="I39" s="12" t="e">
        <f>#REF!</f>
        <v>#REF!</v>
      </c>
      <c r="J39" s="5"/>
      <c r="K39" s="12" t="e">
        <f>#REF!</f>
        <v>#REF!</v>
      </c>
      <c r="L39" s="5" t="e">
        <f>IF(#REF!,"*","")</f>
        <v>#REF!</v>
      </c>
      <c r="M39" s="12" t="e">
        <f>#REF!</f>
        <v>#REF!</v>
      </c>
      <c r="P39" s="19" t="e">
        <f t="shared" si="0"/>
        <v>#REF!</v>
      </c>
      <c r="Q39" s="1" t="e">
        <f t="shared" si="1"/>
        <v>#REF!</v>
      </c>
      <c r="R39" s="1" t="e">
        <f t="shared" si="2"/>
        <v>#REF!</v>
      </c>
      <c r="T39" s="1" t="e">
        <f t="shared" si="3"/>
        <v>#REF!</v>
      </c>
      <c r="U39" s="1" t="e">
        <f t="shared" si="4"/>
        <v>#REF!</v>
      </c>
      <c r="V39" s="1" t="e">
        <f t="shared" si="5"/>
        <v>#REF!</v>
      </c>
    </row>
    <row r="40" spans="1:22" ht="11.4" x14ac:dyDescent="0.2">
      <c r="A40" s="8" t="s">
        <v>50</v>
      </c>
      <c r="B40" s="12" t="e">
        <f>#REF!</f>
        <v>#REF!</v>
      </c>
      <c r="C40" s="12" t="e">
        <f>#REF!</f>
        <v>#REF!</v>
      </c>
      <c r="D40" s="12" t="e">
        <f>#REF!</f>
        <v>#REF!</v>
      </c>
      <c r="E40" s="12" t="e">
        <f>#REF!</f>
        <v>#REF!</v>
      </c>
      <c r="F40" s="5"/>
      <c r="G40" s="12" t="e">
        <f>#REF!</f>
        <v>#REF!</v>
      </c>
      <c r="H40" s="5" t="e">
        <f>IF(#REF!,"*","")</f>
        <v>#REF!</v>
      </c>
      <c r="I40" s="12" t="e">
        <f>#REF!</f>
        <v>#REF!</v>
      </c>
      <c r="J40" s="5"/>
      <c r="K40" s="12" t="e">
        <f>#REF!</f>
        <v>#REF!</v>
      </c>
      <c r="L40" s="5" t="e">
        <f>IF(#REF!,"*","")</f>
        <v>#REF!</v>
      </c>
      <c r="M40" s="12" t="e">
        <f>#REF!</f>
        <v>#REF!</v>
      </c>
      <c r="P40" s="19" t="e">
        <f t="shared" si="0"/>
        <v>#REF!</v>
      </c>
      <c r="Q40" s="1" t="e">
        <f t="shared" si="1"/>
        <v>#REF!</v>
      </c>
      <c r="R40" s="1" t="e">
        <f t="shared" si="2"/>
        <v>#REF!</v>
      </c>
      <c r="T40" s="1" t="e">
        <f t="shared" si="3"/>
        <v>#REF!</v>
      </c>
      <c r="U40" s="1" t="e">
        <f t="shared" si="4"/>
        <v>#REF!</v>
      </c>
      <c r="V40" s="1" t="e">
        <f t="shared" si="5"/>
        <v>#REF!</v>
      </c>
    </row>
    <row r="41" spans="1:22" x14ac:dyDescent="0.2">
      <c r="A41" s="7">
        <v>1983</v>
      </c>
      <c r="B41" s="12" t="e">
        <f>#REF!</f>
        <v>#REF!</v>
      </c>
      <c r="C41" s="12" t="e">
        <f>#REF!</f>
        <v>#REF!</v>
      </c>
      <c r="D41" s="12" t="e">
        <f>#REF!</f>
        <v>#REF!</v>
      </c>
      <c r="E41" s="12" t="e">
        <f>#REF!</f>
        <v>#REF!</v>
      </c>
      <c r="F41" s="5"/>
      <c r="G41" s="12" t="e">
        <f>#REF!</f>
        <v>#REF!</v>
      </c>
      <c r="H41" s="5" t="e">
        <f>IF(#REF!,"*","")</f>
        <v>#REF!</v>
      </c>
      <c r="I41" s="12" t="e">
        <f>#REF!</f>
        <v>#REF!</v>
      </c>
      <c r="J41" s="5"/>
      <c r="K41" s="12" t="e">
        <f>#REF!</f>
        <v>#REF!</v>
      </c>
      <c r="L41" s="5" t="e">
        <f>IF(#REF!,"*","")</f>
        <v>#REF!</v>
      </c>
      <c r="M41" s="12" t="e">
        <f>#REF!</f>
        <v>#REF!</v>
      </c>
      <c r="P41" s="19" t="e">
        <f t="shared" si="0"/>
        <v>#REF!</v>
      </c>
      <c r="Q41" s="1" t="e">
        <f t="shared" si="1"/>
        <v>#REF!</v>
      </c>
      <c r="R41" s="1" t="e">
        <f t="shared" si="2"/>
        <v>#REF!</v>
      </c>
      <c r="T41" s="1" t="e">
        <f t="shared" si="3"/>
        <v>#REF!</v>
      </c>
      <c r="U41" s="1" t="e">
        <f t="shared" si="4"/>
        <v>#REF!</v>
      </c>
      <c r="V41" s="1" t="e">
        <f t="shared" si="5"/>
        <v>#REF!</v>
      </c>
    </row>
    <row r="42" spans="1:22" x14ac:dyDescent="0.2">
      <c r="A42" s="7">
        <v>1982</v>
      </c>
      <c r="B42" s="12" t="e">
        <f>#REF!</f>
        <v>#REF!</v>
      </c>
      <c r="C42" s="12" t="e">
        <f>#REF!</f>
        <v>#REF!</v>
      </c>
      <c r="D42" s="12" t="e">
        <f>#REF!</f>
        <v>#REF!</v>
      </c>
      <c r="E42" s="12" t="e">
        <f>#REF!</f>
        <v>#REF!</v>
      </c>
      <c r="F42" s="5"/>
      <c r="G42" s="12" t="e">
        <f>#REF!</f>
        <v>#REF!</v>
      </c>
      <c r="H42" s="5" t="e">
        <f>IF(#REF!,"*","")</f>
        <v>#REF!</v>
      </c>
      <c r="I42" s="12" t="e">
        <f>#REF!</f>
        <v>#REF!</v>
      </c>
      <c r="J42" s="5"/>
      <c r="K42" s="12" t="e">
        <f>#REF!</f>
        <v>#REF!</v>
      </c>
      <c r="L42" s="5" t="e">
        <f>IF(#REF!,"*","")</f>
        <v>#REF!</v>
      </c>
      <c r="M42" s="12" t="e">
        <f>#REF!</f>
        <v>#REF!</v>
      </c>
      <c r="P42" s="19" t="e">
        <f t="shared" si="0"/>
        <v>#REF!</v>
      </c>
      <c r="Q42" s="1" t="e">
        <f t="shared" si="1"/>
        <v>#REF!</v>
      </c>
      <c r="R42" s="1" t="e">
        <f t="shared" si="2"/>
        <v>#REF!</v>
      </c>
      <c r="T42" s="1" t="e">
        <f t="shared" si="3"/>
        <v>#REF!</v>
      </c>
      <c r="U42" s="1" t="e">
        <f t="shared" si="4"/>
        <v>#REF!</v>
      </c>
      <c r="V42" s="1" t="e">
        <f t="shared" si="5"/>
        <v>#REF!</v>
      </c>
    </row>
    <row r="43" spans="1:22" x14ac:dyDescent="0.2">
      <c r="A43" s="7">
        <v>1981</v>
      </c>
      <c r="B43" s="12" t="e">
        <f>#REF!</f>
        <v>#REF!</v>
      </c>
      <c r="C43" s="12" t="e">
        <f>#REF!</f>
        <v>#REF!</v>
      </c>
      <c r="D43" s="12" t="e">
        <f>#REF!</f>
        <v>#REF!</v>
      </c>
      <c r="E43" s="12" t="e">
        <f>#REF!</f>
        <v>#REF!</v>
      </c>
      <c r="F43" s="5"/>
      <c r="G43" s="12" t="e">
        <f>#REF!</f>
        <v>#REF!</v>
      </c>
      <c r="H43" s="5" t="e">
        <f>IF(#REF!,"*","")</f>
        <v>#REF!</v>
      </c>
      <c r="I43" s="12" t="e">
        <f>#REF!</f>
        <v>#REF!</v>
      </c>
      <c r="J43" s="5"/>
      <c r="K43" s="12" t="e">
        <f>#REF!</f>
        <v>#REF!</v>
      </c>
      <c r="L43" s="5" t="e">
        <f>IF(#REF!,"*","")</f>
        <v>#REF!</v>
      </c>
      <c r="M43" s="12" t="e">
        <f>#REF!</f>
        <v>#REF!</v>
      </c>
      <c r="P43" s="19" t="e">
        <f t="shared" si="0"/>
        <v>#REF!</v>
      </c>
      <c r="Q43" s="1" t="e">
        <f t="shared" si="1"/>
        <v>#REF!</v>
      </c>
      <c r="R43" s="1" t="e">
        <f t="shared" si="2"/>
        <v>#REF!</v>
      </c>
      <c r="T43" s="1" t="e">
        <f t="shared" si="3"/>
        <v>#REF!</v>
      </c>
      <c r="U43" s="1" t="e">
        <f t="shared" si="4"/>
        <v>#REF!</v>
      </c>
      <c r="V43" s="1" t="e">
        <f t="shared" si="5"/>
        <v>#REF!</v>
      </c>
    </row>
    <row r="44" spans="1:22" x14ac:dyDescent="0.2">
      <c r="A44" s="7">
        <v>1980</v>
      </c>
      <c r="B44" s="12" t="e">
        <f>#REF!</f>
        <v>#REF!</v>
      </c>
      <c r="C44" s="12" t="e">
        <f>#REF!</f>
        <v>#REF!</v>
      </c>
      <c r="D44" s="12" t="e">
        <f>#REF!</f>
        <v>#REF!</v>
      </c>
      <c r="E44" s="12" t="e">
        <f>#REF!</f>
        <v>#REF!</v>
      </c>
      <c r="F44" s="5"/>
      <c r="G44" s="12" t="e">
        <f>#REF!</f>
        <v>#REF!</v>
      </c>
      <c r="H44" s="5" t="e">
        <f>IF(#REF!,"*","")</f>
        <v>#REF!</v>
      </c>
      <c r="I44" s="12" t="e">
        <f>#REF!</f>
        <v>#REF!</v>
      </c>
      <c r="J44" s="5"/>
      <c r="K44" s="12" t="e">
        <f>#REF!</f>
        <v>#REF!</v>
      </c>
      <c r="L44" s="5" t="e">
        <f>IF(#REF!,"*","")</f>
        <v>#REF!</v>
      </c>
      <c r="M44" s="12" t="e">
        <f>#REF!</f>
        <v>#REF!</v>
      </c>
      <c r="P44" s="19" t="e">
        <f t="shared" si="0"/>
        <v>#REF!</v>
      </c>
      <c r="Q44" s="1" t="e">
        <f t="shared" si="1"/>
        <v>#REF!</v>
      </c>
      <c r="R44" s="1" t="e">
        <f t="shared" si="2"/>
        <v>#REF!</v>
      </c>
      <c r="T44" s="1" t="e">
        <f t="shared" si="3"/>
        <v>#REF!</v>
      </c>
      <c r="U44" s="1" t="e">
        <f t="shared" si="4"/>
        <v>#REF!</v>
      </c>
      <c r="V44" s="1" t="e">
        <f t="shared" si="5"/>
        <v>#REF!</v>
      </c>
    </row>
    <row r="45" spans="1:22" ht="11.4" x14ac:dyDescent="0.2">
      <c r="A45" s="8" t="s">
        <v>51</v>
      </c>
      <c r="B45" s="12" t="e">
        <f>#REF!</f>
        <v>#REF!</v>
      </c>
      <c r="C45" s="12" t="e">
        <f>#REF!</f>
        <v>#REF!</v>
      </c>
      <c r="D45" s="12" t="e">
        <f>#REF!</f>
        <v>#REF!</v>
      </c>
      <c r="E45" s="12" t="e">
        <f>#REF!</f>
        <v>#REF!</v>
      </c>
      <c r="F45" s="5"/>
      <c r="G45" s="12" t="e">
        <f>#REF!</f>
        <v>#REF!</v>
      </c>
      <c r="H45" s="5" t="e">
        <f>IF(#REF!,"*","")</f>
        <v>#REF!</v>
      </c>
      <c r="I45" s="12" t="e">
        <f>#REF!</f>
        <v>#REF!</v>
      </c>
      <c r="J45" s="5"/>
      <c r="K45" s="12" t="e">
        <f>#REF!</f>
        <v>#REF!</v>
      </c>
      <c r="L45" s="5" t="e">
        <f>IF(#REF!,"*","")</f>
        <v>#REF!</v>
      </c>
      <c r="M45" s="12" t="e">
        <f>#REF!</f>
        <v>#REF!</v>
      </c>
      <c r="P45" s="19" t="e">
        <f t="shared" si="0"/>
        <v>#REF!</v>
      </c>
      <c r="Q45" s="1" t="e">
        <f t="shared" si="1"/>
        <v>#REF!</v>
      </c>
      <c r="R45" s="1" t="e">
        <f t="shared" si="2"/>
        <v>#REF!</v>
      </c>
      <c r="T45" s="1" t="e">
        <f t="shared" si="3"/>
        <v>#REF!</v>
      </c>
      <c r="U45" s="1" t="e">
        <f t="shared" si="4"/>
        <v>#REF!</v>
      </c>
      <c r="V45" s="1" t="e">
        <f t="shared" si="5"/>
        <v>#REF!</v>
      </c>
    </row>
    <row r="46" spans="1:22" x14ac:dyDescent="0.2">
      <c r="A46" s="7">
        <v>1978</v>
      </c>
      <c r="B46" s="12" t="e">
        <f>#REF!</f>
        <v>#REF!</v>
      </c>
      <c r="C46" s="12" t="e">
        <f>#REF!</f>
        <v>#REF!</v>
      </c>
      <c r="D46" s="12" t="e">
        <f>#REF!</f>
        <v>#REF!</v>
      </c>
      <c r="E46" s="12" t="e">
        <f>#REF!</f>
        <v>#REF!</v>
      </c>
      <c r="F46" s="5"/>
      <c r="G46" s="12" t="e">
        <f>#REF!</f>
        <v>#REF!</v>
      </c>
      <c r="H46" s="5" t="e">
        <f>IF(#REF!,"*","")</f>
        <v>#REF!</v>
      </c>
      <c r="I46" s="12" t="e">
        <f>#REF!</f>
        <v>#REF!</v>
      </c>
      <c r="J46" s="5"/>
      <c r="K46" s="12" t="e">
        <f>#REF!</f>
        <v>#REF!</v>
      </c>
      <c r="L46" s="5" t="e">
        <f>IF(#REF!,"*","")</f>
        <v>#REF!</v>
      </c>
      <c r="M46" s="12" t="e">
        <f>#REF!</f>
        <v>#REF!</v>
      </c>
      <c r="P46" s="19" t="e">
        <f t="shared" si="0"/>
        <v>#REF!</v>
      </c>
      <c r="Q46" s="1" t="e">
        <f t="shared" si="1"/>
        <v>#REF!</v>
      </c>
      <c r="R46" s="1" t="e">
        <f t="shared" si="2"/>
        <v>#REF!</v>
      </c>
      <c r="T46" s="1" t="e">
        <f t="shared" si="3"/>
        <v>#REF!</v>
      </c>
      <c r="U46" s="1" t="e">
        <f t="shared" si="4"/>
        <v>#REF!</v>
      </c>
      <c r="V46" s="1" t="e">
        <f t="shared" si="5"/>
        <v>#REF!</v>
      </c>
    </row>
    <row r="47" spans="1:22" x14ac:dyDescent="0.2">
      <c r="A47" s="7">
        <v>1977</v>
      </c>
      <c r="B47" s="12" t="e">
        <f>#REF!</f>
        <v>#REF!</v>
      </c>
      <c r="C47" s="12" t="e">
        <f>#REF!</f>
        <v>#REF!</v>
      </c>
      <c r="D47" s="12" t="e">
        <f>#REF!</f>
        <v>#REF!</v>
      </c>
      <c r="E47" s="12" t="e">
        <f>#REF!</f>
        <v>#REF!</v>
      </c>
      <c r="F47" s="5"/>
      <c r="G47" s="12" t="e">
        <f>#REF!</f>
        <v>#REF!</v>
      </c>
      <c r="H47" s="5" t="e">
        <f>IF(#REF!,"*","")</f>
        <v>#REF!</v>
      </c>
      <c r="I47" s="12" t="e">
        <f>#REF!</f>
        <v>#REF!</v>
      </c>
      <c r="J47" s="5"/>
      <c r="K47" s="12" t="e">
        <f>#REF!</f>
        <v>#REF!</v>
      </c>
      <c r="L47" s="5" t="e">
        <f>IF(#REF!,"*","")</f>
        <v>#REF!</v>
      </c>
      <c r="M47" s="12" t="e">
        <f>#REF!</f>
        <v>#REF!</v>
      </c>
      <c r="P47" s="19" t="e">
        <f t="shared" si="0"/>
        <v>#REF!</v>
      </c>
      <c r="Q47" s="1" t="e">
        <f t="shared" si="1"/>
        <v>#REF!</v>
      </c>
      <c r="R47" s="1" t="e">
        <f t="shared" si="2"/>
        <v>#REF!</v>
      </c>
      <c r="T47" s="1" t="e">
        <f t="shared" si="3"/>
        <v>#REF!</v>
      </c>
      <c r="U47" s="1" t="e">
        <f t="shared" si="4"/>
        <v>#REF!</v>
      </c>
      <c r="V47" s="1" t="e">
        <f t="shared" si="5"/>
        <v>#REF!</v>
      </c>
    </row>
    <row r="48" spans="1:22" ht="11.4" x14ac:dyDescent="0.2">
      <c r="A48" s="8" t="s">
        <v>52</v>
      </c>
      <c r="B48" s="12" t="e">
        <f>#REF!</f>
        <v>#REF!</v>
      </c>
      <c r="C48" s="12" t="e">
        <f>#REF!</f>
        <v>#REF!</v>
      </c>
      <c r="D48" s="12" t="e">
        <f>#REF!</f>
        <v>#REF!</v>
      </c>
      <c r="E48" s="12" t="e">
        <f>#REF!</f>
        <v>#REF!</v>
      </c>
      <c r="F48" s="5"/>
      <c r="G48" s="12" t="e">
        <f>#REF!</f>
        <v>#REF!</v>
      </c>
      <c r="H48" s="5" t="e">
        <f>IF(#REF!,"*","")</f>
        <v>#REF!</v>
      </c>
      <c r="I48" s="12" t="e">
        <f>#REF!</f>
        <v>#REF!</v>
      </c>
      <c r="J48" s="5"/>
      <c r="K48" s="12" t="e">
        <f>#REF!</f>
        <v>#REF!</v>
      </c>
      <c r="L48" s="5" t="e">
        <f>IF(#REF!,"*","")</f>
        <v>#REF!</v>
      </c>
      <c r="M48" s="12" t="e">
        <f>#REF!</f>
        <v>#REF!</v>
      </c>
      <c r="P48" s="19" t="e">
        <f t="shared" si="0"/>
        <v>#REF!</v>
      </c>
      <c r="Q48" s="1" t="e">
        <f t="shared" si="1"/>
        <v>#REF!</v>
      </c>
      <c r="R48" s="1" t="e">
        <f t="shared" si="2"/>
        <v>#REF!</v>
      </c>
      <c r="T48" s="1" t="e">
        <f t="shared" si="3"/>
        <v>#REF!</v>
      </c>
      <c r="U48" s="1" t="e">
        <f t="shared" si="4"/>
        <v>#REF!</v>
      </c>
      <c r="V48" s="1" t="e">
        <f t="shared" si="5"/>
        <v>#REF!</v>
      </c>
    </row>
    <row r="49" spans="1:22" ht="11.4" x14ac:dyDescent="0.2">
      <c r="A49" s="8" t="s">
        <v>53</v>
      </c>
      <c r="B49" s="12" t="e">
        <f>#REF!</f>
        <v>#REF!</v>
      </c>
      <c r="C49" s="12" t="e">
        <f>#REF!</f>
        <v>#REF!</v>
      </c>
      <c r="D49" s="12" t="e">
        <f>#REF!</f>
        <v>#REF!</v>
      </c>
      <c r="E49" s="12" t="e">
        <f>#REF!</f>
        <v>#REF!</v>
      </c>
      <c r="F49" s="5"/>
      <c r="G49" s="12" t="e">
        <f>#REF!</f>
        <v>#REF!</v>
      </c>
      <c r="H49" s="5" t="e">
        <f>IF(#REF!,"*","")</f>
        <v>#REF!</v>
      </c>
      <c r="I49" s="12" t="e">
        <f>#REF!</f>
        <v>#REF!</v>
      </c>
      <c r="J49" s="5"/>
      <c r="K49" s="12" t="e">
        <f>#REF!</f>
        <v>#REF!</v>
      </c>
      <c r="L49" s="5" t="e">
        <f>IF(#REF!,"*","")</f>
        <v>#REF!</v>
      </c>
      <c r="M49" s="12" t="e">
        <f>#REF!</f>
        <v>#REF!</v>
      </c>
      <c r="P49" s="19" t="e">
        <f t="shared" si="0"/>
        <v>#REF!</v>
      </c>
      <c r="Q49" s="1" t="e">
        <f t="shared" si="1"/>
        <v>#REF!</v>
      </c>
      <c r="R49" s="1" t="e">
        <f t="shared" si="2"/>
        <v>#REF!</v>
      </c>
      <c r="T49" s="1" t="e">
        <f t="shared" si="3"/>
        <v>#REF!</v>
      </c>
      <c r="U49" s="1" t="e">
        <f t="shared" si="4"/>
        <v>#REF!</v>
      </c>
      <c r="V49" s="1" t="e">
        <f t="shared" si="5"/>
        <v>#REF!</v>
      </c>
    </row>
    <row r="50" spans="1:22" ht="11.4" x14ac:dyDescent="0.2">
      <c r="A50" s="8" t="s">
        <v>54</v>
      </c>
      <c r="B50" s="12" t="e">
        <f>#REF!</f>
        <v>#REF!</v>
      </c>
      <c r="C50" s="12" t="e">
        <f>#REF!</f>
        <v>#REF!</v>
      </c>
      <c r="D50" s="12" t="e">
        <f>#REF!</f>
        <v>#REF!</v>
      </c>
      <c r="E50" s="12" t="e">
        <f>#REF!</f>
        <v>#REF!</v>
      </c>
      <c r="F50" s="5"/>
      <c r="G50" s="12" t="e">
        <f>#REF!</f>
        <v>#REF!</v>
      </c>
      <c r="H50" s="5" t="e">
        <f>IF(#REF!,"*","")</f>
        <v>#REF!</v>
      </c>
      <c r="I50" s="12" t="e">
        <f>#REF!</f>
        <v>#REF!</v>
      </c>
      <c r="J50" s="5"/>
      <c r="K50" s="12" t="e">
        <f>#REF!</f>
        <v>#REF!</v>
      </c>
      <c r="L50" s="5" t="e">
        <f>IF(#REF!,"*","")</f>
        <v>#REF!</v>
      </c>
      <c r="M50" s="12" t="e">
        <f>#REF!</f>
        <v>#REF!</v>
      </c>
      <c r="P50" s="19" t="e">
        <f t="shared" si="0"/>
        <v>#REF!</v>
      </c>
      <c r="Q50" s="1" t="e">
        <f t="shared" si="1"/>
        <v>#REF!</v>
      </c>
      <c r="R50" s="1" t="e">
        <f t="shared" si="2"/>
        <v>#REF!</v>
      </c>
      <c r="T50" s="1" t="e">
        <f t="shared" si="3"/>
        <v>#REF!</v>
      </c>
      <c r="U50" s="1" t="e">
        <f t="shared" si="4"/>
        <v>#REF!</v>
      </c>
      <c r="V50" s="1" t="e">
        <f t="shared" si="5"/>
        <v>#REF!</v>
      </c>
    </row>
    <row r="51" spans="1:22" x14ac:dyDescent="0.2">
      <c r="A51" s="7">
        <v>1973</v>
      </c>
      <c r="B51" s="12" t="e">
        <f>#REF!</f>
        <v>#REF!</v>
      </c>
      <c r="C51" s="12" t="e">
        <f>#REF!</f>
        <v>#REF!</v>
      </c>
      <c r="D51" s="12" t="e">
        <f>#REF!</f>
        <v>#REF!</v>
      </c>
      <c r="E51" s="12" t="e">
        <f>#REF!</f>
        <v>#REF!</v>
      </c>
      <c r="F51" s="5"/>
      <c r="G51" s="12" t="e">
        <f>#REF!</f>
        <v>#REF!</v>
      </c>
      <c r="H51" s="5" t="e">
        <f>IF(#REF!,"*","")</f>
        <v>#REF!</v>
      </c>
      <c r="I51" s="12" t="e">
        <f>#REF!</f>
        <v>#REF!</v>
      </c>
      <c r="J51" s="5"/>
      <c r="K51" s="12" t="e">
        <f>#REF!</f>
        <v>#REF!</v>
      </c>
      <c r="L51" s="5" t="e">
        <f>IF(#REF!,"*","")</f>
        <v>#REF!</v>
      </c>
      <c r="M51" s="12" t="e">
        <f>#REF!</f>
        <v>#REF!</v>
      </c>
      <c r="P51" s="19" t="e">
        <f t="shared" si="0"/>
        <v>#REF!</v>
      </c>
      <c r="Q51" s="1" t="e">
        <f t="shared" si="1"/>
        <v>#REF!</v>
      </c>
      <c r="R51" s="1" t="e">
        <f t="shared" si="2"/>
        <v>#REF!</v>
      </c>
      <c r="T51" s="1" t="e">
        <f t="shared" si="3"/>
        <v>#REF!</v>
      </c>
      <c r="U51" s="1" t="e">
        <f t="shared" si="4"/>
        <v>#REF!</v>
      </c>
      <c r="V51" s="1" t="e">
        <f t="shared" si="5"/>
        <v>#REF!</v>
      </c>
    </row>
    <row r="52" spans="1:22" ht="11.4" x14ac:dyDescent="0.2">
      <c r="A52" s="8" t="s">
        <v>55</v>
      </c>
      <c r="B52" s="12" t="e">
        <f>#REF!</f>
        <v>#REF!</v>
      </c>
      <c r="C52" s="12" t="e">
        <f>#REF!</f>
        <v>#REF!</v>
      </c>
      <c r="D52" s="12" t="e">
        <f>#REF!</f>
        <v>#REF!</v>
      </c>
      <c r="E52" s="12" t="e">
        <f>#REF!</f>
        <v>#REF!</v>
      </c>
      <c r="F52" s="5"/>
      <c r="G52" s="12" t="e">
        <f>#REF!</f>
        <v>#REF!</v>
      </c>
      <c r="H52" s="5" t="e">
        <f>IF(#REF!,"*","")</f>
        <v>#REF!</v>
      </c>
      <c r="I52" s="12" t="e">
        <f>#REF!</f>
        <v>#REF!</v>
      </c>
      <c r="J52" s="5"/>
      <c r="K52" s="12" t="e">
        <f>#REF!</f>
        <v>#REF!</v>
      </c>
      <c r="L52" s="5" t="e">
        <f>IF(#REF!,"*","")</f>
        <v>#REF!</v>
      </c>
      <c r="M52" s="12" t="e">
        <f>#REF!</f>
        <v>#REF!</v>
      </c>
      <c r="P52" s="19" t="e">
        <f t="shared" si="0"/>
        <v>#REF!</v>
      </c>
      <c r="Q52" s="1" t="e">
        <f t="shared" si="1"/>
        <v>#REF!</v>
      </c>
      <c r="R52" s="1" t="e">
        <f t="shared" si="2"/>
        <v>#REF!</v>
      </c>
      <c r="T52" s="1" t="e">
        <f t="shared" si="3"/>
        <v>#REF!</v>
      </c>
      <c r="U52" s="1" t="e">
        <f t="shared" si="4"/>
        <v>#REF!</v>
      </c>
      <c r="V52" s="1" t="e">
        <f t="shared" si="5"/>
        <v>#REF!</v>
      </c>
    </row>
    <row r="53" spans="1:22" ht="11.4" x14ac:dyDescent="0.2">
      <c r="A53" s="8" t="s">
        <v>56</v>
      </c>
      <c r="B53" s="12" t="e">
        <f>#REF!</f>
        <v>#REF!</v>
      </c>
      <c r="C53" s="12" t="e">
        <f>#REF!</f>
        <v>#REF!</v>
      </c>
      <c r="D53" s="12" t="e">
        <f>#REF!</f>
        <v>#REF!</v>
      </c>
      <c r="E53" s="12" t="e">
        <f>#REF!</f>
        <v>#REF!</v>
      </c>
      <c r="F53" s="5"/>
      <c r="G53" s="12" t="e">
        <f>#REF!</f>
        <v>#REF!</v>
      </c>
      <c r="H53" s="5" t="e">
        <f>IF(#REF!,"*","")</f>
        <v>#REF!</v>
      </c>
      <c r="I53" s="12" t="e">
        <f>#REF!</f>
        <v>#REF!</v>
      </c>
      <c r="J53" s="5"/>
      <c r="K53" s="12" t="e">
        <f>#REF!</f>
        <v>#REF!</v>
      </c>
      <c r="L53" s="5" t="e">
        <f>IF(#REF!,"*","")</f>
        <v>#REF!</v>
      </c>
      <c r="M53" s="12" t="e">
        <f>#REF!</f>
        <v>#REF!</v>
      </c>
      <c r="P53" s="19" t="e">
        <f t="shared" si="0"/>
        <v>#REF!</v>
      </c>
      <c r="Q53" s="1" t="e">
        <f t="shared" si="1"/>
        <v>#REF!</v>
      </c>
      <c r="R53" s="1" t="e">
        <f t="shared" si="2"/>
        <v>#REF!</v>
      </c>
      <c r="T53" s="1" t="e">
        <f t="shared" si="3"/>
        <v>#REF!</v>
      </c>
      <c r="U53" s="1" t="e">
        <f t="shared" si="4"/>
        <v>#REF!</v>
      </c>
      <c r="V53" s="1" t="e">
        <f t="shared" si="5"/>
        <v>#REF!</v>
      </c>
    </row>
    <row r="54" spans="1:22" x14ac:dyDescent="0.2">
      <c r="A54" s="7">
        <v>1970</v>
      </c>
      <c r="B54" s="12" t="e">
        <f>#REF!</f>
        <v>#REF!</v>
      </c>
      <c r="C54" s="12" t="e">
        <f>#REF!</f>
        <v>#REF!</v>
      </c>
      <c r="D54" s="12" t="e">
        <f>#REF!</f>
        <v>#REF!</v>
      </c>
      <c r="E54" s="12" t="e">
        <f>#REF!</f>
        <v>#REF!</v>
      </c>
      <c r="F54" s="5"/>
      <c r="G54" s="12" t="e">
        <f>#REF!</f>
        <v>#REF!</v>
      </c>
      <c r="H54" s="5" t="e">
        <f>IF(#REF!,"*","")</f>
        <v>#REF!</v>
      </c>
      <c r="I54" s="12" t="e">
        <f>#REF!</f>
        <v>#REF!</v>
      </c>
      <c r="J54" s="5"/>
      <c r="K54" s="12" t="e">
        <f>#REF!</f>
        <v>#REF!</v>
      </c>
      <c r="L54" s="5" t="e">
        <f>IF(#REF!,"*","")</f>
        <v>#REF!</v>
      </c>
      <c r="M54" s="12" t="e">
        <f>#REF!</f>
        <v>#REF!</v>
      </c>
      <c r="P54" s="19" t="e">
        <f t="shared" si="0"/>
        <v>#REF!</v>
      </c>
      <c r="Q54" s="1" t="e">
        <f t="shared" si="1"/>
        <v>#REF!</v>
      </c>
      <c r="R54" s="1" t="e">
        <f t="shared" si="2"/>
        <v>#REF!</v>
      </c>
      <c r="T54" s="1" t="e">
        <f t="shared" si="3"/>
        <v>#REF!</v>
      </c>
      <c r="U54" s="1" t="e">
        <f t="shared" si="4"/>
        <v>#REF!</v>
      </c>
      <c r="V54" s="1" t="e">
        <f t="shared" si="5"/>
        <v>#REF!</v>
      </c>
    </row>
    <row r="55" spans="1:22" x14ac:dyDescent="0.2">
      <c r="A55" s="7">
        <v>1969</v>
      </c>
      <c r="B55" s="12" t="e">
        <f>#REF!</f>
        <v>#REF!</v>
      </c>
      <c r="C55" s="12" t="e">
        <f>#REF!</f>
        <v>#REF!</v>
      </c>
      <c r="D55" s="12" t="e">
        <f>#REF!</f>
        <v>#REF!</v>
      </c>
      <c r="E55" s="12" t="e">
        <f>#REF!</f>
        <v>#REF!</v>
      </c>
      <c r="F55" s="5"/>
      <c r="G55" s="12" t="e">
        <f>#REF!</f>
        <v>#REF!</v>
      </c>
      <c r="H55" s="5" t="e">
        <f>IF(#REF!,"*","")</f>
        <v>#REF!</v>
      </c>
      <c r="I55" s="12" t="e">
        <f>#REF!</f>
        <v>#REF!</v>
      </c>
      <c r="J55" s="5"/>
      <c r="K55" s="12" t="e">
        <f>#REF!</f>
        <v>#REF!</v>
      </c>
      <c r="L55" s="5" t="e">
        <f>IF(#REF!,"*","")</f>
        <v>#REF!</v>
      </c>
      <c r="M55" s="12" t="e">
        <f>#REF!</f>
        <v>#REF!</v>
      </c>
      <c r="P55" s="19" t="e">
        <f t="shared" si="0"/>
        <v>#REF!</v>
      </c>
      <c r="Q55" s="1" t="e">
        <f t="shared" si="1"/>
        <v>#REF!</v>
      </c>
      <c r="R55" s="1" t="e">
        <f t="shared" si="2"/>
        <v>#REF!</v>
      </c>
      <c r="T55" s="1" t="e">
        <f t="shared" si="3"/>
        <v>#REF!</v>
      </c>
      <c r="U55" s="1" t="e">
        <f t="shared" si="4"/>
        <v>#REF!</v>
      </c>
      <c r="V55" s="1" t="e">
        <f t="shared" si="5"/>
        <v>#REF!</v>
      </c>
    </row>
    <row r="56" spans="1:22" x14ac:dyDescent="0.2">
      <c r="A56" s="7">
        <v>1968</v>
      </c>
      <c r="B56" s="12" t="e">
        <f>#REF!</f>
        <v>#REF!</v>
      </c>
      <c r="C56" s="12" t="e">
        <f>#REF!</f>
        <v>#REF!</v>
      </c>
      <c r="D56" s="12" t="e">
        <f>#REF!</f>
        <v>#REF!</v>
      </c>
      <c r="E56" s="12" t="e">
        <f>#REF!</f>
        <v>#REF!</v>
      </c>
      <c r="F56" s="5"/>
      <c r="G56" s="12" t="e">
        <f>#REF!</f>
        <v>#REF!</v>
      </c>
      <c r="H56" s="5" t="e">
        <f>IF(#REF!,"*","")</f>
        <v>#REF!</v>
      </c>
      <c r="I56" s="12" t="e">
        <f>#REF!</f>
        <v>#REF!</v>
      </c>
      <c r="J56" s="5"/>
      <c r="K56" s="12" t="e">
        <f>#REF!</f>
        <v>#REF!</v>
      </c>
      <c r="L56" s="5" t="e">
        <f>IF(#REF!,"*","")</f>
        <v>#REF!</v>
      </c>
      <c r="M56" s="12" t="e">
        <f>#REF!</f>
        <v>#REF!</v>
      </c>
      <c r="P56" s="19" t="e">
        <f t="shared" si="0"/>
        <v>#REF!</v>
      </c>
      <c r="Q56" s="1" t="e">
        <f t="shared" si="1"/>
        <v>#REF!</v>
      </c>
      <c r="R56" s="1" t="e">
        <f t="shared" si="2"/>
        <v>#REF!</v>
      </c>
      <c r="T56" s="1" t="e">
        <f t="shared" si="3"/>
        <v>#REF!</v>
      </c>
      <c r="U56" s="1" t="e">
        <f t="shared" si="4"/>
        <v>#REF!</v>
      </c>
      <c r="V56" s="1" t="e">
        <f t="shared" si="5"/>
        <v>#REF!</v>
      </c>
    </row>
    <row r="57" spans="1:22" ht="11.4" x14ac:dyDescent="0.2">
      <c r="A57" s="16" t="s">
        <v>57</v>
      </c>
      <c r="B57" s="17" t="e">
        <f>#REF!</f>
        <v>#REF!</v>
      </c>
      <c r="C57" s="17" t="e">
        <f>#REF!</f>
        <v>#REF!</v>
      </c>
      <c r="D57" s="17" t="e">
        <f>#REF!</f>
        <v>#REF!</v>
      </c>
      <c r="E57" s="17" t="e">
        <f>#REF!</f>
        <v>#REF!</v>
      </c>
      <c r="F57" s="11"/>
      <c r="G57" s="17" t="e">
        <f>#REF!</f>
        <v>#REF!</v>
      </c>
      <c r="H57" s="11" t="e">
        <f>IF(#REF!,"*","")</f>
        <v>#REF!</v>
      </c>
      <c r="I57" s="17" t="e">
        <f>#REF!</f>
        <v>#REF!</v>
      </c>
      <c r="J57" s="11"/>
      <c r="K57" s="17" t="e">
        <f>#REF!</f>
        <v>#REF!</v>
      </c>
      <c r="L57" s="11" t="e">
        <f>IF(#REF!,"*","")</f>
        <v>#REF!</v>
      </c>
      <c r="M57" s="17" t="e">
        <f>#REF!</f>
        <v>#REF!</v>
      </c>
      <c r="P57" s="19" t="e">
        <f t="shared" si="0"/>
        <v>#REF!</v>
      </c>
      <c r="Q57" s="1" t="e">
        <f t="shared" si="1"/>
        <v>#REF!</v>
      </c>
      <c r="R57" s="1" t="e">
        <f t="shared" si="2"/>
        <v>#REF!</v>
      </c>
      <c r="T57" s="1" t="e">
        <f t="shared" si="3"/>
        <v>#REF!</v>
      </c>
      <c r="U57" s="1" t="e">
        <f t="shared" si="4"/>
        <v>#REF!</v>
      </c>
      <c r="V57" s="1" t="e">
        <f t="shared" si="5"/>
        <v>#REF!</v>
      </c>
    </row>
    <row r="58" spans="1:22" x14ac:dyDescent="0.2">
      <c r="A58" s="3"/>
      <c r="B58" s="3"/>
      <c r="C58" s="4"/>
      <c r="D58" s="3"/>
      <c r="E58" s="4"/>
      <c r="F58" s="3"/>
      <c r="G58" s="3"/>
      <c r="H58" s="3"/>
      <c r="I58" s="4"/>
      <c r="J58" s="3"/>
      <c r="K58" s="3"/>
      <c r="L58" s="3"/>
      <c r="M58" s="4"/>
    </row>
    <row r="59" spans="1:22" x14ac:dyDescent="0.2">
      <c r="A59" s="45" t="s">
        <v>33</v>
      </c>
      <c r="B59" s="45"/>
      <c r="C59" s="45"/>
      <c r="D59" s="45"/>
      <c r="E59" s="45"/>
      <c r="F59" s="45"/>
      <c r="G59" s="45"/>
      <c r="H59" s="45"/>
      <c r="I59" s="45"/>
      <c r="J59" s="45"/>
      <c r="K59" s="45"/>
      <c r="L59" s="45"/>
      <c r="M59" s="45"/>
    </row>
    <row r="60" spans="1:22" x14ac:dyDescent="0.2">
      <c r="A60" s="3"/>
      <c r="B60" s="3"/>
      <c r="C60" s="4"/>
      <c r="D60" s="3"/>
      <c r="E60" s="4"/>
      <c r="F60" s="3"/>
      <c r="G60" s="3"/>
      <c r="H60" s="3"/>
      <c r="I60" s="4"/>
      <c r="J60" s="3"/>
      <c r="K60" s="3"/>
      <c r="L60" s="3"/>
      <c r="M60" s="4"/>
    </row>
    <row r="61" spans="1:22" ht="14.4" x14ac:dyDescent="0.3">
      <c r="A61" s="38" t="s">
        <v>16</v>
      </c>
      <c r="B61" s="39"/>
      <c r="C61" s="39"/>
      <c r="D61" s="39"/>
      <c r="E61" s="39"/>
      <c r="F61" s="39"/>
      <c r="G61" s="39"/>
      <c r="H61" s="39"/>
      <c r="I61" s="39"/>
      <c r="J61" s="39"/>
      <c r="K61" s="39"/>
      <c r="L61" s="39"/>
      <c r="M61" s="39"/>
      <c r="N61" s="13"/>
    </row>
    <row r="62" spans="1:22" ht="14.4" x14ac:dyDescent="0.3">
      <c r="A62" s="40" t="s">
        <v>1</v>
      </c>
      <c r="B62" s="39"/>
      <c r="C62" s="39"/>
      <c r="D62" s="39"/>
      <c r="E62" s="39"/>
      <c r="F62" s="39"/>
      <c r="G62" s="39"/>
      <c r="H62" s="39"/>
      <c r="I62" s="39"/>
      <c r="J62" s="39"/>
      <c r="K62" s="39"/>
      <c r="L62" s="39"/>
      <c r="M62" s="39"/>
      <c r="N62" s="14"/>
    </row>
    <row r="63" spans="1:22" ht="14.4" x14ac:dyDescent="0.3">
      <c r="A63" s="40" t="s">
        <v>27</v>
      </c>
      <c r="B63" s="39"/>
      <c r="C63" s="39"/>
      <c r="D63" s="39"/>
      <c r="E63" s="39"/>
      <c r="F63" s="39"/>
      <c r="G63" s="39"/>
      <c r="H63" s="39"/>
      <c r="I63" s="39"/>
      <c r="J63" s="39"/>
      <c r="K63" s="39"/>
      <c r="L63" s="39"/>
      <c r="M63" s="39"/>
      <c r="N63" s="14"/>
    </row>
    <row r="64" spans="1:22" ht="14.4" x14ac:dyDescent="0.3">
      <c r="A64" s="40" t="s">
        <v>2</v>
      </c>
      <c r="B64" s="39"/>
      <c r="C64" s="39"/>
      <c r="D64" s="39"/>
      <c r="E64" s="39"/>
      <c r="F64" s="39"/>
      <c r="G64" s="39"/>
      <c r="H64" s="39"/>
      <c r="I64" s="39"/>
      <c r="J64" s="39"/>
      <c r="K64" s="39"/>
      <c r="L64" s="39"/>
      <c r="M64" s="39"/>
      <c r="N64" s="14"/>
    </row>
    <row r="65" spans="1:14" ht="14.4" x14ac:dyDescent="0.3">
      <c r="A65" s="40" t="s">
        <v>20</v>
      </c>
      <c r="B65" s="39"/>
      <c r="C65" s="39"/>
      <c r="D65" s="39"/>
      <c r="E65" s="39"/>
      <c r="F65" s="39"/>
      <c r="G65" s="39"/>
      <c r="H65" s="39"/>
      <c r="I65" s="39"/>
      <c r="J65" s="39"/>
      <c r="K65" s="39"/>
      <c r="L65" s="39"/>
      <c r="M65" s="39"/>
      <c r="N65" s="14"/>
    </row>
    <row r="66" spans="1:14" ht="14.4" x14ac:dyDescent="0.3">
      <c r="A66" s="40" t="s">
        <v>3</v>
      </c>
      <c r="B66" s="39"/>
      <c r="C66" s="39"/>
      <c r="D66" s="39"/>
      <c r="E66" s="39"/>
      <c r="F66" s="39"/>
      <c r="G66" s="39"/>
      <c r="H66" s="39"/>
      <c r="I66" s="39"/>
      <c r="J66" s="39"/>
      <c r="K66" s="39"/>
      <c r="L66" s="39"/>
      <c r="M66" s="39"/>
      <c r="N66" s="14"/>
    </row>
    <row r="67" spans="1:14" ht="14.4" x14ac:dyDescent="0.3">
      <c r="A67" s="40" t="s">
        <v>26</v>
      </c>
      <c r="B67" s="39"/>
      <c r="C67" s="39"/>
      <c r="D67" s="39"/>
      <c r="E67" s="39"/>
      <c r="F67" s="39"/>
      <c r="G67" s="39"/>
      <c r="H67" s="39"/>
      <c r="I67" s="39"/>
      <c r="J67" s="39"/>
      <c r="K67" s="39"/>
      <c r="L67" s="39"/>
      <c r="M67" s="39"/>
      <c r="N67" s="14"/>
    </row>
    <row r="68" spans="1:14" ht="14.4" x14ac:dyDescent="0.3">
      <c r="A68" s="40" t="s">
        <v>17</v>
      </c>
      <c r="B68" s="39"/>
      <c r="C68" s="39"/>
      <c r="D68" s="39"/>
      <c r="E68" s="39"/>
      <c r="F68" s="39"/>
      <c r="G68" s="39"/>
      <c r="H68" s="39"/>
      <c r="I68" s="39"/>
      <c r="J68" s="39"/>
      <c r="K68" s="39"/>
      <c r="L68" s="39"/>
      <c r="M68" s="39"/>
      <c r="N68" s="14"/>
    </row>
    <row r="69" spans="1:14" ht="14.4" x14ac:dyDescent="0.3">
      <c r="A69" s="40" t="s">
        <v>18</v>
      </c>
      <c r="B69" s="39"/>
      <c r="C69" s="39"/>
      <c r="D69" s="39"/>
      <c r="E69" s="39"/>
      <c r="F69" s="39"/>
      <c r="G69" s="39"/>
      <c r="H69" s="39"/>
      <c r="I69" s="39"/>
      <c r="J69" s="39"/>
      <c r="K69" s="39"/>
      <c r="L69" s="39"/>
      <c r="M69" s="39"/>
      <c r="N69" s="14"/>
    </row>
    <row r="70" spans="1:14" ht="14.4" x14ac:dyDescent="0.3">
      <c r="A70" s="40" t="s">
        <v>21</v>
      </c>
      <c r="B70" s="39"/>
      <c r="C70" s="39"/>
      <c r="D70" s="39"/>
      <c r="E70" s="39"/>
      <c r="F70" s="39"/>
      <c r="G70" s="39"/>
      <c r="H70" s="39"/>
      <c r="I70" s="39"/>
      <c r="J70" s="39"/>
      <c r="K70" s="39"/>
      <c r="L70" s="39"/>
      <c r="M70" s="39"/>
      <c r="N70" s="13"/>
    </row>
    <row r="71" spans="1:14" ht="14.4" x14ac:dyDescent="0.3">
      <c r="A71" s="40" t="s">
        <v>19</v>
      </c>
      <c r="B71" s="39"/>
      <c r="C71" s="39"/>
      <c r="D71" s="39"/>
      <c r="E71" s="39"/>
      <c r="F71" s="39"/>
      <c r="G71" s="39"/>
      <c r="H71" s="39"/>
      <c r="I71" s="39"/>
      <c r="J71" s="39"/>
      <c r="K71" s="39"/>
      <c r="L71" s="39"/>
      <c r="M71" s="39"/>
      <c r="N71" s="14"/>
    </row>
    <row r="72" spans="1:14" ht="14.4" x14ac:dyDescent="0.3">
      <c r="A72" s="40" t="s">
        <v>4</v>
      </c>
      <c r="B72" s="39"/>
      <c r="C72" s="39"/>
      <c r="D72" s="39"/>
      <c r="E72" s="39"/>
      <c r="F72" s="39"/>
      <c r="G72" s="39"/>
      <c r="H72" s="39"/>
      <c r="I72" s="39"/>
      <c r="J72" s="39"/>
      <c r="K72" s="39"/>
      <c r="L72" s="39"/>
      <c r="M72" s="39"/>
      <c r="N72" s="14"/>
    </row>
    <row r="73" spans="1:14" ht="14.4" x14ac:dyDescent="0.3">
      <c r="A73" s="40" t="s">
        <v>5</v>
      </c>
      <c r="B73" s="39"/>
      <c r="C73" s="39"/>
      <c r="D73" s="39"/>
      <c r="E73" s="39"/>
      <c r="F73" s="39"/>
      <c r="G73" s="39"/>
      <c r="H73" s="39"/>
      <c r="I73" s="39"/>
      <c r="J73" s="39"/>
      <c r="K73" s="39"/>
      <c r="L73" s="39"/>
      <c r="M73" s="39"/>
      <c r="N73" s="14"/>
    </row>
    <row r="74" spans="1:14" ht="14.4" x14ac:dyDescent="0.3">
      <c r="A74" s="40" t="s">
        <v>6</v>
      </c>
      <c r="B74" s="39"/>
      <c r="C74" s="39"/>
      <c r="D74" s="39"/>
      <c r="E74" s="39"/>
      <c r="F74" s="39"/>
      <c r="G74" s="39"/>
      <c r="H74" s="39"/>
      <c r="I74" s="39"/>
      <c r="J74" s="39"/>
      <c r="K74" s="39"/>
      <c r="L74" s="39"/>
      <c r="M74" s="39"/>
      <c r="N74" s="14"/>
    </row>
    <row r="75" spans="1:14" ht="14.4" x14ac:dyDescent="0.3">
      <c r="A75" s="40" t="s">
        <v>7</v>
      </c>
      <c r="B75" s="39"/>
      <c r="C75" s="39"/>
      <c r="D75" s="39"/>
      <c r="E75" s="39"/>
      <c r="F75" s="39"/>
      <c r="G75" s="39"/>
      <c r="H75" s="39"/>
      <c r="I75" s="39"/>
      <c r="J75" s="39"/>
      <c r="K75" s="39"/>
      <c r="L75" s="39"/>
      <c r="M75" s="39"/>
      <c r="N75" s="14"/>
    </row>
    <row r="76" spans="1:14" ht="14.4" x14ac:dyDescent="0.3">
      <c r="A76" s="40" t="s">
        <v>8</v>
      </c>
      <c r="B76" s="39"/>
      <c r="C76" s="39"/>
      <c r="D76" s="39"/>
      <c r="E76" s="39"/>
      <c r="F76" s="39"/>
      <c r="G76" s="39"/>
      <c r="H76" s="39"/>
      <c r="I76" s="39"/>
      <c r="J76" s="39"/>
      <c r="K76" s="39"/>
      <c r="L76" s="39"/>
      <c r="M76" s="39"/>
      <c r="N76" s="14"/>
    </row>
    <row r="77" spans="1:14" ht="14.4" x14ac:dyDescent="0.3">
      <c r="A77" s="40" t="s">
        <v>9</v>
      </c>
      <c r="B77" s="39"/>
      <c r="C77" s="39"/>
      <c r="D77" s="39"/>
      <c r="E77" s="39"/>
      <c r="F77" s="39"/>
      <c r="G77" s="39"/>
      <c r="H77" s="39"/>
      <c r="I77" s="39"/>
      <c r="J77" s="39"/>
      <c r="K77" s="39"/>
      <c r="L77" s="39"/>
      <c r="M77" s="39"/>
      <c r="N77" s="14"/>
    </row>
    <row r="78" spans="1:14" ht="14.4" x14ac:dyDescent="0.3">
      <c r="A78" s="40" t="s">
        <v>10</v>
      </c>
      <c r="B78" s="39"/>
      <c r="C78" s="39"/>
      <c r="D78" s="39"/>
      <c r="E78" s="39"/>
      <c r="F78" s="39"/>
      <c r="G78" s="39"/>
      <c r="H78" s="39"/>
      <c r="I78" s="39"/>
      <c r="J78" s="39"/>
      <c r="K78" s="39"/>
      <c r="L78" s="39"/>
      <c r="M78" s="39"/>
      <c r="N78" s="14"/>
    </row>
    <row r="79" spans="1:14" ht="14.4" x14ac:dyDescent="0.3">
      <c r="A79" s="40" t="s">
        <v>22</v>
      </c>
      <c r="B79" s="39"/>
      <c r="C79" s="39"/>
      <c r="D79" s="39"/>
      <c r="E79" s="39"/>
      <c r="F79" s="39"/>
      <c r="G79" s="39"/>
      <c r="H79" s="39"/>
      <c r="I79" s="39"/>
      <c r="J79" s="39"/>
      <c r="K79" s="39"/>
      <c r="L79" s="39"/>
      <c r="M79" s="39"/>
      <c r="N79" s="14"/>
    </row>
    <row r="80" spans="1:14" ht="14.4" x14ac:dyDescent="0.3">
      <c r="A80" s="40" t="s">
        <v>23</v>
      </c>
      <c r="B80" s="39"/>
      <c r="C80" s="39"/>
      <c r="D80" s="39"/>
      <c r="E80" s="39"/>
      <c r="F80" s="39"/>
      <c r="G80" s="39"/>
      <c r="H80" s="39"/>
      <c r="I80" s="39"/>
      <c r="J80" s="39"/>
      <c r="K80" s="39"/>
      <c r="L80" s="39"/>
      <c r="M80" s="39"/>
      <c r="N80" s="14"/>
    </row>
    <row r="81" spans="1:14" ht="14.4" x14ac:dyDescent="0.3">
      <c r="A81" s="40" t="s">
        <v>11</v>
      </c>
      <c r="B81" s="39"/>
      <c r="C81" s="39"/>
      <c r="D81" s="39"/>
      <c r="E81" s="39"/>
      <c r="F81" s="39"/>
      <c r="G81" s="39"/>
      <c r="H81" s="39"/>
      <c r="I81" s="39"/>
      <c r="J81" s="39"/>
      <c r="K81" s="39"/>
      <c r="L81" s="39"/>
      <c r="M81" s="39"/>
      <c r="N81" s="14"/>
    </row>
    <row r="82" spans="1:14" ht="14.4" x14ac:dyDescent="0.3">
      <c r="A82" s="40" t="s">
        <v>28</v>
      </c>
      <c r="B82" s="39"/>
      <c r="C82" s="39"/>
      <c r="D82" s="39"/>
      <c r="E82" s="39"/>
      <c r="F82" s="39"/>
      <c r="G82" s="39"/>
      <c r="H82" s="39"/>
      <c r="I82" s="39"/>
      <c r="J82" s="39"/>
      <c r="K82" s="39"/>
      <c r="L82" s="39"/>
      <c r="M82" s="39"/>
      <c r="N82" s="13"/>
    </row>
    <row r="83" spans="1:14" ht="14.4" x14ac:dyDescent="0.3">
      <c r="A83" s="40" t="s">
        <v>24</v>
      </c>
      <c r="B83" s="39"/>
      <c r="C83" s="39"/>
      <c r="D83" s="39"/>
      <c r="E83" s="39"/>
      <c r="F83" s="39"/>
      <c r="G83" s="39"/>
      <c r="H83" s="39"/>
      <c r="I83" s="39"/>
      <c r="J83" s="39"/>
      <c r="K83" s="39"/>
      <c r="L83" s="39"/>
      <c r="M83" s="39"/>
      <c r="N83" s="14"/>
    </row>
    <row r="84" spans="1:14" ht="14.4" x14ac:dyDescent="0.3">
      <c r="A84" s="40" t="s">
        <v>12</v>
      </c>
      <c r="B84" s="39"/>
      <c r="C84" s="39"/>
      <c r="D84" s="39"/>
      <c r="E84" s="39"/>
      <c r="F84" s="39"/>
      <c r="G84" s="39"/>
      <c r="H84" s="39"/>
      <c r="I84" s="39"/>
      <c r="J84" s="39"/>
      <c r="K84" s="39"/>
      <c r="L84" s="39"/>
      <c r="M84" s="39"/>
      <c r="N84" s="14"/>
    </row>
    <row r="85" spans="1:14" ht="14.4" x14ac:dyDescent="0.3">
      <c r="A85" s="40" t="s">
        <v>13</v>
      </c>
      <c r="B85" s="39"/>
      <c r="C85" s="39"/>
      <c r="D85" s="39"/>
      <c r="E85" s="39"/>
      <c r="F85" s="39"/>
      <c r="G85" s="39"/>
      <c r="H85" s="39"/>
      <c r="I85" s="39"/>
      <c r="J85" s="39"/>
      <c r="K85" s="39"/>
      <c r="L85" s="39"/>
      <c r="M85" s="39"/>
      <c r="N85" s="14"/>
    </row>
    <row r="86" spans="1:14" ht="14.4" x14ac:dyDescent="0.3">
      <c r="A86" s="40" t="s">
        <v>25</v>
      </c>
      <c r="B86" s="39"/>
      <c r="C86" s="39"/>
      <c r="D86" s="39"/>
      <c r="E86" s="39"/>
      <c r="F86" s="39"/>
      <c r="G86" s="39"/>
      <c r="H86" s="39"/>
      <c r="I86" s="39"/>
      <c r="J86" s="39"/>
      <c r="K86" s="39"/>
      <c r="L86" s="39"/>
      <c r="M86" s="39"/>
      <c r="N86" s="13"/>
    </row>
    <row r="87" spans="1:14" ht="14.4" x14ac:dyDescent="0.3">
      <c r="A87" s="41" t="s">
        <v>14</v>
      </c>
      <c r="B87" s="39"/>
      <c r="C87" s="39"/>
      <c r="D87" s="39"/>
      <c r="E87" s="39"/>
      <c r="F87" s="39"/>
      <c r="G87" s="39"/>
      <c r="H87" s="39"/>
      <c r="I87" s="39"/>
      <c r="J87" s="39"/>
      <c r="K87" s="39"/>
      <c r="L87" s="39"/>
      <c r="M87" s="39"/>
      <c r="N87" s="15"/>
    </row>
    <row r="88" spans="1:14" ht="14.4" x14ac:dyDescent="0.3">
      <c r="A88" s="41" t="s">
        <v>15</v>
      </c>
      <c r="B88" s="39"/>
      <c r="C88" s="39"/>
      <c r="D88" s="39"/>
      <c r="E88" s="39"/>
      <c r="F88" s="39"/>
      <c r="G88" s="39"/>
      <c r="H88" s="39"/>
      <c r="I88" s="39"/>
      <c r="J88" s="39"/>
      <c r="K88" s="39"/>
      <c r="L88" s="39"/>
      <c r="M88" s="39"/>
      <c r="N88" s="15"/>
    </row>
  </sheetData>
  <mergeCells count="38">
    <mergeCell ref="G2:M2"/>
    <mergeCell ref="A1:M1"/>
    <mergeCell ref="A59:M59"/>
    <mergeCell ref="E2:E3"/>
    <mergeCell ref="D2:D3"/>
    <mergeCell ref="C2:C3"/>
    <mergeCell ref="B2:B3"/>
    <mergeCell ref="A2:A3"/>
    <mergeCell ref="A87:M87"/>
    <mergeCell ref="A88:M88"/>
    <mergeCell ref="H3:I3"/>
    <mergeCell ref="L3:M3"/>
    <mergeCell ref="A81:M81"/>
    <mergeCell ref="A82:M82"/>
    <mergeCell ref="A83:M83"/>
    <mergeCell ref="A84:M84"/>
    <mergeCell ref="A75:M75"/>
    <mergeCell ref="A76:M76"/>
    <mergeCell ref="A78:M78"/>
    <mergeCell ref="A85:M85"/>
    <mergeCell ref="A86:M86"/>
    <mergeCell ref="A79:M79"/>
    <mergeCell ref="A80:M80"/>
    <mergeCell ref="A73:M73"/>
    <mergeCell ref="A74:M74"/>
    <mergeCell ref="A68:M68"/>
    <mergeCell ref="A69:M69"/>
    <mergeCell ref="A77:M77"/>
    <mergeCell ref="A66:M66"/>
    <mergeCell ref="A67:M67"/>
    <mergeCell ref="A70:M70"/>
    <mergeCell ref="A71:M71"/>
    <mergeCell ref="A72:M72"/>
    <mergeCell ref="A61:M61"/>
    <mergeCell ref="A62:M62"/>
    <mergeCell ref="A63:M63"/>
    <mergeCell ref="A64:M64"/>
    <mergeCell ref="A65:M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068-93BB-4F50-831A-1151FA038902}">
  <dimension ref="A1:O90"/>
  <sheetViews>
    <sheetView tabSelected="1" workbookViewId="0">
      <selection sqref="A1:I1"/>
    </sheetView>
  </sheetViews>
  <sheetFormatPr defaultColWidth="9.109375" defaultRowHeight="14.4" x14ac:dyDescent="0.3"/>
  <cols>
    <col min="1" max="1" width="9.109375" style="24"/>
    <col min="2" max="3" width="12.33203125" style="24" customWidth="1"/>
    <col min="4" max="7" width="12.88671875" style="24" customWidth="1"/>
    <col min="8" max="9" width="12.6640625" style="24" customWidth="1"/>
    <col min="10" max="16384" width="9.109375" style="24"/>
  </cols>
  <sheetData>
    <row r="1" spans="1:15" ht="4.5" customHeight="1" x14ac:dyDescent="0.3">
      <c r="A1" s="55" t="s">
        <v>63</v>
      </c>
      <c r="B1" s="55"/>
      <c r="C1" s="55"/>
      <c r="D1" s="55"/>
      <c r="E1" s="55"/>
      <c r="F1" s="55"/>
      <c r="G1" s="55"/>
      <c r="H1" s="55"/>
      <c r="I1" s="55"/>
      <c r="J1" s="23"/>
      <c r="K1" s="23"/>
      <c r="L1" s="23"/>
    </row>
    <row r="2" spans="1:15" ht="35.25" customHeight="1" x14ac:dyDescent="0.35">
      <c r="A2" s="58" t="s">
        <v>114</v>
      </c>
      <c r="B2" s="59"/>
      <c r="C2" s="59"/>
      <c r="D2" s="59"/>
      <c r="E2" s="59"/>
      <c r="F2" s="59"/>
      <c r="G2" s="59"/>
      <c r="H2" s="59"/>
      <c r="I2" s="59"/>
      <c r="J2" s="22"/>
      <c r="K2" s="22"/>
      <c r="L2" s="22"/>
    </row>
    <row r="3" spans="1:15" ht="27" customHeight="1" x14ac:dyDescent="0.3">
      <c r="A3" s="56" t="s">
        <v>113</v>
      </c>
      <c r="B3" s="57"/>
      <c r="C3" s="57"/>
      <c r="D3" s="57"/>
      <c r="E3" s="57"/>
      <c r="F3" s="57"/>
      <c r="G3" s="57"/>
      <c r="H3" s="57"/>
      <c r="I3" s="57"/>
      <c r="J3" s="25"/>
      <c r="K3" s="25"/>
      <c r="L3" s="25"/>
    </row>
    <row r="4" spans="1:15" x14ac:dyDescent="0.3">
      <c r="A4" s="60" t="s">
        <v>30</v>
      </c>
      <c r="B4" s="61" t="s">
        <v>64</v>
      </c>
      <c r="C4" s="61"/>
      <c r="D4" s="61" t="s">
        <v>118</v>
      </c>
      <c r="E4" s="61"/>
      <c r="F4" s="61" t="s">
        <v>119</v>
      </c>
      <c r="G4" s="61"/>
      <c r="H4" s="61" t="s">
        <v>117</v>
      </c>
      <c r="I4" s="61"/>
      <c r="J4" s="26"/>
      <c r="K4" s="26"/>
      <c r="L4" s="26"/>
    </row>
    <row r="5" spans="1:15" ht="33" customHeight="1" x14ac:dyDescent="0.3">
      <c r="A5" s="60"/>
      <c r="B5" s="61"/>
      <c r="C5" s="61"/>
      <c r="D5" s="61"/>
      <c r="E5" s="61"/>
      <c r="F5" s="61"/>
      <c r="G5" s="61"/>
      <c r="H5" s="61"/>
      <c r="I5" s="61"/>
      <c r="J5" s="27"/>
      <c r="K5" s="26"/>
      <c r="L5" s="26"/>
    </row>
    <row r="6" spans="1:15" ht="30.6" x14ac:dyDescent="0.3">
      <c r="A6" s="60"/>
      <c r="B6" s="21" t="s">
        <v>35</v>
      </c>
      <c r="C6" s="28" t="s">
        <v>65</v>
      </c>
      <c r="D6" s="21" t="s">
        <v>35</v>
      </c>
      <c r="E6" s="28" t="s">
        <v>65</v>
      </c>
      <c r="F6" s="21" t="s">
        <v>35</v>
      </c>
      <c r="G6" s="28" t="s">
        <v>65</v>
      </c>
      <c r="H6" s="21" t="s">
        <v>35</v>
      </c>
      <c r="I6" s="28" t="s">
        <v>65</v>
      </c>
      <c r="J6" s="27"/>
      <c r="K6" s="29"/>
      <c r="L6" s="30"/>
    </row>
    <row r="7" spans="1:15" x14ac:dyDescent="0.3">
      <c r="A7" s="31">
        <v>2022</v>
      </c>
      <c r="B7" s="32">
        <v>74580</v>
      </c>
      <c r="C7" s="32">
        <v>968</v>
      </c>
      <c r="D7" s="32">
        <v>74580</v>
      </c>
      <c r="E7" s="32">
        <v>968</v>
      </c>
      <c r="F7" s="32">
        <v>74580</v>
      </c>
      <c r="G7" s="32">
        <v>968</v>
      </c>
      <c r="H7" s="32">
        <v>74580</v>
      </c>
      <c r="I7" s="32">
        <v>968</v>
      </c>
      <c r="K7" s="36"/>
      <c r="O7" s="36"/>
    </row>
    <row r="8" spans="1:15" x14ac:dyDescent="0.3">
      <c r="A8" s="33">
        <v>2021</v>
      </c>
      <c r="B8" s="32">
        <v>70780</v>
      </c>
      <c r="C8" s="32">
        <v>605.58877364246484</v>
      </c>
      <c r="D8" s="37">
        <v>76330</v>
      </c>
      <c r="E8" s="37">
        <v>653</v>
      </c>
      <c r="F8" s="37">
        <v>76510</v>
      </c>
      <c r="G8" s="37">
        <v>654.58806569820536</v>
      </c>
      <c r="H8" s="37">
        <v>76330</v>
      </c>
      <c r="I8" s="37">
        <v>653</v>
      </c>
      <c r="K8" s="36"/>
      <c r="O8" s="36"/>
    </row>
    <row r="9" spans="1:15" ht="15" x14ac:dyDescent="0.3">
      <c r="A9" s="34" t="s">
        <v>67</v>
      </c>
      <c r="B9" s="32">
        <v>68010</v>
      </c>
      <c r="C9" s="32">
        <v>880.02928615009148</v>
      </c>
      <c r="D9" s="37">
        <v>76660</v>
      </c>
      <c r="E9" s="37">
        <v>992</v>
      </c>
      <c r="F9" s="37">
        <v>77070</v>
      </c>
      <c r="G9" s="37">
        <v>997.19705087648219</v>
      </c>
      <c r="H9" s="37">
        <v>76660</v>
      </c>
      <c r="I9" s="37">
        <v>992</v>
      </c>
      <c r="K9" s="36"/>
      <c r="O9" s="36"/>
    </row>
    <row r="10" spans="1:15" x14ac:dyDescent="0.3">
      <c r="A10" s="35">
        <v>2019</v>
      </c>
      <c r="B10" s="32">
        <v>68700</v>
      </c>
      <c r="C10" s="32">
        <v>904.31360585722996</v>
      </c>
      <c r="D10" s="37">
        <v>78250</v>
      </c>
      <c r="E10" s="37">
        <v>1030</v>
      </c>
      <c r="F10" s="37">
        <v>78890</v>
      </c>
      <c r="G10" s="37">
        <v>1038.3483792639561</v>
      </c>
      <c r="H10" s="37">
        <v>78250</v>
      </c>
      <c r="I10" s="37">
        <v>1030</v>
      </c>
      <c r="K10" s="36"/>
      <c r="O10" s="36"/>
    </row>
    <row r="11" spans="1:15" x14ac:dyDescent="0.3">
      <c r="A11" s="35">
        <v>2018</v>
      </c>
      <c r="B11" s="32">
        <v>63180</v>
      </c>
      <c r="C11" s="32">
        <v>691.26418547895071</v>
      </c>
      <c r="D11" s="37">
        <v>73030</v>
      </c>
      <c r="E11" s="37">
        <v>799.00000000000011</v>
      </c>
      <c r="F11" s="37">
        <v>73860</v>
      </c>
      <c r="G11" s="37">
        <v>808.12922252551391</v>
      </c>
      <c r="H11" s="37">
        <v>73030</v>
      </c>
      <c r="I11" s="37">
        <v>799.00000000000011</v>
      </c>
      <c r="K11" s="36"/>
      <c r="O11" s="36"/>
    </row>
    <row r="12" spans="1:15" ht="15" x14ac:dyDescent="0.3">
      <c r="A12" s="34" t="s">
        <v>68</v>
      </c>
      <c r="B12" s="32">
        <v>61140</v>
      </c>
      <c r="C12" s="32">
        <v>529.20073215375226</v>
      </c>
      <c r="D12" s="37">
        <v>72090</v>
      </c>
      <c r="E12" s="37">
        <v>624</v>
      </c>
      <c r="F12" s="37">
        <v>73220</v>
      </c>
      <c r="G12" s="37">
        <v>633.77772945973936</v>
      </c>
      <c r="H12" s="37">
        <v>72090</v>
      </c>
      <c r="I12" s="37">
        <v>624</v>
      </c>
      <c r="K12" s="36"/>
      <c r="O12" s="36"/>
    </row>
    <row r="13" spans="1:15" x14ac:dyDescent="0.3">
      <c r="A13" s="33">
        <v>2017</v>
      </c>
      <c r="B13" s="32">
        <v>61370</v>
      </c>
      <c r="C13" s="32">
        <v>551.25076266015867</v>
      </c>
      <c r="D13" s="37">
        <v>72370</v>
      </c>
      <c r="E13" s="37">
        <v>650.00000000000011</v>
      </c>
      <c r="F13" s="37">
        <v>73500</v>
      </c>
      <c r="G13" s="37">
        <v>660.18513485389519</v>
      </c>
      <c r="H13" s="37">
        <v>72370</v>
      </c>
      <c r="I13" s="37">
        <v>650.00000000000011</v>
      </c>
      <c r="K13" s="36"/>
      <c r="O13" s="36"/>
    </row>
    <row r="14" spans="1:15" x14ac:dyDescent="0.3">
      <c r="A14" s="33">
        <v>2016</v>
      </c>
      <c r="B14" s="32">
        <v>59040</v>
      </c>
      <c r="C14" s="32">
        <v>717.58755338621097</v>
      </c>
      <c r="D14" s="37">
        <v>70840</v>
      </c>
      <c r="E14" s="37">
        <v>861</v>
      </c>
      <c r="F14" s="37">
        <v>72210</v>
      </c>
      <c r="G14" s="37">
        <v>877.66164763647964</v>
      </c>
      <c r="H14" s="37">
        <v>70840</v>
      </c>
      <c r="I14" s="37">
        <v>861</v>
      </c>
      <c r="K14" s="36"/>
      <c r="O14" s="36"/>
    </row>
    <row r="15" spans="1:15" x14ac:dyDescent="0.3">
      <c r="A15" s="33">
        <v>2015</v>
      </c>
      <c r="B15" s="32">
        <v>56520</v>
      </c>
      <c r="C15" s="32">
        <v>527.88651616839536</v>
      </c>
      <c r="D15" s="37">
        <v>68410</v>
      </c>
      <c r="E15" s="37">
        <v>639</v>
      </c>
      <c r="F15" s="37">
        <v>70020</v>
      </c>
      <c r="G15" s="37">
        <v>653.98516143170423</v>
      </c>
      <c r="H15" s="37">
        <v>68410</v>
      </c>
      <c r="I15" s="37">
        <v>639</v>
      </c>
      <c r="K15" s="36"/>
      <c r="O15" s="36"/>
    </row>
    <row r="16" spans="1:15" x14ac:dyDescent="0.3">
      <c r="A16" s="33">
        <v>2014</v>
      </c>
      <c r="B16" s="32">
        <v>53660</v>
      </c>
      <c r="C16" s="32">
        <v>644.84441732763878</v>
      </c>
      <c r="D16" s="37">
        <v>64900</v>
      </c>
      <c r="E16" s="37">
        <v>780</v>
      </c>
      <c r="F16" s="37">
        <v>66590</v>
      </c>
      <c r="G16" s="37">
        <v>800.25989668356669</v>
      </c>
      <c r="H16" s="37">
        <v>64900</v>
      </c>
      <c r="I16" s="37">
        <v>780</v>
      </c>
      <c r="K16" s="36"/>
      <c r="O16" s="36"/>
    </row>
    <row r="17" spans="1:15" ht="15" x14ac:dyDescent="0.3">
      <c r="A17" s="34" t="s">
        <v>66</v>
      </c>
      <c r="B17" s="32">
        <v>53590</v>
      </c>
      <c r="C17" s="32">
        <v>1075.9731543624162</v>
      </c>
      <c r="D17" s="37">
        <v>65740</v>
      </c>
      <c r="E17" s="37">
        <v>1320</v>
      </c>
      <c r="F17" s="37">
        <v>67610</v>
      </c>
      <c r="G17" s="37">
        <v>1357.5509242905923</v>
      </c>
      <c r="H17" s="37">
        <v>65740</v>
      </c>
      <c r="I17" s="37">
        <v>1320</v>
      </c>
      <c r="K17" s="36"/>
      <c r="O17" s="36"/>
    </row>
    <row r="18" spans="1:15" ht="15" x14ac:dyDescent="0.3">
      <c r="A18" s="34" t="s">
        <v>69</v>
      </c>
      <c r="B18" s="32">
        <v>51940</v>
      </c>
      <c r="C18" s="32">
        <v>454.02806589383772</v>
      </c>
      <c r="D18" s="37">
        <v>63720</v>
      </c>
      <c r="E18" s="37">
        <v>557</v>
      </c>
      <c r="F18" s="37">
        <v>65530</v>
      </c>
      <c r="G18" s="37">
        <v>572.84535214383334</v>
      </c>
      <c r="H18" s="37">
        <v>63720</v>
      </c>
      <c r="I18" s="37">
        <v>557</v>
      </c>
      <c r="K18" s="36"/>
      <c r="O18" s="36"/>
    </row>
    <row r="19" spans="1:15" x14ac:dyDescent="0.3">
      <c r="A19" s="33">
        <v>2012</v>
      </c>
      <c r="B19" s="32">
        <v>51020</v>
      </c>
      <c r="C19" s="32">
        <v>343.89261744966444</v>
      </c>
      <c r="D19" s="37">
        <v>63350</v>
      </c>
      <c r="E19" s="37">
        <v>427</v>
      </c>
      <c r="F19" s="37">
        <v>65340</v>
      </c>
      <c r="G19" s="37">
        <v>440.4561128807664</v>
      </c>
      <c r="H19" s="37">
        <v>63350</v>
      </c>
      <c r="I19" s="37">
        <v>427</v>
      </c>
      <c r="K19" s="36"/>
      <c r="O19" s="36"/>
    </row>
    <row r="20" spans="1:15" x14ac:dyDescent="0.3">
      <c r="A20" s="33">
        <v>2011</v>
      </c>
      <c r="B20" s="32">
        <v>50050</v>
      </c>
      <c r="C20" s="32">
        <v>413.23062843197067</v>
      </c>
      <c r="D20" s="37">
        <v>63350</v>
      </c>
      <c r="E20" s="37">
        <v>523</v>
      </c>
      <c r="F20" s="37">
        <v>65450</v>
      </c>
      <c r="G20" s="37">
        <v>540.33035202544045</v>
      </c>
      <c r="H20" s="37">
        <v>63350</v>
      </c>
      <c r="I20" s="37">
        <v>523</v>
      </c>
      <c r="K20" s="36"/>
      <c r="O20" s="36"/>
    </row>
    <row r="21" spans="1:15" ht="15" x14ac:dyDescent="0.3">
      <c r="A21" s="34" t="s">
        <v>70</v>
      </c>
      <c r="B21" s="32">
        <v>49280</v>
      </c>
      <c r="C21" s="32">
        <v>534.89200732153756</v>
      </c>
      <c r="D21" s="37">
        <v>64300</v>
      </c>
      <c r="E21" s="37">
        <v>698.00000000000011</v>
      </c>
      <c r="F21" s="37">
        <v>66490</v>
      </c>
      <c r="G21" s="37">
        <v>721.71951582002339</v>
      </c>
      <c r="H21" s="37">
        <v>64300</v>
      </c>
      <c r="I21" s="37">
        <v>698.00000000000011</v>
      </c>
      <c r="K21" s="36"/>
      <c r="O21" s="36"/>
    </row>
    <row r="22" spans="1:15" ht="15" x14ac:dyDescent="0.3">
      <c r="A22" s="34" t="s">
        <v>71</v>
      </c>
      <c r="B22" s="32">
        <v>49780</v>
      </c>
      <c r="C22" s="32">
        <v>350.76021964612568</v>
      </c>
      <c r="D22" s="37">
        <v>65850</v>
      </c>
      <c r="E22" s="37">
        <v>464</v>
      </c>
      <c r="F22" s="37">
        <v>68250</v>
      </c>
      <c r="G22" s="37">
        <v>480.94386646743959</v>
      </c>
      <c r="H22" s="37">
        <v>65850</v>
      </c>
      <c r="I22" s="37">
        <v>464</v>
      </c>
      <c r="K22" s="36"/>
      <c r="O22" s="36"/>
    </row>
    <row r="23" spans="1:15" x14ac:dyDescent="0.3">
      <c r="A23" s="33">
        <v>2008</v>
      </c>
      <c r="B23" s="32">
        <v>50300</v>
      </c>
      <c r="C23" s="32">
        <v>225.4228187919463</v>
      </c>
      <c r="D23" s="37">
        <v>66280</v>
      </c>
      <c r="E23" s="37">
        <v>297</v>
      </c>
      <c r="F23" s="37">
        <v>68730</v>
      </c>
      <c r="G23" s="37">
        <v>308.01122960330849</v>
      </c>
      <c r="H23" s="37">
        <v>66280</v>
      </c>
      <c r="I23" s="37">
        <v>297</v>
      </c>
      <c r="K23" s="36"/>
      <c r="O23" s="36"/>
    </row>
    <row r="24" spans="1:15" x14ac:dyDescent="0.3">
      <c r="A24" s="33">
        <v>2007</v>
      </c>
      <c r="B24" s="32">
        <v>50230</v>
      </c>
      <c r="C24" s="32">
        <v>230.62843197071382</v>
      </c>
      <c r="D24" s="37">
        <v>68610</v>
      </c>
      <c r="E24" s="37">
        <v>315</v>
      </c>
      <c r="F24" s="37">
        <v>71280</v>
      </c>
      <c r="G24" s="37">
        <v>327.24816966577771</v>
      </c>
      <c r="H24" s="37">
        <v>68610</v>
      </c>
      <c r="I24" s="37">
        <v>315</v>
      </c>
      <c r="K24" s="36"/>
      <c r="O24" s="36"/>
    </row>
    <row r="25" spans="1:15" x14ac:dyDescent="0.3">
      <c r="A25" s="33">
        <v>2006</v>
      </c>
      <c r="B25" s="32">
        <v>48200</v>
      </c>
      <c r="C25" s="32">
        <v>340.50640634533249</v>
      </c>
      <c r="D25" s="37">
        <v>67520</v>
      </c>
      <c r="E25" s="37">
        <v>477</v>
      </c>
      <c r="F25" s="37">
        <v>70340</v>
      </c>
      <c r="G25" s="37">
        <v>496.88371436594849</v>
      </c>
      <c r="H25" s="37">
        <v>67520</v>
      </c>
      <c r="I25" s="37">
        <v>477</v>
      </c>
      <c r="K25" s="36"/>
      <c r="O25" s="36"/>
    </row>
    <row r="26" spans="1:15" x14ac:dyDescent="0.3">
      <c r="A26" s="33">
        <v>2005</v>
      </c>
      <c r="B26" s="32">
        <v>46330</v>
      </c>
      <c r="C26" s="32">
        <v>255.28737034777302</v>
      </c>
      <c r="D26" s="37">
        <v>66780</v>
      </c>
      <c r="E26" s="37">
        <v>368</v>
      </c>
      <c r="F26" s="37">
        <v>69800</v>
      </c>
      <c r="G26" s="37">
        <v>384.62465190315669</v>
      </c>
      <c r="H26" s="37">
        <v>66780</v>
      </c>
      <c r="I26" s="37">
        <v>368</v>
      </c>
      <c r="K26" s="36"/>
      <c r="O26" s="36"/>
    </row>
    <row r="27" spans="1:15" ht="15" x14ac:dyDescent="0.3">
      <c r="A27" s="34" t="s">
        <v>72</v>
      </c>
      <c r="B27" s="32">
        <v>44330</v>
      </c>
      <c r="C27" s="32">
        <v>322.26357535082366</v>
      </c>
      <c r="D27" s="37">
        <v>65760</v>
      </c>
      <c r="E27" s="37">
        <v>478</v>
      </c>
      <c r="F27" s="37">
        <v>69060</v>
      </c>
      <c r="G27" s="37">
        <v>502.00986557357544</v>
      </c>
      <c r="H27" s="37">
        <v>65760</v>
      </c>
      <c r="I27" s="37">
        <v>478</v>
      </c>
      <c r="K27" s="36"/>
      <c r="O27" s="36"/>
    </row>
    <row r="28" spans="1:15" x14ac:dyDescent="0.3">
      <c r="A28" s="33">
        <v>2003</v>
      </c>
      <c r="B28" s="32">
        <v>43320</v>
      </c>
      <c r="C28" s="32">
        <v>309.1275167785235</v>
      </c>
      <c r="D28" s="37">
        <v>65860</v>
      </c>
      <c r="E28" s="37">
        <v>470</v>
      </c>
      <c r="F28" s="37">
        <v>69280</v>
      </c>
      <c r="G28" s="37">
        <v>494.39778906572604</v>
      </c>
      <c r="H28" s="37">
        <v>65860</v>
      </c>
      <c r="I28" s="37">
        <v>470</v>
      </c>
      <c r="K28" s="36"/>
      <c r="O28" s="36"/>
    </row>
    <row r="29" spans="1:15" x14ac:dyDescent="0.3">
      <c r="A29" s="33">
        <v>2002</v>
      </c>
      <c r="B29" s="32">
        <v>42410</v>
      </c>
      <c r="C29" s="32">
        <v>228.72483221476509</v>
      </c>
      <c r="D29" s="37">
        <v>65820</v>
      </c>
      <c r="E29" s="37">
        <v>355</v>
      </c>
      <c r="F29" s="37">
        <v>69370</v>
      </c>
      <c r="G29" s="37">
        <v>374.12723692445462</v>
      </c>
      <c r="H29" s="37">
        <v>65820</v>
      </c>
      <c r="I29" s="37">
        <v>355</v>
      </c>
      <c r="K29" s="36"/>
      <c r="O29" s="36"/>
    </row>
    <row r="30" spans="1:15" x14ac:dyDescent="0.3">
      <c r="A30" s="33">
        <v>2001</v>
      </c>
      <c r="B30" s="32">
        <v>42230</v>
      </c>
      <c r="C30" s="32">
        <v>211.90909090909088</v>
      </c>
      <c r="D30" s="37">
        <v>66360</v>
      </c>
      <c r="E30" s="37">
        <v>333</v>
      </c>
      <c r="F30" s="37">
        <v>70160</v>
      </c>
      <c r="G30" s="37">
        <v>352.09384954667968</v>
      </c>
      <c r="H30" s="37">
        <v>66360</v>
      </c>
      <c r="I30" s="37">
        <v>333</v>
      </c>
      <c r="K30" s="36"/>
      <c r="O30" s="36"/>
    </row>
    <row r="31" spans="1:15" ht="15" x14ac:dyDescent="0.3">
      <c r="A31" s="34" t="s">
        <v>73</v>
      </c>
      <c r="B31" s="32">
        <v>41990</v>
      </c>
      <c r="C31" s="32">
        <v>217.19341061622939</v>
      </c>
      <c r="D31" s="37">
        <v>67470</v>
      </c>
      <c r="E31" s="37">
        <v>349</v>
      </c>
      <c r="F31" s="37">
        <v>71760</v>
      </c>
      <c r="G31" s="37">
        <v>371.16418487486328</v>
      </c>
      <c r="H31" s="37">
        <v>67470</v>
      </c>
      <c r="I31" s="37">
        <v>349</v>
      </c>
      <c r="K31" s="36"/>
      <c r="O31" s="36"/>
    </row>
    <row r="32" spans="1:15" ht="15" x14ac:dyDescent="0.3">
      <c r="A32" s="34" t="s">
        <v>74</v>
      </c>
      <c r="B32" s="32">
        <v>40700</v>
      </c>
      <c r="C32" s="32">
        <v>312.82489322757777</v>
      </c>
      <c r="D32" s="37">
        <v>67650</v>
      </c>
      <c r="E32" s="37">
        <v>520</v>
      </c>
      <c r="F32" s="37">
        <v>71910</v>
      </c>
      <c r="G32" s="37">
        <v>552.75979290622365</v>
      </c>
      <c r="H32" s="37">
        <v>67040</v>
      </c>
      <c r="I32" s="37">
        <v>515.2964824120603</v>
      </c>
      <c r="K32" s="36"/>
      <c r="O32" s="36"/>
    </row>
    <row r="33" spans="1:15" x14ac:dyDescent="0.3">
      <c r="A33" s="33">
        <v>1998</v>
      </c>
      <c r="B33" s="32">
        <v>38890</v>
      </c>
      <c r="C33" s="32">
        <v>378.38438071995114</v>
      </c>
      <c r="D33" s="37">
        <v>65980</v>
      </c>
      <c r="E33" s="37">
        <v>642</v>
      </c>
      <c r="F33" s="37">
        <v>70150</v>
      </c>
      <c r="G33" s="37">
        <v>682.57884732716934</v>
      </c>
      <c r="H33" s="37">
        <v>64970</v>
      </c>
      <c r="I33" s="37">
        <v>632.18348623853217</v>
      </c>
      <c r="K33" s="36"/>
      <c r="O33" s="36"/>
    </row>
    <row r="34" spans="1:15" x14ac:dyDescent="0.3">
      <c r="A34" s="33">
        <v>1997</v>
      </c>
      <c r="B34" s="32">
        <v>37010</v>
      </c>
      <c r="C34" s="32">
        <v>281.42281879194627</v>
      </c>
      <c r="D34" s="37">
        <v>63640</v>
      </c>
      <c r="E34" s="37">
        <v>484</v>
      </c>
      <c r="F34" s="37">
        <v>67660</v>
      </c>
      <c r="G34" s="37">
        <v>514.55061995222377</v>
      </c>
      <c r="H34" s="37">
        <v>62330</v>
      </c>
      <c r="I34" s="37">
        <v>474.05138746145934</v>
      </c>
      <c r="K34" s="36"/>
      <c r="O34" s="36"/>
    </row>
    <row r="35" spans="1:15" x14ac:dyDescent="0.3">
      <c r="A35" s="33">
        <v>1996</v>
      </c>
      <c r="B35" s="32">
        <v>35490</v>
      </c>
      <c r="C35" s="32">
        <v>294.30201342281879</v>
      </c>
      <c r="D35" s="37">
        <v>62350</v>
      </c>
      <c r="E35" s="37">
        <v>517</v>
      </c>
      <c r="F35" s="37">
        <v>66300</v>
      </c>
      <c r="G35" s="37">
        <v>549.7459687963044</v>
      </c>
      <c r="H35" s="37">
        <v>60850</v>
      </c>
      <c r="I35" s="37">
        <v>504.56171548117157</v>
      </c>
      <c r="K35" s="36"/>
      <c r="O35" s="36"/>
    </row>
    <row r="36" spans="1:15" ht="15" x14ac:dyDescent="0.3">
      <c r="A36" s="34" t="s">
        <v>75</v>
      </c>
      <c r="B36" s="32">
        <v>34080</v>
      </c>
      <c r="C36" s="32">
        <v>323.89017693715681</v>
      </c>
      <c r="D36" s="37">
        <v>61440</v>
      </c>
      <c r="E36" s="37">
        <v>584</v>
      </c>
      <c r="F36" s="37">
        <v>65350</v>
      </c>
      <c r="G36" s="37">
        <v>621.14938377059184</v>
      </c>
      <c r="H36" s="37">
        <v>59670</v>
      </c>
      <c r="I36" s="37">
        <v>567.15384615384619</v>
      </c>
      <c r="K36" s="36"/>
      <c r="O36" s="36"/>
    </row>
    <row r="37" spans="1:15" ht="15" x14ac:dyDescent="0.3">
      <c r="A37" s="34" t="s">
        <v>76</v>
      </c>
      <c r="B37" s="32">
        <v>32260</v>
      </c>
      <c r="C37" s="32">
        <v>241.64002440512505</v>
      </c>
      <c r="D37" s="37">
        <v>59550</v>
      </c>
      <c r="E37" s="37">
        <v>446</v>
      </c>
      <c r="F37" s="37">
        <v>63370</v>
      </c>
      <c r="G37" s="37">
        <v>474.5911266764291</v>
      </c>
      <c r="H37" s="37">
        <v>57670</v>
      </c>
      <c r="I37" s="37">
        <v>431.89531079607411</v>
      </c>
      <c r="K37" s="36"/>
      <c r="O37" s="36"/>
    </row>
    <row r="38" spans="1:15" ht="15" x14ac:dyDescent="0.3">
      <c r="A38" s="34" t="s">
        <v>77</v>
      </c>
      <c r="B38" s="32">
        <v>31240</v>
      </c>
      <c r="C38" s="32">
        <v>240.18120805369131</v>
      </c>
      <c r="D38" s="37">
        <v>58920</v>
      </c>
      <c r="E38" s="37">
        <v>453</v>
      </c>
      <c r="F38" s="37">
        <v>62640</v>
      </c>
      <c r="G38" s="37">
        <v>481.59010815598424</v>
      </c>
      <c r="H38" s="37">
        <v>57020</v>
      </c>
      <c r="I38" s="37">
        <v>438.37082405345222</v>
      </c>
      <c r="K38" s="36"/>
      <c r="O38" s="36"/>
    </row>
    <row r="39" spans="1:15" ht="15" x14ac:dyDescent="0.3">
      <c r="A39" s="34" t="s">
        <v>78</v>
      </c>
      <c r="B39" s="32">
        <v>30640</v>
      </c>
      <c r="C39" s="32">
        <v>238.516168395363</v>
      </c>
      <c r="D39" s="37">
        <v>59210</v>
      </c>
      <c r="E39" s="37">
        <v>461</v>
      </c>
      <c r="F39" s="37">
        <v>62980</v>
      </c>
      <c r="G39" s="37">
        <v>490.3274257389192</v>
      </c>
      <c r="H39" s="37">
        <v>57320</v>
      </c>
      <c r="I39" s="37">
        <v>446.26484018264841</v>
      </c>
      <c r="K39" s="36"/>
      <c r="O39" s="36"/>
    </row>
    <row r="40" spans="1:15" x14ac:dyDescent="0.3">
      <c r="A40" s="33">
        <v>1991</v>
      </c>
      <c r="B40" s="32">
        <v>30130</v>
      </c>
      <c r="C40" s="32">
        <v>238.66442953020132</v>
      </c>
      <c r="D40" s="37">
        <v>59710</v>
      </c>
      <c r="E40" s="37">
        <v>473</v>
      </c>
      <c r="F40" s="37">
        <v>63470</v>
      </c>
      <c r="G40" s="37">
        <v>502.85010421036071</v>
      </c>
      <c r="H40" s="37">
        <v>57820</v>
      </c>
      <c r="I40" s="37">
        <v>458.04566744730676</v>
      </c>
      <c r="K40" s="36"/>
      <c r="O40" s="36"/>
    </row>
    <row r="41" spans="1:15" x14ac:dyDescent="0.3">
      <c r="A41" s="33">
        <v>1990</v>
      </c>
      <c r="B41" s="32">
        <v>29940</v>
      </c>
      <c r="C41" s="32">
        <v>251.71812080536913</v>
      </c>
      <c r="D41" s="37">
        <v>61500</v>
      </c>
      <c r="E41" s="37">
        <v>517</v>
      </c>
      <c r="F41" s="37">
        <v>65390</v>
      </c>
      <c r="G41" s="37">
        <v>549.67798141455864</v>
      </c>
      <c r="H41" s="37">
        <v>59420</v>
      </c>
      <c r="I41" s="37">
        <v>499.47457627118649</v>
      </c>
      <c r="K41" s="36"/>
      <c r="O41" s="36"/>
    </row>
    <row r="42" spans="1:15" x14ac:dyDescent="0.3">
      <c r="A42" s="33">
        <v>1989</v>
      </c>
      <c r="B42" s="32">
        <v>28910</v>
      </c>
      <c r="C42" s="32">
        <v>261.40512507626596</v>
      </c>
      <c r="D42" s="37">
        <v>62260</v>
      </c>
      <c r="E42" s="37">
        <v>563</v>
      </c>
      <c r="F42" s="37">
        <v>66240</v>
      </c>
      <c r="G42" s="37">
        <v>599.02449001810282</v>
      </c>
      <c r="H42" s="37">
        <v>59900</v>
      </c>
      <c r="I42" s="37">
        <v>541.64728192161817</v>
      </c>
      <c r="K42" s="36"/>
      <c r="O42" s="36"/>
    </row>
    <row r="43" spans="1:15" x14ac:dyDescent="0.3">
      <c r="A43" s="33">
        <v>1988</v>
      </c>
      <c r="B43" s="32">
        <v>27230</v>
      </c>
      <c r="C43" s="32">
        <v>218.83343502135452</v>
      </c>
      <c r="D43" s="37">
        <v>61210</v>
      </c>
      <c r="E43" s="37">
        <v>492</v>
      </c>
      <c r="F43" s="37">
        <v>65080</v>
      </c>
      <c r="G43" s="37">
        <v>523.1392089291661</v>
      </c>
      <c r="H43" s="37">
        <v>58870</v>
      </c>
      <c r="I43" s="37">
        <v>473.17678100263862</v>
      </c>
      <c r="K43" s="36"/>
      <c r="O43" s="36"/>
    </row>
    <row r="44" spans="1:15" ht="15" x14ac:dyDescent="0.3">
      <c r="A44" s="34" t="s">
        <v>79</v>
      </c>
      <c r="B44" s="32">
        <v>26060</v>
      </c>
      <c r="C44" s="32">
        <v>202.45027455765708</v>
      </c>
      <c r="D44" s="37">
        <v>60760</v>
      </c>
      <c r="E44" s="37">
        <v>472</v>
      </c>
      <c r="F44" s="37">
        <v>64590</v>
      </c>
      <c r="G44" s="37">
        <v>501.76504004381985</v>
      </c>
      <c r="H44" s="37">
        <v>58510</v>
      </c>
      <c r="I44" s="37">
        <v>454.54246575342461</v>
      </c>
      <c r="K44" s="36"/>
      <c r="O44" s="36"/>
    </row>
    <row r="45" spans="1:15" x14ac:dyDescent="0.3">
      <c r="A45" s="33">
        <v>1986</v>
      </c>
      <c r="B45" s="32">
        <v>24900</v>
      </c>
      <c r="C45" s="32">
        <v>212.0073215375229</v>
      </c>
      <c r="D45" s="37">
        <v>60010</v>
      </c>
      <c r="E45" s="37">
        <v>511</v>
      </c>
      <c r="F45" s="37">
        <v>63800</v>
      </c>
      <c r="G45" s="37">
        <v>543.2372876688903</v>
      </c>
      <c r="H45" s="37">
        <v>57640</v>
      </c>
      <c r="I45" s="37">
        <v>490.79096045197747</v>
      </c>
      <c r="K45" s="36"/>
      <c r="O45" s="36"/>
    </row>
    <row r="46" spans="1:15" ht="15" x14ac:dyDescent="0.3">
      <c r="A46" s="34" t="s">
        <v>80</v>
      </c>
      <c r="B46" s="32">
        <v>23620</v>
      </c>
      <c r="C46" s="32">
        <v>210.61866992068335</v>
      </c>
      <c r="D46" s="37">
        <v>57860</v>
      </c>
      <c r="E46" s="37">
        <v>516</v>
      </c>
      <c r="F46" s="37">
        <v>61540</v>
      </c>
      <c r="G46" s="37">
        <v>548.80408255298823</v>
      </c>
      <c r="H46" s="37">
        <v>55860</v>
      </c>
      <c r="I46" s="37">
        <v>498.12987012987014</v>
      </c>
      <c r="K46" s="36"/>
      <c r="O46" s="36"/>
    </row>
    <row r="47" spans="1:15" ht="15" x14ac:dyDescent="0.3">
      <c r="A47" s="34" t="s">
        <v>81</v>
      </c>
      <c r="B47" s="32">
        <v>22420</v>
      </c>
      <c r="C47" s="32">
        <v>167.76998169615621</v>
      </c>
      <c r="D47" s="37">
        <v>56800</v>
      </c>
      <c r="E47" s="37">
        <v>425</v>
      </c>
      <c r="F47" s="37">
        <v>60380</v>
      </c>
      <c r="G47" s="37">
        <v>451.88980712791141</v>
      </c>
      <c r="H47" s="37">
        <v>54920</v>
      </c>
      <c r="I47" s="37">
        <v>411.0239162929746</v>
      </c>
      <c r="K47" s="36"/>
      <c r="O47" s="36"/>
    </row>
    <row r="48" spans="1:15" x14ac:dyDescent="0.3">
      <c r="A48" s="33">
        <v>1983</v>
      </c>
      <c r="B48" s="32">
        <v>20890</v>
      </c>
      <c r="C48" s="32">
        <v>156.10250152532032</v>
      </c>
      <c r="D48" s="37">
        <v>55120</v>
      </c>
      <c r="E48" s="37">
        <v>412.00000000000006</v>
      </c>
      <c r="F48" s="37">
        <v>58600</v>
      </c>
      <c r="G48" s="37">
        <v>437.95987911687718</v>
      </c>
      <c r="H48" s="37">
        <v>53070</v>
      </c>
      <c r="I48" s="37">
        <v>396.66976744186047</v>
      </c>
      <c r="K48" s="36"/>
      <c r="O48" s="36"/>
    </row>
    <row r="49" spans="1:15" x14ac:dyDescent="0.3">
      <c r="A49" s="33">
        <v>1982</v>
      </c>
      <c r="B49" s="32">
        <v>20170</v>
      </c>
      <c r="C49" s="32">
        <v>149.81818181818181</v>
      </c>
      <c r="D49" s="37">
        <v>55470</v>
      </c>
      <c r="E49" s="37">
        <v>412</v>
      </c>
      <c r="F49" s="37">
        <v>59010</v>
      </c>
      <c r="G49" s="37">
        <v>438.28166409861319</v>
      </c>
      <c r="H49" s="37">
        <v>53410</v>
      </c>
      <c r="I49" s="37">
        <v>396.69143780290796</v>
      </c>
      <c r="K49" s="36"/>
      <c r="O49" s="36"/>
    </row>
    <row r="50" spans="1:15" x14ac:dyDescent="0.3">
      <c r="A50" s="33">
        <v>1981</v>
      </c>
      <c r="B50" s="32">
        <v>19070</v>
      </c>
      <c r="C50" s="32">
        <v>164.58816351433799</v>
      </c>
      <c r="D50" s="37">
        <v>55630</v>
      </c>
      <c r="E50" s="37">
        <v>479.99999999999994</v>
      </c>
      <c r="F50" s="37">
        <v>59170</v>
      </c>
      <c r="G50" s="37">
        <v>510.56644540932308</v>
      </c>
      <c r="H50" s="37">
        <v>53350</v>
      </c>
      <c r="I50" s="37">
        <v>460.34129692832761</v>
      </c>
      <c r="K50" s="36"/>
      <c r="O50" s="36"/>
    </row>
    <row r="51" spans="1:15" x14ac:dyDescent="0.3">
      <c r="A51" s="33">
        <v>1980</v>
      </c>
      <c r="B51" s="32">
        <v>17710</v>
      </c>
      <c r="C51" s="32">
        <v>149.61195851128736</v>
      </c>
      <c r="D51" s="37">
        <v>56580</v>
      </c>
      <c r="E51" s="37">
        <v>478</v>
      </c>
      <c r="F51" s="37">
        <v>60130</v>
      </c>
      <c r="G51" s="37">
        <v>507.92730210559006</v>
      </c>
      <c r="H51" s="37">
        <v>53950</v>
      </c>
      <c r="I51" s="37">
        <v>455.7881040892193</v>
      </c>
      <c r="K51" s="36"/>
      <c r="O51" s="36"/>
    </row>
    <row r="52" spans="1:15" ht="15" x14ac:dyDescent="0.3">
      <c r="A52" s="34" t="s">
        <v>82</v>
      </c>
      <c r="B52" s="32">
        <v>16460</v>
      </c>
      <c r="C52" s="32">
        <v>128.255033557047</v>
      </c>
      <c r="D52" s="37">
        <v>58400</v>
      </c>
      <c r="E52" s="37">
        <v>455.00000000000006</v>
      </c>
      <c r="F52" s="37">
        <v>62140</v>
      </c>
      <c r="G52" s="37">
        <v>484.18238827529115</v>
      </c>
      <c r="H52" s="37">
        <v>55510</v>
      </c>
      <c r="I52" s="37">
        <v>432.53086419753095</v>
      </c>
      <c r="K52" s="36"/>
      <c r="O52" s="36"/>
    </row>
    <row r="53" spans="1:15" x14ac:dyDescent="0.3">
      <c r="A53" s="33">
        <v>1978</v>
      </c>
      <c r="B53" s="32">
        <v>15060</v>
      </c>
      <c r="C53" s="32">
        <v>100.41488712629652</v>
      </c>
      <c r="D53" s="37">
        <v>58510</v>
      </c>
      <c r="E53" s="37">
        <v>390</v>
      </c>
      <c r="F53" s="37">
        <v>62260</v>
      </c>
      <c r="G53" s="37">
        <v>415.02896355361059</v>
      </c>
      <c r="H53" s="37">
        <v>55360</v>
      </c>
      <c r="I53" s="37">
        <v>369.01345291479817</v>
      </c>
      <c r="K53" s="36"/>
      <c r="O53" s="36"/>
    </row>
    <row r="54" spans="1:15" x14ac:dyDescent="0.3">
      <c r="A54" s="33">
        <v>1977</v>
      </c>
      <c r="B54" s="32">
        <v>13570</v>
      </c>
      <c r="C54" s="32">
        <v>83.868212324588171</v>
      </c>
      <c r="D54" s="37">
        <v>56320</v>
      </c>
      <c r="E54" s="37">
        <v>348</v>
      </c>
      <c r="F54" s="37">
        <v>59940</v>
      </c>
      <c r="G54" s="37">
        <v>370.41078421760278</v>
      </c>
      <c r="H54" s="37">
        <v>53340</v>
      </c>
      <c r="I54" s="37">
        <v>329.64028776978421</v>
      </c>
      <c r="K54" s="36"/>
      <c r="O54" s="36"/>
    </row>
    <row r="55" spans="1:15" ht="15" x14ac:dyDescent="0.3">
      <c r="A55" s="34" t="s">
        <v>83</v>
      </c>
      <c r="B55" s="32">
        <v>12690</v>
      </c>
      <c r="C55" s="32">
        <v>77.414276998169626</v>
      </c>
      <c r="D55" s="37">
        <v>56060</v>
      </c>
      <c r="E55" s="37">
        <v>342</v>
      </c>
      <c r="F55" s="37">
        <v>59570</v>
      </c>
      <c r="G55" s="37">
        <v>363.4848805735603</v>
      </c>
      <c r="H55" s="37">
        <v>53040</v>
      </c>
      <c r="I55" s="37">
        <v>323.67857142857144</v>
      </c>
      <c r="K55" s="36"/>
      <c r="O55" s="36"/>
    </row>
    <row r="56" spans="1:15" ht="15" x14ac:dyDescent="0.3">
      <c r="A56" s="34" t="s">
        <v>84</v>
      </c>
      <c r="B56" s="32">
        <v>11800</v>
      </c>
      <c r="C56" s="32">
        <v>79.023184868822455</v>
      </c>
      <c r="D56" s="37">
        <v>55100</v>
      </c>
      <c r="E56" s="37">
        <v>369</v>
      </c>
      <c r="F56" s="37">
        <v>58590</v>
      </c>
      <c r="G56" s="37">
        <v>392.38785121860627</v>
      </c>
      <c r="H56" s="37">
        <v>52130</v>
      </c>
      <c r="I56" s="37">
        <v>349.10781671159026</v>
      </c>
      <c r="K56" s="36"/>
      <c r="O56" s="36"/>
    </row>
    <row r="57" spans="1:15" ht="15" x14ac:dyDescent="0.3">
      <c r="A57" s="34" t="s">
        <v>85</v>
      </c>
      <c r="B57" s="32">
        <v>11200</v>
      </c>
      <c r="C57" s="32">
        <v>70.769981696156179</v>
      </c>
      <c r="D57" s="37">
        <v>56660</v>
      </c>
      <c r="E57" s="37">
        <v>357.99999999999994</v>
      </c>
      <c r="F57" s="37">
        <v>60170</v>
      </c>
      <c r="G57" s="37">
        <v>380.28950313687915</v>
      </c>
      <c r="H57" s="37">
        <v>53500</v>
      </c>
      <c r="I57" s="37">
        <v>338.16909620991248</v>
      </c>
      <c r="K57" s="36"/>
      <c r="O57" s="36"/>
    </row>
    <row r="58" spans="1:15" x14ac:dyDescent="0.3">
      <c r="A58" s="33">
        <v>1973</v>
      </c>
      <c r="B58" s="32">
        <v>10510</v>
      </c>
      <c r="C58" s="32">
        <v>65.875533862111041</v>
      </c>
      <c r="D58" s="37">
        <v>58400</v>
      </c>
      <c r="E58" s="37">
        <v>366</v>
      </c>
      <c r="F58" s="37">
        <v>62140</v>
      </c>
      <c r="G58" s="37">
        <v>389.38757344521798</v>
      </c>
      <c r="H58" s="37">
        <v>55580</v>
      </c>
      <c r="I58" s="37">
        <v>348.29032258064512</v>
      </c>
      <c r="K58" s="36"/>
      <c r="O58" s="36"/>
    </row>
    <row r="59" spans="1:15" ht="15" x14ac:dyDescent="0.3">
      <c r="A59" s="34" t="s">
        <v>86</v>
      </c>
      <c r="B59" s="32">
        <v>9697</v>
      </c>
      <c r="C59" s="32">
        <v>60.89200732153752</v>
      </c>
      <c r="D59" s="37">
        <v>57170</v>
      </c>
      <c r="E59" s="37">
        <v>359</v>
      </c>
      <c r="F59" s="37">
        <v>60910</v>
      </c>
      <c r="G59" s="37">
        <v>382.45853215783757</v>
      </c>
      <c r="H59" s="37">
        <v>54060</v>
      </c>
      <c r="I59" s="37">
        <v>339.46258503401361</v>
      </c>
      <c r="K59" s="36"/>
      <c r="O59" s="36"/>
    </row>
    <row r="60" spans="1:15" ht="15" x14ac:dyDescent="0.3">
      <c r="A60" s="34" t="s">
        <v>87</v>
      </c>
      <c r="B60" s="32">
        <v>9028</v>
      </c>
      <c r="C60" s="32">
        <v>57.607687614399019</v>
      </c>
      <c r="D60" s="37">
        <v>55010</v>
      </c>
      <c r="E60" s="37">
        <v>351</v>
      </c>
      <c r="F60" s="37">
        <v>58410</v>
      </c>
      <c r="G60" s="37">
        <v>372.67941837501013</v>
      </c>
      <c r="H60" s="37">
        <v>51920</v>
      </c>
      <c r="I60" s="37">
        <v>331.29473684210529</v>
      </c>
      <c r="K60" s="36"/>
      <c r="O60" s="36"/>
    </row>
    <row r="61" spans="1:15" x14ac:dyDescent="0.3">
      <c r="A61" s="33">
        <v>1970</v>
      </c>
      <c r="B61" s="32">
        <v>8734</v>
      </c>
      <c r="C61" s="32">
        <v>52.575960951799878</v>
      </c>
      <c r="D61" s="37">
        <v>55490</v>
      </c>
      <c r="E61" s="37">
        <v>334</v>
      </c>
      <c r="F61" s="37">
        <v>58980</v>
      </c>
      <c r="G61" s="37">
        <v>355.03172379814788</v>
      </c>
      <c r="H61" s="37">
        <v>52440</v>
      </c>
      <c r="I61" s="37">
        <v>315.64835164835165</v>
      </c>
      <c r="K61" s="36"/>
      <c r="O61" s="36"/>
    </row>
    <row r="62" spans="1:15" x14ac:dyDescent="0.3">
      <c r="A62" s="33">
        <v>1969</v>
      </c>
      <c r="B62" s="32">
        <v>8389</v>
      </c>
      <c r="C62" s="32">
        <v>51.03111653447224</v>
      </c>
      <c r="D62" s="37">
        <v>55890</v>
      </c>
      <c r="E62" s="37">
        <v>340</v>
      </c>
      <c r="F62" s="37">
        <v>59440</v>
      </c>
      <c r="G62" s="37">
        <v>361.57515245689279</v>
      </c>
      <c r="H62" s="37">
        <v>52680</v>
      </c>
      <c r="I62" s="37">
        <v>320.45977011494256</v>
      </c>
      <c r="K62" s="36"/>
      <c r="O62" s="36"/>
    </row>
    <row r="63" spans="1:15" x14ac:dyDescent="0.3">
      <c r="A63" s="33">
        <v>1968</v>
      </c>
      <c r="B63" s="32">
        <v>7743</v>
      </c>
      <c r="C63" s="32">
        <v>46.076876143990241</v>
      </c>
      <c r="D63" s="37">
        <v>53770</v>
      </c>
      <c r="E63" s="37">
        <v>320</v>
      </c>
      <c r="F63" s="37">
        <v>57310</v>
      </c>
      <c r="G63" s="37">
        <v>341.03211073982487</v>
      </c>
      <c r="H63" s="37">
        <v>50760</v>
      </c>
      <c r="I63" s="37">
        <v>302.08000000000004</v>
      </c>
      <c r="K63" s="36"/>
      <c r="O63" s="36"/>
    </row>
    <row r="64" spans="1:15" ht="15" x14ac:dyDescent="0.3">
      <c r="A64" s="34" t="s">
        <v>88</v>
      </c>
      <c r="B64" s="32">
        <v>7143</v>
      </c>
      <c r="C64" s="32">
        <v>42.796217205613175</v>
      </c>
      <c r="D64" s="37">
        <v>51570</v>
      </c>
      <c r="E64" s="37">
        <v>309</v>
      </c>
      <c r="F64" s="37">
        <v>54940</v>
      </c>
      <c r="G64" s="37">
        <v>329.17233020003715</v>
      </c>
      <c r="H64" s="37">
        <v>48780</v>
      </c>
      <c r="I64" s="37">
        <v>292.26249999999999</v>
      </c>
      <c r="K64" s="36"/>
      <c r="O64" s="36"/>
    </row>
    <row r="65" spans="1:15" ht="50.25" customHeight="1" x14ac:dyDescent="0.3">
      <c r="A65" s="52" t="s">
        <v>89</v>
      </c>
      <c r="B65" s="53"/>
      <c r="C65" s="53"/>
      <c r="D65" s="53"/>
      <c r="E65" s="53"/>
      <c r="F65" s="53"/>
      <c r="G65" s="53"/>
      <c r="H65" s="53"/>
      <c r="I65" s="54"/>
      <c r="O65" s="36"/>
    </row>
    <row r="66" spans="1:15" ht="15" customHeight="1" x14ac:dyDescent="0.3">
      <c r="A66" s="52" t="s">
        <v>90</v>
      </c>
      <c r="B66" s="53"/>
      <c r="C66" s="53"/>
      <c r="D66" s="53"/>
      <c r="E66" s="53"/>
      <c r="F66" s="53"/>
      <c r="G66" s="53"/>
      <c r="H66" s="53"/>
      <c r="I66" s="54"/>
      <c r="O66" s="36"/>
    </row>
    <row r="67" spans="1:15" ht="27" customHeight="1" x14ac:dyDescent="0.3">
      <c r="A67" s="52" t="s">
        <v>91</v>
      </c>
      <c r="B67" s="53"/>
      <c r="C67" s="53"/>
      <c r="D67" s="53"/>
      <c r="E67" s="53"/>
      <c r="F67" s="53"/>
      <c r="G67" s="53"/>
      <c r="H67" s="53"/>
      <c r="I67" s="54"/>
      <c r="O67" s="36"/>
    </row>
    <row r="68" spans="1:15" ht="76.5" customHeight="1" x14ac:dyDescent="0.3">
      <c r="A68" s="52" t="s">
        <v>115</v>
      </c>
      <c r="B68" s="53"/>
      <c r="C68" s="53"/>
      <c r="D68" s="53"/>
      <c r="E68" s="53"/>
      <c r="F68" s="53"/>
      <c r="G68" s="53"/>
      <c r="H68" s="53"/>
      <c r="I68" s="54"/>
      <c r="O68" s="36"/>
    </row>
    <row r="69" spans="1:15" ht="27.75" customHeight="1" x14ac:dyDescent="0.3">
      <c r="A69" s="52" t="s">
        <v>92</v>
      </c>
      <c r="B69" s="53"/>
      <c r="C69" s="53"/>
      <c r="D69" s="53"/>
      <c r="E69" s="53"/>
      <c r="F69" s="53"/>
      <c r="G69" s="53"/>
      <c r="H69" s="53"/>
      <c r="I69" s="54"/>
      <c r="O69" s="36"/>
    </row>
    <row r="70" spans="1:15" ht="27" customHeight="1" x14ac:dyDescent="0.3">
      <c r="A70" s="52" t="s">
        <v>93</v>
      </c>
      <c r="B70" s="53"/>
      <c r="C70" s="53"/>
      <c r="D70" s="53"/>
      <c r="E70" s="53"/>
      <c r="F70" s="53"/>
      <c r="G70" s="53"/>
      <c r="H70" s="53"/>
      <c r="I70" s="54"/>
      <c r="O70" s="36"/>
    </row>
    <row r="71" spans="1:15" ht="39" customHeight="1" x14ac:dyDescent="0.3">
      <c r="A71" s="52" t="s">
        <v>94</v>
      </c>
      <c r="B71" s="53"/>
      <c r="C71" s="53"/>
      <c r="D71" s="53"/>
      <c r="E71" s="53"/>
      <c r="F71" s="53"/>
      <c r="G71" s="53"/>
      <c r="H71" s="53"/>
      <c r="I71" s="54"/>
      <c r="O71" s="36"/>
    </row>
    <row r="72" spans="1:15" ht="15" customHeight="1" x14ac:dyDescent="0.3">
      <c r="A72" s="52" t="s">
        <v>95</v>
      </c>
      <c r="B72" s="53"/>
      <c r="C72" s="53"/>
      <c r="D72" s="53"/>
      <c r="E72" s="53"/>
      <c r="F72" s="53"/>
      <c r="G72" s="53"/>
      <c r="H72" s="53"/>
      <c r="I72" s="54"/>
      <c r="O72" s="36"/>
    </row>
    <row r="73" spans="1:15" ht="15" customHeight="1" x14ac:dyDescent="0.3">
      <c r="A73" s="52" t="s">
        <v>96</v>
      </c>
      <c r="B73" s="53"/>
      <c r="C73" s="53"/>
      <c r="D73" s="53"/>
      <c r="E73" s="53"/>
      <c r="F73" s="53"/>
      <c r="G73" s="53"/>
      <c r="H73" s="53"/>
      <c r="I73" s="54"/>
      <c r="O73" s="36"/>
    </row>
    <row r="74" spans="1:15" ht="15" customHeight="1" x14ac:dyDescent="0.3">
      <c r="A74" s="52" t="s">
        <v>97</v>
      </c>
      <c r="B74" s="53"/>
      <c r="C74" s="53"/>
      <c r="D74" s="53"/>
      <c r="E74" s="53"/>
      <c r="F74" s="53"/>
      <c r="G74" s="53"/>
      <c r="H74" s="53"/>
      <c r="I74" s="54"/>
      <c r="O74" s="36"/>
    </row>
    <row r="75" spans="1:15" ht="26.25" customHeight="1" x14ac:dyDescent="0.3">
      <c r="A75" s="52" t="s">
        <v>112</v>
      </c>
      <c r="B75" s="53"/>
      <c r="C75" s="53"/>
      <c r="D75" s="53"/>
      <c r="E75" s="53"/>
      <c r="F75" s="53"/>
      <c r="G75" s="53"/>
      <c r="H75" s="53"/>
      <c r="I75" s="54"/>
      <c r="O75" s="36"/>
    </row>
    <row r="76" spans="1:15" ht="15" customHeight="1" x14ac:dyDescent="0.3">
      <c r="A76" s="52" t="s">
        <v>98</v>
      </c>
      <c r="B76" s="53"/>
      <c r="C76" s="53"/>
      <c r="D76" s="53"/>
      <c r="E76" s="53"/>
      <c r="F76" s="53"/>
      <c r="G76" s="53"/>
      <c r="H76" s="53"/>
      <c r="I76" s="54"/>
      <c r="O76" s="36"/>
    </row>
    <row r="77" spans="1:15" ht="51.75" customHeight="1" x14ac:dyDescent="0.3">
      <c r="A77" s="52" t="s">
        <v>99</v>
      </c>
      <c r="B77" s="53"/>
      <c r="C77" s="53"/>
      <c r="D77" s="53"/>
      <c r="E77" s="53"/>
      <c r="F77" s="53"/>
      <c r="G77" s="53"/>
      <c r="H77" s="53"/>
      <c r="I77" s="54"/>
      <c r="O77" s="36"/>
    </row>
    <row r="78" spans="1:15" ht="15" customHeight="1" x14ac:dyDescent="0.3">
      <c r="A78" s="52" t="s">
        <v>100</v>
      </c>
      <c r="B78" s="53"/>
      <c r="C78" s="53"/>
      <c r="D78" s="53"/>
      <c r="E78" s="53"/>
      <c r="F78" s="53"/>
      <c r="G78" s="53"/>
      <c r="H78" s="53"/>
      <c r="I78" s="54"/>
      <c r="O78" s="36"/>
    </row>
    <row r="79" spans="1:15" ht="15" customHeight="1" x14ac:dyDescent="0.3">
      <c r="A79" s="52" t="s">
        <v>101</v>
      </c>
      <c r="B79" s="53"/>
      <c r="C79" s="53"/>
      <c r="D79" s="53"/>
      <c r="E79" s="53"/>
      <c r="F79" s="53"/>
      <c r="G79" s="53"/>
      <c r="H79" s="53"/>
      <c r="I79" s="54"/>
      <c r="O79" s="36"/>
    </row>
    <row r="80" spans="1:15" ht="15" customHeight="1" x14ac:dyDescent="0.3">
      <c r="A80" s="52" t="s">
        <v>102</v>
      </c>
      <c r="B80" s="53"/>
      <c r="C80" s="53"/>
      <c r="D80" s="53"/>
      <c r="E80" s="53"/>
      <c r="F80" s="53"/>
      <c r="G80" s="53"/>
      <c r="H80" s="53"/>
      <c r="I80" s="54"/>
      <c r="O80" s="36"/>
    </row>
    <row r="81" spans="1:15" ht="15" customHeight="1" x14ac:dyDescent="0.3">
      <c r="A81" s="52" t="s">
        <v>103</v>
      </c>
      <c r="B81" s="53"/>
      <c r="C81" s="53"/>
      <c r="D81" s="53"/>
      <c r="E81" s="53"/>
      <c r="F81" s="53"/>
      <c r="G81" s="53"/>
      <c r="H81" s="53"/>
      <c r="I81" s="54"/>
      <c r="O81" s="36"/>
    </row>
    <row r="82" spans="1:15" ht="27.75" customHeight="1" x14ac:dyDescent="0.3">
      <c r="A82" s="52" t="s">
        <v>104</v>
      </c>
      <c r="B82" s="53"/>
      <c r="C82" s="53"/>
      <c r="D82" s="53"/>
      <c r="E82" s="53"/>
      <c r="F82" s="53"/>
      <c r="G82" s="53"/>
      <c r="H82" s="53"/>
      <c r="I82" s="54"/>
      <c r="O82" s="36"/>
    </row>
    <row r="83" spans="1:15" ht="27" customHeight="1" x14ac:dyDescent="0.3">
      <c r="A83" s="52" t="s">
        <v>105</v>
      </c>
      <c r="B83" s="53"/>
      <c r="C83" s="53"/>
      <c r="D83" s="53"/>
      <c r="E83" s="53"/>
      <c r="F83" s="53"/>
      <c r="G83" s="53"/>
      <c r="H83" s="53"/>
      <c r="I83" s="54"/>
      <c r="O83" s="36"/>
    </row>
    <row r="84" spans="1:15" ht="26.25" customHeight="1" x14ac:dyDescent="0.3">
      <c r="A84" s="52" t="s">
        <v>106</v>
      </c>
      <c r="B84" s="53"/>
      <c r="C84" s="53"/>
      <c r="D84" s="53"/>
      <c r="E84" s="53"/>
      <c r="F84" s="53"/>
      <c r="G84" s="53"/>
      <c r="H84" s="53"/>
      <c r="I84" s="54"/>
      <c r="O84" s="36"/>
    </row>
    <row r="85" spans="1:15" ht="15" customHeight="1" x14ac:dyDescent="0.3">
      <c r="A85" s="52" t="s">
        <v>107</v>
      </c>
      <c r="B85" s="53"/>
      <c r="C85" s="53"/>
      <c r="D85" s="53"/>
      <c r="E85" s="53"/>
      <c r="F85" s="53"/>
      <c r="G85" s="53"/>
      <c r="H85" s="53"/>
      <c r="I85" s="54"/>
      <c r="O85" s="36"/>
    </row>
    <row r="86" spans="1:15" ht="15" customHeight="1" x14ac:dyDescent="0.3">
      <c r="A86" s="52" t="s">
        <v>108</v>
      </c>
      <c r="B86" s="53"/>
      <c r="C86" s="53"/>
      <c r="D86" s="53"/>
      <c r="E86" s="53"/>
      <c r="F86" s="53"/>
      <c r="G86" s="53"/>
      <c r="H86" s="53"/>
      <c r="I86" s="54"/>
      <c r="O86" s="36"/>
    </row>
    <row r="87" spans="1:15" ht="15" customHeight="1" x14ac:dyDescent="0.3">
      <c r="A87" s="52" t="s">
        <v>109</v>
      </c>
      <c r="B87" s="53"/>
      <c r="C87" s="53"/>
      <c r="D87" s="53"/>
      <c r="E87" s="53"/>
      <c r="F87" s="53"/>
      <c r="G87" s="53"/>
      <c r="H87" s="53"/>
      <c r="I87" s="54"/>
      <c r="O87" s="36"/>
    </row>
    <row r="88" spans="1:15" ht="15" customHeight="1" x14ac:dyDescent="0.3">
      <c r="A88" s="52" t="s">
        <v>110</v>
      </c>
      <c r="B88" s="53"/>
      <c r="C88" s="53"/>
      <c r="D88" s="53"/>
      <c r="E88" s="53"/>
      <c r="F88" s="53"/>
      <c r="G88" s="53"/>
      <c r="H88" s="53"/>
      <c r="I88" s="54"/>
      <c r="O88" s="36"/>
    </row>
    <row r="89" spans="1:15" ht="62.25" customHeight="1" x14ac:dyDescent="0.3">
      <c r="A89" s="52" t="s">
        <v>116</v>
      </c>
      <c r="B89" s="53"/>
      <c r="C89" s="53"/>
      <c r="D89" s="53"/>
      <c r="E89" s="53"/>
      <c r="F89" s="53"/>
      <c r="G89" s="53"/>
      <c r="H89" s="53"/>
      <c r="I89" s="54"/>
      <c r="O89" s="36"/>
    </row>
    <row r="90" spans="1:15" ht="15" customHeight="1" x14ac:dyDescent="0.3">
      <c r="A90" s="52" t="s">
        <v>111</v>
      </c>
      <c r="B90" s="53"/>
      <c r="C90" s="53"/>
      <c r="D90" s="53"/>
      <c r="E90" s="53"/>
      <c r="F90" s="53"/>
      <c r="G90" s="53"/>
      <c r="H90" s="53"/>
      <c r="I90" s="54"/>
      <c r="O90" s="36"/>
    </row>
  </sheetData>
  <mergeCells count="34">
    <mergeCell ref="A69:I69"/>
    <mergeCell ref="A4:A6"/>
    <mergeCell ref="B4:C5"/>
    <mergeCell ref="D4:E5"/>
    <mergeCell ref="H4:I5"/>
    <mergeCell ref="F4:G5"/>
    <mergeCell ref="A1:I1"/>
    <mergeCell ref="A65:I65"/>
    <mergeCell ref="A66:I66"/>
    <mergeCell ref="A67:I67"/>
    <mergeCell ref="A68:I68"/>
    <mergeCell ref="A3:I3"/>
    <mergeCell ref="A2:I2"/>
    <mergeCell ref="A81:I81"/>
    <mergeCell ref="A70:I70"/>
    <mergeCell ref="A71:I71"/>
    <mergeCell ref="A72:I72"/>
    <mergeCell ref="A73:I73"/>
    <mergeCell ref="A74:I74"/>
    <mergeCell ref="A75:I75"/>
    <mergeCell ref="A76:I76"/>
    <mergeCell ref="A77:I77"/>
    <mergeCell ref="A78:I78"/>
    <mergeCell ref="A79:I79"/>
    <mergeCell ref="A80:I80"/>
    <mergeCell ref="A88:I88"/>
    <mergeCell ref="A89:I89"/>
    <mergeCell ref="A90:I90"/>
    <mergeCell ref="A82:I82"/>
    <mergeCell ref="A83:I83"/>
    <mergeCell ref="A84:I84"/>
    <mergeCell ref="A85:I85"/>
    <mergeCell ref="A86:I86"/>
    <mergeCell ref="A87:I8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Adjusted</vt:lpstr>
      <vt:lpstr>tableC1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L Rothbaum (CENSUS/SEHSD FED)</dc:creator>
  <cp:lastModifiedBy>Kanha Baidya</cp:lastModifiedBy>
  <cp:lastPrinted>2017-09-12T16:35:25Z</cp:lastPrinted>
  <dcterms:created xsi:type="dcterms:W3CDTF">2017-07-03T11:13:44Z</dcterms:created>
  <dcterms:modified xsi:type="dcterms:W3CDTF">2024-08-09T19:34:58Z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