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tt.boughey\Desktop\class folder\Crowdfunding Analysis\"/>
    </mc:Choice>
  </mc:AlternateContent>
  <xr:revisionPtr revIDLastSave="0" documentId="8_{CF96DC64-9A20-45DA-B6C3-26FFBBF3E001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Box Plot GB Musical" sheetId="12" r:id="rId1"/>
    <sheet name="Kickstarter" sheetId="1" r:id="rId2"/>
    <sheet name="Sheet9" sheetId="10" r:id="rId3"/>
    <sheet name="Outcomes based on Launch Date" sheetId="6" r:id="rId4"/>
    <sheet name="Category Statistics" sheetId="2" r:id="rId5"/>
    <sheet name="Subcategory Statistics" sheetId="3" r:id="rId6"/>
    <sheet name="Edinburgh Research" sheetId="7" r:id="rId7"/>
    <sheet name="Successful US Kickstarters" sheetId="8" r:id="rId8"/>
    <sheet name="Failed US Kickstarters" sheetId="9" r:id="rId9"/>
    <sheet name="Descriptive Statistics" sheetId="11" r:id="rId10"/>
  </sheets>
  <definedNames>
    <definedName name="_xlnm._FilterDatabase" localSheetId="1" hidden="1">Kickstarter!$A$1:$R$4115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6" r:id="rId11"/>
    <pivotCache cacheId="3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1" i="11" l="1"/>
  <c r="C10" i="11"/>
  <c r="C9" i="11"/>
  <c r="B11" i="11"/>
  <c r="B10" i="11"/>
  <c r="B9" i="11"/>
  <c r="B12" i="11"/>
  <c r="C20" i="11"/>
  <c r="B20" i="11"/>
  <c r="C19" i="11"/>
  <c r="B19" i="11"/>
  <c r="C17" i="11"/>
  <c r="B17" i="11"/>
  <c r="C16" i="11"/>
  <c r="B16" i="11"/>
  <c r="C7" i="11"/>
  <c r="B7" i="11"/>
  <c r="C6" i="11"/>
  <c r="B6" i="11"/>
  <c r="C4" i="11"/>
  <c r="B4" i="11"/>
  <c r="C3" i="11"/>
  <c r="B3" i="11"/>
  <c r="R413" i="8"/>
  <c r="Q413" i="8"/>
  <c r="P413" i="8"/>
  <c r="O413" i="8"/>
  <c r="R412" i="8"/>
  <c r="Q412" i="8"/>
  <c r="P412" i="8"/>
  <c r="O412" i="8"/>
  <c r="R411" i="8"/>
  <c r="Q411" i="8"/>
  <c r="P411" i="8"/>
  <c r="O411" i="8"/>
  <c r="R410" i="8"/>
  <c r="Q410" i="8"/>
  <c r="P410" i="8"/>
  <c r="O410" i="8"/>
  <c r="R409" i="8"/>
  <c r="Q409" i="8"/>
  <c r="P409" i="8"/>
  <c r="O409" i="8"/>
  <c r="R408" i="8"/>
  <c r="Q408" i="8"/>
  <c r="P408" i="8"/>
  <c r="O408" i="8"/>
  <c r="R407" i="8"/>
  <c r="Q407" i="8"/>
  <c r="P407" i="8"/>
  <c r="O407" i="8"/>
  <c r="R406" i="8"/>
  <c r="Q406" i="8"/>
  <c r="P406" i="8"/>
  <c r="O406" i="8"/>
  <c r="R405" i="8"/>
  <c r="Q405" i="8"/>
  <c r="P405" i="8"/>
  <c r="O405" i="8"/>
  <c r="R404" i="8"/>
  <c r="Q404" i="8"/>
  <c r="P404" i="8"/>
  <c r="O404" i="8"/>
  <c r="R403" i="8"/>
  <c r="Q403" i="8"/>
  <c r="P403" i="8"/>
  <c r="O403" i="8"/>
  <c r="R402" i="8"/>
  <c r="Q402" i="8"/>
  <c r="P402" i="8"/>
  <c r="O402" i="8"/>
  <c r="R401" i="8"/>
  <c r="Q401" i="8"/>
  <c r="P401" i="8"/>
  <c r="O401" i="8"/>
  <c r="R400" i="8"/>
  <c r="Q400" i="8"/>
  <c r="P400" i="8"/>
  <c r="O400" i="8"/>
  <c r="R399" i="8"/>
  <c r="Q399" i="8"/>
  <c r="P399" i="8"/>
  <c r="O399" i="8"/>
  <c r="R398" i="8"/>
  <c r="Q398" i="8"/>
  <c r="P398" i="8"/>
  <c r="O398" i="8"/>
  <c r="R397" i="8"/>
  <c r="Q397" i="8"/>
  <c r="P397" i="8"/>
  <c r="O397" i="8"/>
  <c r="R396" i="8"/>
  <c r="Q396" i="8"/>
  <c r="P396" i="8"/>
  <c r="O396" i="8"/>
  <c r="R395" i="8"/>
  <c r="Q395" i="8"/>
  <c r="P395" i="8"/>
  <c r="O395" i="8"/>
  <c r="R394" i="8"/>
  <c r="Q394" i="8"/>
  <c r="P394" i="8"/>
  <c r="O394" i="8"/>
  <c r="R393" i="8"/>
  <c r="Q393" i="8"/>
  <c r="P393" i="8"/>
  <c r="O393" i="8"/>
  <c r="R392" i="8"/>
  <c r="Q392" i="8"/>
  <c r="P392" i="8"/>
  <c r="O392" i="8"/>
  <c r="R391" i="8"/>
  <c r="Q391" i="8"/>
  <c r="P391" i="8"/>
  <c r="O391" i="8"/>
  <c r="R390" i="8"/>
  <c r="Q390" i="8"/>
  <c r="P390" i="8"/>
  <c r="O390" i="8"/>
  <c r="R389" i="8"/>
  <c r="Q389" i="8"/>
  <c r="P389" i="8"/>
  <c r="O389" i="8"/>
  <c r="R388" i="8"/>
  <c r="Q388" i="8"/>
  <c r="P388" i="8"/>
  <c r="O388" i="8"/>
  <c r="R387" i="8"/>
  <c r="Q387" i="8"/>
  <c r="P387" i="8"/>
  <c r="O387" i="8"/>
  <c r="R386" i="8"/>
  <c r="Q386" i="8"/>
  <c r="P386" i="8"/>
  <c r="O386" i="8"/>
  <c r="R385" i="8"/>
  <c r="Q385" i="8"/>
  <c r="P385" i="8"/>
  <c r="O385" i="8"/>
  <c r="R384" i="8"/>
  <c r="Q384" i="8"/>
  <c r="P384" i="8"/>
  <c r="O384" i="8"/>
  <c r="R383" i="8"/>
  <c r="Q383" i="8"/>
  <c r="P383" i="8"/>
  <c r="O383" i="8"/>
  <c r="R382" i="8"/>
  <c r="Q382" i="8"/>
  <c r="P382" i="8"/>
  <c r="O382" i="8"/>
  <c r="R381" i="8"/>
  <c r="Q381" i="8"/>
  <c r="P381" i="8"/>
  <c r="O381" i="8"/>
  <c r="R380" i="8"/>
  <c r="Q380" i="8"/>
  <c r="P380" i="8"/>
  <c r="O380" i="8"/>
  <c r="R379" i="8"/>
  <c r="Q379" i="8"/>
  <c r="P379" i="8"/>
  <c r="O379" i="8"/>
  <c r="R378" i="8"/>
  <c r="Q378" i="8"/>
  <c r="P378" i="8"/>
  <c r="O378" i="8"/>
  <c r="R377" i="8"/>
  <c r="Q377" i="8"/>
  <c r="P377" i="8"/>
  <c r="O377" i="8"/>
  <c r="R376" i="8"/>
  <c r="Q376" i="8"/>
  <c r="P376" i="8"/>
  <c r="O376" i="8"/>
  <c r="R375" i="8"/>
  <c r="Q375" i="8"/>
  <c r="P375" i="8"/>
  <c r="O375" i="8"/>
  <c r="R374" i="8"/>
  <c r="Q374" i="8"/>
  <c r="P374" i="8"/>
  <c r="O374" i="8"/>
  <c r="R373" i="8"/>
  <c r="Q373" i="8"/>
  <c r="P373" i="8"/>
  <c r="O373" i="8"/>
  <c r="R372" i="8"/>
  <c r="Q372" i="8"/>
  <c r="P372" i="8"/>
  <c r="O372" i="8"/>
  <c r="R371" i="8"/>
  <c r="Q371" i="8"/>
  <c r="P371" i="8"/>
  <c r="O371" i="8"/>
  <c r="R370" i="8"/>
  <c r="Q370" i="8"/>
  <c r="P370" i="8"/>
  <c r="O370" i="8"/>
  <c r="R369" i="8"/>
  <c r="Q369" i="8"/>
  <c r="P369" i="8"/>
  <c r="O369" i="8"/>
  <c r="R368" i="8"/>
  <c r="Q368" i="8"/>
  <c r="P368" i="8"/>
  <c r="O368" i="8"/>
  <c r="R367" i="8"/>
  <c r="Q367" i="8"/>
  <c r="P367" i="8"/>
  <c r="O367" i="8"/>
  <c r="R366" i="8"/>
  <c r="Q366" i="8"/>
  <c r="P366" i="8"/>
  <c r="O366" i="8"/>
  <c r="R365" i="8"/>
  <c r="Q365" i="8"/>
  <c r="P365" i="8"/>
  <c r="O365" i="8"/>
  <c r="R364" i="8"/>
  <c r="Q364" i="8"/>
  <c r="P364" i="8"/>
  <c r="O364" i="8"/>
  <c r="R363" i="8"/>
  <c r="Q363" i="8"/>
  <c r="P363" i="8"/>
  <c r="O363" i="8"/>
  <c r="R362" i="8"/>
  <c r="Q362" i="8"/>
  <c r="P362" i="8"/>
  <c r="O362" i="8"/>
  <c r="R361" i="8"/>
  <c r="Q361" i="8"/>
  <c r="P361" i="8"/>
  <c r="O361" i="8"/>
  <c r="R360" i="8"/>
  <c r="Q360" i="8"/>
  <c r="P360" i="8"/>
  <c r="O360" i="8"/>
  <c r="R359" i="8"/>
  <c r="Q359" i="8"/>
  <c r="P359" i="8"/>
  <c r="O359" i="8"/>
  <c r="R358" i="8"/>
  <c r="Q358" i="8"/>
  <c r="P358" i="8"/>
  <c r="O358" i="8"/>
  <c r="R357" i="8"/>
  <c r="Q357" i="8"/>
  <c r="P357" i="8"/>
  <c r="O357" i="8"/>
  <c r="R356" i="8"/>
  <c r="Q356" i="8"/>
  <c r="P356" i="8"/>
  <c r="O356" i="8"/>
  <c r="R355" i="8"/>
  <c r="Q355" i="8"/>
  <c r="P355" i="8"/>
  <c r="O355" i="8"/>
  <c r="R354" i="8"/>
  <c r="Q354" i="8"/>
  <c r="P354" i="8"/>
  <c r="O354" i="8"/>
  <c r="R353" i="8"/>
  <c r="Q353" i="8"/>
  <c r="P353" i="8"/>
  <c r="O353" i="8"/>
  <c r="R352" i="8"/>
  <c r="Q352" i="8"/>
  <c r="P352" i="8"/>
  <c r="O352" i="8"/>
  <c r="R351" i="8"/>
  <c r="Q351" i="8"/>
  <c r="P351" i="8"/>
  <c r="O351" i="8"/>
  <c r="R350" i="8"/>
  <c r="Q350" i="8"/>
  <c r="P350" i="8"/>
  <c r="O350" i="8"/>
  <c r="R349" i="8"/>
  <c r="Q349" i="8"/>
  <c r="P349" i="8"/>
  <c r="O349" i="8"/>
  <c r="R348" i="8"/>
  <c r="Q348" i="8"/>
  <c r="P348" i="8"/>
  <c r="O348" i="8"/>
  <c r="R347" i="8"/>
  <c r="Q347" i="8"/>
  <c r="P347" i="8"/>
  <c r="O347" i="8"/>
  <c r="R346" i="8"/>
  <c r="Q346" i="8"/>
  <c r="P346" i="8"/>
  <c r="O346" i="8"/>
  <c r="R345" i="8"/>
  <c r="Q345" i="8"/>
  <c r="P345" i="8"/>
  <c r="O345" i="8"/>
  <c r="R344" i="8"/>
  <c r="Q344" i="8"/>
  <c r="P344" i="8"/>
  <c r="O344" i="8"/>
  <c r="R343" i="8"/>
  <c r="Q343" i="8"/>
  <c r="P343" i="8"/>
  <c r="O343" i="8"/>
  <c r="R342" i="8"/>
  <c r="Q342" i="8"/>
  <c r="P342" i="8"/>
  <c r="O342" i="8"/>
  <c r="R341" i="8"/>
  <c r="Q341" i="8"/>
  <c r="P341" i="8"/>
  <c r="O341" i="8"/>
  <c r="R340" i="8"/>
  <c r="Q340" i="8"/>
  <c r="P340" i="8"/>
  <c r="O340" i="8"/>
  <c r="R339" i="8"/>
  <c r="Q339" i="8"/>
  <c r="P339" i="8"/>
  <c r="O339" i="8"/>
  <c r="R338" i="8"/>
  <c r="Q338" i="8"/>
  <c r="P338" i="8"/>
  <c r="O338" i="8"/>
  <c r="R337" i="8"/>
  <c r="Q337" i="8"/>
  <c r="P337" i="8"/>
  <c r="O337" i="8"/>
  <c r="R336" i="8"/>
  <c r="Q336" i="8"/>
  <c r="P336" i="8"/>
  <c r="O336" i="8"/>
  <c r="R335" i="8"/>
  <c r="Q335" i="8"/>
  <c r="P335" i="8"/>
  <c r="O335" i="8"/>
  <c r="R334" i="8"/>
  <c r="Q334" i="8"/>
  <c r="P334" i="8"/>
  <c r="O334" i="8"/>
  <c r="R333" i="8"/>
  <c r="Q333" i="8"/>
  <c r="P333" i="8"/>
  <c r="O333" i="8"/>
  <c r="R332" i="8"/>
  <c r="Q332" i="8"/>
  <c r="P332" i="8"/>
  <c r="O332" i="8"/>
  <c r="R331" i="8"/>
  <c r="Q331" i="8"/>
  <c r="P331" i="8"/>
  <c r="O331" i="8"/>
  <c r="R330" i="8"/>
  <c r="Q330" i="8"/>
  <c r="P330" i="8"/>
  <c r="O330" i="8"/>
  <c r="R329" i="8"/>
  <c r="Q329" i="8"/>
  <c r="P329" i="8"/>
  <c r="O329" i="8"/>
  <c r="R328" i="8"/>
  <c r="Q328" i="8"/>
  <c r="P328" i="8"/>
  <c r="O328" i="8"/>
  <c r="R327" i="8"/>
  <c r="Q327" i="8"/>
  <c r="P327" i="8"/>
  <c r="O327" i="8"/>
  <c r="R326" i="8"/>
  <c r="Q326" i="8"/>
  <c r="P326" i="8"/>
  <c r="O326" i="8"/>
  <c r="R325" i="8"/>
  <c r="Q325" i="8"/>
  <c r="P325" i="8"/>
  <c r="O325" i="8"/>
  <c r="R324" i="8"/>
  <c r="Q324" i="8"/>
  <c r="P324" i="8"/>
  <c r="O324" i="8"/>
  <c r="R323" i="8"/>
  <c r="Q323" i="8"/>
  <c r="P323" i="8"/>
  <c r="O323" i="8"/>
  <c r="R322" i="8"/>
  <c r="Q322" i="8"/>
  <c r="P322" i="8"/>
  <c r="O322" i="8"/>
  <c r="R321" i="8"/>
  <c r="Q321" i="8"/>
  <c r="P321" i="8"/>
  <c r="O321" i="8"/>
  <c r="R320" i="8"/>
  <c r="Q320" i="8"/>
  <c r="P320" i="8"/>
  <c r="O320" i="8"/>
  <c r="R319" i="8"/>
  <c r="Q319" i="8"/>
  <c r="P319" i="8"/>
  <c r="O319" i="8"/>
  <c r="R318" i="8"/>
  <c r="Q318" i="8"/>
  <c r="P318" i="8"/>
  <c r="O318" i="8"/>
  <c r="R317" i="8"/>
  <c r="Q317" i="8"/>
  <c r="P317" i="8"/>
  <c r="O317" i="8"/>
  <c r="R316" i="8"/>
  <c r="Q316" i="8"/>
  <c r="P316" i="8"/>
  <c r="O316" i="8"/>
  <c r="R315" i="8"/>
  <c r="Q315" i="8"/>
  <c r="P315" i="8"/>
  <c r="O315" i="8"/>
  <c r="R314" i="8"/>
  <c r="Q314" i="8"/>
  <c r="P314" i="8"/>
  <c r="O314" i="8"/>
  <c r="R313" i="8"/>
  <c r="Q313" i="8"/>
  <c r="P313" i="8"/>
  <c r="O313" i="8"/>
  <c r="R312" i="8"/>
  <c r="Q312" i="8"/>
  <c r="P312" i="8"/>
  <c r="O312" i="8"/>
  <c r="R311" i="8"/>
  <c r="Q311" i="8"/>
  <c r="P311" i="8"/>
  <c r="O311" i="8"/>
  <c r="R310" i="8"/>
  <c r="Q310" i="8"/>
  <c r="P310" i="8"/>
  <c r="O310" i="8"/>
  <c r="R309" i="8"/>
  <c r="Q309" i="8"/>
  <c r="P309" i="8"/>
  <c r="O309" i="8"/>
  <c r="R308" i="8"/>
  <c r="Q308" i="8"/>
  <c r="P308" i="8"/>
  <c r="O308" i="8"/>
  <c r="R307" i="8"/>
  <c r="Q307" i="8"/>
  <c r="P307" i="8"/>
  <c r="O307" i="8"/>
  <c r="R306" i="8"/>
  <c r="Q306" i="8"/>
  <c r="P306" i="8"/>
  <c r="O306" i="8"/>
  <c r="R305" i="8"/>
  <c r="Q305" i="8"/>
  <c r="P305" i="8"/>
  <c r="O305" i="8"/>
  <c r="R304" i="8"/>
  <c r="Q304" i="8"/>
  <c r="P304" i="8"/>
  <c r="O304" i="8"/>
  <c r="R303" i="8"/>
  <c r="Q303" i="8"/>
  <c r="P303" i="8"/>
  <c r="O303" i="8"/>
  <c r="R302" i="8"/>
  <c r="Q302" i="8"/>
  <c r="P302" i="8"/>
  <c r="O302" i="8"/>
  <c r="R301" i="8"/>
  <c r="Q301" i="8"/>
  <c r="P301" i="8"/>
  <c r="O301" i="8"/>
  <c r="R300" i="8"/>
  <c r="Q300" i="8"/>
  <c r="P300" i="8"/>
  <c r="O300" i="8"/>
  <c r="R299" i="8"/>
  <c r="Q299" i="8"/>
  <c r="P299" i="8"/>
  <c r="O299" i="8"/>
  <c r="R298" i="8"/>
  <c r="Q298" i="8"/>
  <c r="P298" i="8"/>
  <c r="O298" i="8"/>
  <c r="R297" i="8"/>
  <c r="Q297" i="8"/>
  <c r="P297" i="8"/>
  <c r="O297" i="8"/>
  <c r="R296" i="8"/>
  <c r="Q296" i="8"/>
  <c r="P296" i="8"/>
  <c r="O296" i="8"/>
  <c r="R295" i="8"/>
  <c r="Q295" i="8"/>
  <c r="P295" i="8"/>
  <c r="O295" i="8"/>
  <c r="R294" i="8"/>
  <c r="Q294" i="8"/>
  <c r="P294" i="8"/>
  <c r="O294" i="8"/>
  <c r="R293" i="8"/>
  <c r="Q293" i="8"/>
  <c r="P293" i="8"/>
  <c r="O293" i="8"/>
  <c r="R292" i="8"/>
  <c r="Q292" i="8"/>
  <c r="P292" i="8"/>
  <c r="O292" i="8"/>
  <c r="R291" i="8"/>
  <c r="Q291" i="8"/>
  <c r="P291" i="8"/>
  <c r="O291" i="8"/>
  <c r="R290" i="8"/>
  <c r="Q290" i="8"/>
  <c r="P290" i="8"/>
  <c r="O290" i="8"/>
  <c r="R289" i="8"/>
  <c r="Q289" i="8"/>
  <c r="P289" i="8"/>
  <c r="O289" i="8"/>
  <c r="R288" i="8"/>
  <c r="Q288" i="8"/>
  <c r="P288" i="8"/>
  <c r="O288" i="8"/>
  <c r="R287" i="8"/>
  <c r="Q287" i="8"/>
  <c r="P287" i="8"/>
  <c r="O287" i="8"/>
  <c r="R286" i="8"/>
  <c r="Q286" i="8"/>
  <c r="P286" i="8"/>
  <c r="O286" i="8"/>
  <c r="R285" i="8"/>
  <c r="Q285" i="8"/>
  <c r="P285" i="8"/>
  <c r="O285" i="8"/>
  <c r="R284" i="8"/>
  <c r="Q284" i="8"/>
  <c r="P284" i="8"/>
  <c r="O284" i="8"/>
  <c r="R283" i="8"/>
  <c r="Q283" i="8"/>
  <c r="P283" i="8"/>
  <c r="O283" i="8"/>
  <c r="R282" i="8"/>
  <c r="Q282" i="8"/>
  <c r="P282" i="8"/>
  <c r="O282" i="8"/>
  <c r="R281" i="8"/>
  <c r="Q281" i="8"/>
  <c r="P281" i="8"/>
  <c r="O281" i="8"/>
  <c r="R280" i="8"/>
  <c r="Q280" i="8"/>
  <c r="P280" i="8"/>
  <c r="O280" i="8"/>
  <c r="R279" i="8"/>
  <c r="Q279" i="8"/>
  <c r="P279" i="8"/>
  <c r="O279" i="8"/>
  <c r="R278" i="8"/>
  <c r="Q278" i="8"/>
  <c r="P278" i="8"/>
  <c r="O278" i="8"/>
  <c r="R277" i="8"/>
  <c r="Q277" i="8"/>
  <c r="P277" i="8"/>
  <c r="O277" i="8"/>
  <c r="R276" i="8"/>
  <c r="Q276" i="8"/>
  <c r="P276" i="8"/>
  <c r="O276" i="8"/>
  <c r="R275" i="8"/>
  <c r="Q275" i="8"/>
  <c r="P275" i="8"/>
  <c r="O275" i="8"/>
  <c r="R274" i="8"/>
  <c r="Q274" i="8"/>
  <c r="P274" i="8"/>
  <c r="O274" i="8"/>
  <c r="R273" i="8"/>
  <c r="Q273" i="8"/>
  <c r="P273" i="8"/>
  <c r="O273" i="8"/>
  <c r="R272" i="8"/>
  <c r="Q272" i="8"/>
  <c r="P272" i="8"/>
  <c r="O272" i="8"/>
  <c r="R271" i="8"/>
  <c r="Q271" i="8"/>
  <c r="P271" i="8"/>
  <c r="O271" i="8"/>
  <c r="R270" i="8"/>
  <c r="Q270" i="8"/>
  <c r="P270" i="8"/>
  <c r="O270" i="8"/>
  <c r="R269" i="8"/>
  <c r="Q269" i="8"/>
  <c r="P269" i="8"/>
  <c r="O269" i="8"/>
  <c r="R268" i="8"/>
  <c r="Q268" i="8"/>
  <c r="P268" i="8"/>
  <c r="O268" i="8"/>
  <c r="R267" i="8"/>
  <c r="Q267" i="8"/>
  <c r="P267" i="8"/>
  <c r="O267" i="8"/>
  <c r="R266" i="8"/>
  <c r="Q266" i="8"/>
  <c r="P266" i="8"/>
  <c r="O266" i="8"/>
  <c r="R265" i="8"/>
  <c r="Q265" i="8"/>
  <c r="P265" i="8"/>
  <c r="O265" i="8"/>
  <c r="R264" i="8"/>
  <c r="Q264" i="8"/>
  <c r="P264" i="8"/>
  <c r="O264" i="8"/>
  <c r="R263" i="8"/>
  <c r="Q263" i="8"/>
  <c r="P263" i="8"/>
  <c r="O263" i="8"/>
  <c r="R262" i="8"/>
  <c r="Q262" i="8"/>
  <c r="P262" i="8"/>
  <c r="O262" i="8"/>
  <c r="R261" i="8"/>
  <c r="Q261" i="8"/>
  <c r="P261" i="8"/>
  <c r="O261" i="8"/>
  <c r="R260" i="8"/>
  <c r="Q260" i="8"/>
  <c r="P260" i="8"/>
  <c r="O260" i="8"/>
  <c r="R259" i="8"/>
  <c r="Q259" i="8"/>
  <c r="P259" i="8"/>
  <c r="O259" i="8"/>
  <c r="R258" i="8"/>
  <c r="Q258" i="8"/>
  <c r="P258" i="8"/>
  <c r="O258" i="8"/>
  <c r="R257" i="8"/>
  <c r="Q257" i="8"/>
  <c r="P257" i="8"/>
  <c r="O257" i="8"/>
  <c r="R256" i="8"/>
  <c r="Q256" i="8"/>
  <c r="P256" i="8"/>
  <c r="O256" i="8"/>
  <c r="R255" i="8"/>
  <c r="Q255" i="8"/>
  <c r="P255" i="8"/>
  <c r="O255" i="8"/>
  <c r="R254" i="8"/>
  <c r="Q254" i="8"/>
  <c r="P254" i="8"/>
  <c r="O254" i="8"/>
  <c r="R253" i="8"/>
  <c r="Q253" i="8"/>
  <c r="P253" i="8"/>
  <c r="O253" i="8"/>
  <c r="R252" i="8"/>
  <c r="Q252" i="8"/>
  <c r="P252" i="8"/>
  <c r="O252" i="8"/>
  <c r="R251" i="8"/>
  <c r="Q251" i="8"/>
  <c r="P251" i="8"/>
  <c r="O251" i="8"/>
  <c r="R250" i="8"/>
  <c r="Q250" i="8"/>
  <c r="P250" i="8"/>
  <c r="O250" i="8"/>
  <c r="R249" i="8"/>
  <c r="Q249" i="8"/>
  <c r="P249" i="8"/>
  <c r="O249" i="8"/>
  <c r="R248" i="8"/>
  <c r="Q248" i="8"/>
  <c r="P248" i="8"/>
  <c r="O248" i="8"/>
  <c r="R247" i="8"/>
  <c r="Q247" i="8"/>
  <c r="P247" i="8"/>
  <c r="O247" i="8"/>
  <c r="R246" i="8"/>
  <c r="Q246" i="8"/>
  <c r="P246" i="8"/>
  <c r="O246" i="8"/>
  <c r="R245" i="8"/>
  <c r="Q245" i="8"/>
  <c r="P245" i="8"/>
  <c r="O245" i="8"/>
  <c r="R244" i="8"/>
  <c r="Q244" i="8"/>
  <c r="P244" i="8"/>
  <c r="O244" i="8"/>
  <c r="R243" i="8"/>
  <c r="Q243" i="8"/>
  <c r="P243" i="8"/>
  <c r="O243" i="8"/>
  <c r="R242" i="8"/>
  <c r="Q242" i="8"/>
  <c r="P242" i="8"/>
  <c r="O242" i="8"/>
  <c r="R241" i="8"/>
  <c r="Q241" i="8"/>
  <c r="P241" i="8"/>
  <c r="O241" i="8"/>
  <c r="R240" i="8"/>
  <c r="Q240" i="8"/>
  <c r="P240" i="8"/>
  <c r="O240" i="8"/>
  <c r="R239" i="8"/>
  <c r="Q239" i="8"/>
  <c r="P239" i="8"/>
  <c r="O239" i="8"/>
  <c r="R238" i="8"/>
  <c r="Q238" i="8"/>
  <c r="P238" i="8"/>
  <c r="O238" i="8"/>
  <c r="R237" i="8"/>
  <c r="Q237" i="8"/>
  <c r="P237" i="8"/>
  <c r="O237" i="8"/>
  <c r="R236" i="8"/>
  <c r="Q236" i="8"/>
  <c r="P236" i="8"/>
  <c r="O236" i="8"/>
  <c r="R235" i="8"/>
  <c r="Q235" i="8"/>
  <c r="P235" i="8"/>
  <c r="O235" i="8"/>
  <c r="R234" i="8"/>
  <c r="Q234" i="8"/>
  <c r="P234" i="8"/>
  <c r="O234" i="8"/>
  <c r="R233" i="8"/>
  <c r="Q233" i="8"/>
  <c r="P233" i="8"/>
  <c r="O233" i="8"/>
  <c r="R232" i="8"/>
  <c r="Q232" i="8"/>
  <c r="P232" i="8"/>
  <c r="O232" i="8"/>
  <c r="R231" i="8"/>
  <c r="Q231" i="8"/>
  <c r="P231" i="8"/>
  <c r="O231" i="8"/>
  <c r="R230" i="8"/>
  <c r="Q230" i="8"/>
  <c r="P230" i="8"/>
  <c r="O230" i="8"/>
  <c r="R229" i="8"/>
  <c r="Q229" i="8"/>
  <c r="P229" i="8"/>
  <c r="O229" i="8"/>
  <c r="R228" i="8"/>
  <c r="Q228" i="8"/>
  <c r="P228" i="8"/>
  <c r="O228" i="8"/>
  <c r="R227" i="8"/>
  <c r="Q227" i="8"/>
  <c r="P227" i="8"/>
  <c r="O227" i="8"/>
  <c r="R226" i="8"/>
  <c r="Q226" i="8"/>
  <c r="P226" i="8"/>
  <c r="O226" i="8"/>
  <c r="R225" i="8"/>
  <c r="Q225" i="8"/>
  <c r="P225" i="8"/>
  <c r="O225" i="8"/>
  <c r="R224" i="8"/>
  <c r="Q224" i="8"/>
  <c r="P224" i="8"/>
  <c r="O224" i="8"/>
  <c r="R223" i="8"/>
  <c r="Q223" i="8"/>
  <c r="P223" i="8"/>
  <c r="O223" i="8"/>
  <c r="R222" i="8"/>
  <c r="Q222" i="8"/>
  <c r="P222" i="8"/>
  <c r="O222" i="8"/>
  <c r="R221" i="8"/>
  <c r="Q221" i="8"/>
  <c r="P221" i="8"/>
  <c r="O221" i="8"/>
  <c r="R220" i="8"/>
  <c r="Q220" i="8"/>
  <c r="P220" i="8"/>
  <c r="O220" i="8"/>
  <c r="R219" i="8"/>
  <c r="Q219" i="8"/>
  <c r="P219" i="8"/>
  <c r="O219" i="8"/>
  <c r="R218" i="8"/>
  <c r="Q218" i="8"/>
  <c r="P218" i="8"/>
  <c r="O218" i="8"/>
  <c r="R217" i="8"/>
  <c r="Q217" i="8"/>
  <c r="P217" i="8"/>
  <c r="O217" i="8"/>
  <c r="R216" i="8"/>
  <c r="Q216" i="8"/>
  <c r="P216" i="8"/>
  <c r="O216" i="8"/>
  <c r="R215" i="8"/>
  <c r="Q215" i="8"/>
  <c r="P215" i="8"/>
  <c r="O215" i="8"/>
  <c r="R214" i="8"/>
  <c r="Q214" i="8"/>
  <c r="P214" i="8"/>
  <c r="O214" i="8"/>
  <c r="R213" i="8"/>
  <c r="Q213" i="8"/>
  <c r="P213" i="8"/>
  <c r="O213" i="8"/>
  <c r="R212" i="8"/>
  <c r="Q212" i="8"/>
  <c r="P212" i="8"/>
  <c r="O212" i="8"/>
  <c r="R211" i="8"/>
  <c r="Q211" i="8"/>
  <c r="P211" i="8"/>
  <c r="O211" i="8"/>
  <c r="R210" i="8"/>
  <c r="Q210" i="8"/>
  <c r="P210" i="8"/>
  <c r="O210" i="8"/>
  <c r="R209" i="8"/>
  <c r="Q209" i="8"/>
  <c r="P209" i="8"/>
  <c r="O209" i="8"/>
  <c r="R208" i="8"/>
  <c r="Q208" i="8"/>
  <c r="P208" i="8"/>
  <c r="O208" i="8"/>
  <c r="R207" i="8"/>
  <c r="Q207" i="8"/>
  <c r="P207" i="8"/>
  <c r="O207" i="8"/>
  <c r="R206" i="8"/>
  <c r="Q206" i="8"/>
  <c r="P206" i="8"/>
  <c r="O206" i="8"/>
  <c r="R205" i="8"/>
  <c r="Q205" i="8"/>
  <c r="P205" i="8"/>
  <c r="O205" i="8"/>
  <c r="R204" i="8"/>
  <c r="Q204" i="8"/>
  <c r="P204" i="8"/>
  <c r="O204" i="8"/>
  <c r="R203" i="8"/>
  <c r="Q203" i="8"/>
  <c r="P203" i="8"/>
  <c r="O203" i="8"/>
  <c r="R202" i="8"/>
  <c r="Q202" i="8"/>
  <c r="P202" i="8"/>
  <c r="O202" i="8"/>
  <c r="R201" i="8"/>
  <c r="Q201" i="8"/>
  <c r="P201" i="8"/>
  <c r="O201" i="8"/>
  <c r="R200" i="8"/>
  <c r="Q200" i="8"/>
  <c r="P200" i="8"/>
  <c r="O200" i="8"/>
  <c r="R199" i="8"/>
  <c r="Q199" i="8"/>
  <c r="P199" i="8"/>
  <c r="O199" i="8"/>
  <c r="R198" i="8"/>
  <c r="Q198" i="8"/>
  <c r="P198" i="8"/>
  <c r="O198" i="8"/>
  <c r="R197" i="8"/>
  <c r="Q197" i="8"/>
  <c r="P197" i="8"/>
  <c r="O197" i="8"/>
  <c r="R196" i="8"/>
  <c r="Q196" i="8"/>
  <c r="P196" i="8"/>
  <c r="O196" i="8"/>
  <c r="R195" i="8"/>
  <c r="Q195" i="8"/>
  <c r="P195" i="8"/>
  <c r="O195" i="8"/>
  <c r="R194" i="8"/>
  <c r="Q194" i="8"/>
  <c r="P194" i="8"/>
  <c r="O194" i="8"/>
  <c r="R193" i="8"/>
  <c r="Q193" i="8"/>
  <c r="P193" i="8"/>
  <c r="O193" i="8"/>
  <c r="R192" i="8"/>
  <c r="Q192" i="8"/>
  <c r="P192" i="8"/>
  <c r="O192" i="8"/>
  <c r="R191" i="8"/>
  <c r="Q191" i="8"/>
  <c r="P191" i="8"/>
  <c r="O191" i="8"/>
  <c r="R190" i="8"/>
  <c r="Q190" i="8"/>
  <c r="P190" i="8"/>
  <c r="O190" i="8"/>
  <c r="R189" i="8"/>
  <c r="Q189" i="8"/>
  <c r="P189" i="8"/>
  <c r="O189" i="8"/>
  <c r="R188" i="8"/>
  <c r="Q188" i="8"/>
  <c r="P188" i="8"/>
  <c r="O188" i="8"/>
  <c r="R187" i="8"/>
  <c r="Q187" i="8"/>
  <c r="P187" i="8"/>
  <c r="O187" i="8"/>
  <c r="R186" i="8"/>
  <c r="Q186" i="8"/>
  <c r="P186" i="8"/>
  <c r="O186" i="8"/>
  <c r="R185" i="8"/>
  <c r="Q185" i="8"/>
  <c r="P185" i="8"/>
  <c r="O185" i="8"/>
  <c r="R184" i="8"/>
  <c r="Q184" i="8"/>
  <c r="P184" i="8"/>
  <c r="O184" i="8"/>
  <c r="R183" i="8"/>
  <c r="Q183" i="8"/>
  <c r="P183" i="8"/>
  <c r="O183" i="8"/>
  <c r="R182" i="8"/>
  <c r="Q182" i="8"/>
  <c r="P182" i="8"/>
  <c r="O182" i="8"/>
  <c r="R181" i="8"/>
  <c r="Q181" i="8"/>
  <c r="P181" i="8"/>
  <c r="O181" i="8"/>
  <c r="R180" i="8"/>
  <c r="Q180" i="8"/>
  <c r="P180" i="8"/>
  <c r="O180" i="8"/>
  <c r="R179" i="8"/>
  <c r="Q179" i="8"/>
  <c r="P179" i="8"/>
  <c r="O179" i="8"/>
  <c r="R178" i="8"/>
  <c r="Q178" i="8"/>
  <c r="P178" i="8"/>
  <c r="O178" i="8"/>
  <c r="R177" i="8"/>
  <c r="Q177" i="8"/>
  <c r="P177" i="8"/>
  <c r="O177" i="8"/>
  <c r="R176" i="8"/>
  <c r="Q176" i="8"/>
  <c r="P176" i="8"/>
  <c r="O176" i="8"/>
  <c r="R175" i="8"/>
  <c r="Q175" i="8"/>
  <c r="P175" i="8"/>
  <c r="O175" i="8"/>
  <c r="R174" i="8"/>
  <c r="Q174" i="8"/>
  <c r="P174" i="8"/>
  <c r="O174" i="8"/>
  <c r="R173" i="8"/>
  <c r="Q173" i="8"/>
  <c r="P173" i="8"/>
  <c r="O173" i="8"/>
  <c r="R172" i="8"/>
  <c r="Q172" i="8"/>
  <c r="P172" i="8"/>
  <c r="O172" i="8"/>
  <c r="R171" i="8"/>
  <c r="Q171" i="8"/>
  <c r="P171" i="8"/>
  <c r="O171" i="8"/>
  <c r="R170" i="8"/>
  <c r="Q170" i="8"/>
  <c r="P170" i="8"/>
  <c r="O170" i="8"/>
  <c r="R169" i="8"/>
  <c r="Q169" i="8"/>
  <c r="P169" i="8"/>
  <c r="O169" i="8"/>
  <c r="R168" i="8"/>
  <c r="Q168" i="8"/>
  <c r="P168" i="8"/>
  <c r="O168" i="8"/>
  <c r="R167" i="8"/>
  <c r="Q167" i="8"/>
  <c r="P167" i="8"/>
  <c r="O167" i="8"/>
  <c r="R166" i="8"/>
  <c r="Q166" i="8"/>
  <c r="P166" i="8"/>
  <c r="O166" i="8"/>
  <c r="R165" i="8"/>
  <c r="Q165" i="8"/>
  <c r="P165" i="8"/>
  <c r="O165" i="8"/>
  <c r="R164" i="8"/>
  <c r="Q164" i="8"/>
  <c r="P164" i="8"/>
  <c r="O164" i="8"/>
  <c r="R163" i="8"/>
  <c r="Q163" i="8"/>
  <c r="P163" i="8"/>
  <c r="O163" i="8"/>
  <c r="R162" i="8"/>
  <c r="Q162" i="8"/>
  <c r="P162" i="8"/>
  <c r="O162" i="8"/>
  <c r="R161" i="8"/>
  <c r="Q161" i="8"/>
  <c r="P161" i="8"/>
  <c r="O161" i="8"/>
  <c r="R160" i="8"/>
  <c r="Q160" i="8"/>
  <c r="P160" i="8"/>
  <c r="O160" i="8"/>
  <c r="R159" i="8"/>
  <c r="Q159" i="8"/>
  <c r="P159" i="8"/>
  <c r="O159" i="8"/>
  <c r="R158" i="8"/>
  <c r="Q158" i="8"/>
  <c r="P158" i="8"/>
  <c r="O158" i="8"/>
  <c r="R157" i="8"/>
  <c r="Q157" i="8"/>
  <c r="P157" i="8"/>
  <c r="O157" i="8"/>
  <c r="R156" i="8"/>
  <c r="Q156" i="8"/>
  <c r="P156" i="8"/>
  <c r="O156" i="8"/>
  <c r="R155" i="8"/>
  <c r="Q155" i="8"/>
  <c r="P155" i="8"/>
  <c r="O155" i="8"/>
  <c r="R154" i="8"/>
  <c r="Q154" i="8"/>
  <c r="P154" i="8"/>
  <c r="O154" i="8"/>
  <c r="R153" i="8"/>
  <c r="Q153" i="8"/>
  <c r="P153" i="8"/>
  <c r="O153" i="8"/>
  <c r="R152" i="8"/>
  <c r="Q152" i="8"/>
  <c r="P152" i="8"/>
  <c r="O152" i="8"/>
  <c r="R151" i="8"/>
  <c r="Q151" i="8"/>
  <c r="P151" i="8"/>
  <c r="O151" i="8"/>
  <c r="R150" i="8"/>
  <c r="Q150" i="8"/>
  <c r="P150" i="8"/>
  <c r="O150" i="8"/>
  <c r="R149" i="8"/>
  <c r="Q149" i="8"/>
  <c r="P149" i="8"/>
  <c r="O149" i="8"/>
  <c r="R148" i="8"/>
  <c r="Q148" i="8"/>
  <c r="P148" i="8"/>
  <c r="O148" i="8"/>
  <c r="R147" i="8"/>
  <c r="Q147" i="8"/>
  <c r="P147" i="8"/>
  <c r="O147" i="8"/>
  <c r="R146" i="8"/>
  <c r="Q146" i="8"/>
  <c r="P146" i="8"/>
  <c r="O146" i="8"/>
  <c r="R145" i="8"/>
  <c r="Q145" i="8"/>
  <c r="P145" i="8"/>
  <c r="O145" i="8"/>
  <c r="R144" i="8"/>
  <c r="Q144" i="8"/>
  <c r="P144" i="8"/>
  <c r="O144" i="8"/>
  <c r="R143" i="8"/>
  <c r="Q143" i="8"/>
  <c r="P143" i="8"/>
  <c r="O143" i="8"/>
  <c r="R142" i="8"/>
  <c r="Q142" i="8"/>
  <c r="P142" i="8"/>
  <c r="O142" i="8"/>
  <c r="R141" i="8"/>
  <c r="Q141" i="8"/>
  <c r="P141" i="8"/>
  <c r="O141" i="8"/>
  <c r="R140" i="8"/>
  <c r="Q140" i="8"/>
  <c r="P140" i="8"/>
  <c r="O140" i="8"/>
  <c r="R139" i="8"/>
  <c r="Q139" i="8"/>
  <c r="P139" i="8"/>
  <c r="O139" i="8"/>
  <c r="R138" i="8"/>
  <c r="Q138" i="8"/>
  <c r="P138" i="8"/>
  <c r="O138" i="8"/>
  <c r="R137" i="8"/>
  <c r="Q137" i="8"/>
  <c r="P137" i="8"/>
  <c r="O137" i="8"/>
  <c r="R136" i="8"/>
  <c r="Q136" i="8"/>
  <c r="P136" i="8"/>
  <c r="O136" i="8"/>
  <c r="R135" i="8"/>
  <c r="Q135" i="8"/>
  <c r="P135" i="8"/>
  <c r="O135" i="8"/>
  <c r="R134" i="8"/>
  <c r="Q134" i="8"/>
  <c r="P134" i="8"/>
  <c r="O134" i="8"/>
  <c r="R133" i="8"/>
  <c r="Q133" i="8"/>
  <c r="P133" i="8"/>
  <c r="O133" i="8"/>
  <c r="R132" i="8"/>
  <c r="Q132" i="8"/>
  <c r="P132" i="8"/>
  <c r="O132" i="8"/>
  <c r="R131" i="8"/>
  <c r="Q131" i="8"/>
  <c r="P131" i="8"/>
  <c r="O131" i="8"/>
  <c r="R130" i="8"/>
  <c r="Q130" i="8"/>
  <c r="P130" i="8"/>
  <c r="O130" i="8"/>
  <c r="R129" i="8"/>
  <c r="Q129" i="8"/>
  <c r="P129" i="8"/>
  <c r="O129" i="8"/>
  <c r="R128" i="8"/>
  <c r="Q128" i="8"/>
  <c r="P128" i="8"/>
  <c r="O128" i="8"/>
  <c r="R127" i="8"/>
  <c r="Q127" i="8"/>
  <c r="P127" i="8"/>
  <c r="O127" i="8"/>
  <c r="R126" i="8"/>
  <c r="Q126" i="8"/>
  <c r="P126" i="8"/>
  <c r="O126" i="8"/>
  <c r="R125" i="8"/>
  <c r="Q125" i="8"/>
  <c r="P125" i="8"/>
  <c r="O125" i="8"/>
  <c r="R124" i="8"/>
  <c r="Q124" i="8"/>
  <c r="P124" i="8"/>
  <c r="O124" i="8"/>
  <c r="R123" i="8"/>
  <c r="Q123" i="8"/>
  <c r="P123" i="8"/>
  <c r="O123" i="8"/>
  <c r="R122" i="8"/>
  <c r="Q122" i="8"/>
  <c r="P122" i="8"/>
  <c r="O122" i="8"/>
  <c r="R121" i="8"/>
  <c r="Q121" i="8"/>
  <c r="P121" i="8"/>
  <c r="O121" i="8"/>
  <c r="R120" i="8"/>
  <c r="Q120" i="8"/>
  <c r="P120" i="8"/>
  <c r="O120" i="8"/>
  <c r="R119" i="8"/>
  <c r="Q119" i="8"/>
  <c r="P119" i="8"/>
  <c r="O119" i="8"/>
  <c r="R118" i="8"/>
  <c r="Q118" i="8"/>
  <c r="P118" i="8"/>
  <c r="O118" i="8"/>
  <c r="R117" i="8"/>
  <c r="Q117" i="8"/>
  <c r="P117" i="8"/>
  <c r="O117" i="8"/>
  <c r="R116" i="8"/>
  <c r="Q116" i="8"/>
  <c r="P116" i="8"/>
  <c r="O116" i="8"/>
  <c r="R115" i="8"/>
  <c r="Q115" i="8"/>
  <c r="P115" i="8"/>
  <c r="O115" i="8"/>
  <c r="R114" i="8"/>
  <c r="Q114" i="8"/>
  <c r="P114" i="8"/>
  <c r="O114" i="8"/>
  <c r="R113" i="8"/>
  <c r="Q113" i="8"/>
  <c r="P113" i="8"/>
  <c r="O113" i="8"/>
  <c r="R112" i="8"/>
  <c r="Q112" i="8"/>
  <c r="P112" i="8"/>
  <c r="O112" i="8"/>
  <c r="R111" i="8"/>
  <c r="Q111" i="8"/>
  <c r="P111" i="8"/>
  <c r="O111" i="8"/>
  <c r="R110" i="8"/>
  <c r="Q110" i="8"/>
  <c r="P110" i="8"/>
  <c r="O110" i="8"/>
  <c r="R109" i="8"/>
  <c r="Q109" i="8"/>
  <c r="P109" i="8"/>
  <c r="O109" i="8"/>
  <c r="R108" i="8"/>
  <c r="Q108" i="8"/>
  <c r="P108" i="8"/>
  <c r="O108" i="8"/>
  <c r="R107" i="8"/>
  <c r="Q107" i="8"/>
  <c r="P107" i="8"/>
  <c r="O107" i="8"/>
  <c r="R106" i="8"/>
  <c r="Q106" i="8"/>
  <c r="P106" i="8"/>
  <c r="O106" i="8"/>
  <c r="R105" i="8"/>
  <c r="Q105" i="8"/>
  <c r="P105" i="8"/>
  <c r="O105" i="8"/>
  <c r="R104" i="8"/>
  <c r="Q104" i="8"/>
  <c r="P104" i="8"/>
  <c r="O104" i="8"/>
  <c r="R103" i="8"/>
  <c r="Q103" i="8"/>
  <c r="P103" i="8"/>
  <c r="O103" i="8"/>
  <c r="R102" i="8"/>
  <c r="Q102" i="8"/>
  <c r="P102" i="8"/>
  <c r="O102" i="8"/>
  <c r="R101" i="8"/>
  <c r="Q101" i="8"/>
  <c r="P101" i="8"/>
  <c r="O101" i="8"/>
  <c r="R100" i="8"/>
  <c r="Q100" i="8"/>
  <c r="P100" i="8"/>
  <c r="O100" i="8"/>
  <c r="R99" i="8"/>
  <c r="Q99" i="8"/>
  <c r="P99" i="8"/>
  <c r="O99" i="8"/>
  <c r="R98" i="8"/>
  <c r="Q98" i="8"/>
  <c r="P98" i="8"/>
  <c r="O98" i="8"/>
  <c r="R97" i="8"/>
  <c r="Q97" i="8"/>
  <c r="P97" i="8"/>
  <c r="O97" i="8"/>
  <c r="R96" i="8"/>
  <c r="Q96" i="8"/>
  <c r="P96" i="8"/>
  <c r="O96" i="8"/>
  <c r="R95" i="8"/>
  <c r="Q95" i="8"/>
  <c r="P95" i="8"/>
  <c r="O95" i="8"/>
  <c r="R94" i="8"/>
  <c r="Q94" i="8"/>
  <c r="P94" i="8"/>
  <c r="O94" i="8"/>
  <c r="R93" i="8"/>
  <c r="Q93" i="8"/>
  <c r="P93" i="8"/>
  <c r="O93" i="8"/>
  <c r="R92" i="8"/>
  <c r="Q92" i="8"/>
  <c r="P92" i="8"/>
  <c r="O92" i="8"/>
  <c r="R91" i="8"/>
  <c r="Q91" i="8"/>
  <c r="P91" i="8"/>
  <c r="O91" i="8"/>
  <c r="R90" i="8"/>
  <c r="Q90" i="8"/>
  <c r="P90" i="8"/>
  <c r="O90" i="8"/>
  <c r="R89" i="8"/>
  <c r="Q89" i="8"/>
  <c r="P89" i="8"/>
  <c r="O89" i="8"/>
  <c r="R88" i="8"/>
  <c r="Q88" i="8"/>
  <c r="P88" i="8"/>
  <c r="O88" i="8"/>
  <c r="R87" i="8"/>
  <c r="Q87" i="8"/>
  <c r="P87" i="8"/>
  <c r="O87" i="8"/>
  <c r="R86" i="8"/>
  <c r="Q86" i="8"/>
  <c r="P86" i="8"/>
  <c r="O86" i="8"/>
  <c r="R85" i="8"/>
  <c r="Q85" i="8"/>
  <c r="P85" i="8"/>
  <c r="O85" i="8"/>
  <c r="R84" i="8"/>
  <c r="Q84" i="8"/>
  <c r="P84" i="8"/>
  <c r="O84" i="8"/>
  <c r="R83" i="8"/>
  <c r="Q83" i="8"/>
  <c r="P83" i="8"/>
  <c r="O83" i="8"/>
  <c r="R82" i="8"/>
  <c r="Q82" i="8"/>
  <c r="P82" i="8"/>
  <c r="O82" i="8"/>
  <c r="R81" i="8"/>
  <c r="Q81" i="8"/>
  <c r="P81" i="8"/>
  <c r="O81" i="8"/>
  <c r="R80" i="8"/>
  <c r="Q80" i="8"/>
  <c r="P80" i="8"/>
  <c r="O80" i="8"/>
  <c r="R79" i="8"/>
  <c r="Q79" i="8"/>
  <c r="P79" i="8"/>
  <c r="O79" i="8"/>
  <c r="R78" i="8"/>
  <c r="Q78" i="8"/>
  <c r="P78" i="8"/>
  <c r="O78" i="8"/>
  <c r="R77" i="8"/>
  <c r="Q77" i="8"/>
  <c r="P77" i="8"/>
  <c r="O77" i="8"/>
  <c r="R76" i="8"/>
  <c r="Q76" i="8"/>
  <c r="P76" i="8"/>
  <c r="O76" i="8"/>
  <c r="R75" i="8"/>
  <c r="Q75" i="8"/>
  <c r="P75" i="8"/>
  <c r="O75" i="8"/>
  <c r="R74" i="8"/>
  <c r="Q74" i="8"/>
  <c r="P74" i="8"/>
  <c r="O74" i="8"/>
  <c r="R73" i="8"/>
  <c r="Q73" i="8"/>
  <c r="P73" i="8"/>
  <c r="O73" i="8"/>
  <c r="R72" i="8"/>
  <c r="Q72" i="8"/>
  <c r="P72" i="8"/>
  <c r="O72" i="8"/>
  <c r="R71" i="8"/>
  <c r="Q71" i="8"/>
  <c r="P71" i="8"/>
  <c r="O71" i="8"/>
  <c r="R70" i="8"/>
  <c r="Q70" i="8"/>
  <c r="P70" i="8"/>
  <c r="O70" i="8"/>
  <c r="R69" i="8"/>
  <c r="Q69" i="8"/>
  <c r="P69" i="8"/>
  <c r="O69" i="8"/>
  <c r="R68" i="8"/>
  <c r="Q68" i="8"/>
  <c r="P68" i="8"/>
  <c r="O68" i="8"/>
  <c r="R67" i="8"/>
  <c r="Q67" i="8"/>
  <c r="P67" i="8"/>
  <c r="O67" i="8"/>
  <c r="R66" i="8"/>
  <c r="Q66" i="8"/>
  <c r="P66" i="8"/>
  <c r="O66" i="8"/>
  <c r="R65" i="8"/>
  <c r="Q65" i="8"/>
  <c r="P65" i="8"/>
  <c r="O65" i="8"/>
  <c r="R64" i="8"/>
  <c r="Q64" i="8"/>
  <c r="P64" i="8"/>
  <c r="O64" i="8"/>
  <c r="R63" i="8"/>
  <c r="Q63" i="8"/>
  <c r="P63" i="8"/>
  <c r="O63" i="8"/>
  <c r="R62" i="8"/>
  <c r="Q62" i="8"/>
  <c r="P62" i="8"/>
  <c r="O62" i="8"/>
  <c r="R61" i="8"/>
  <c r="Q61" i="8"/>
  <c r="P61" i="8"/>
  <c r="O61" i="8"/>
  <c r="R60" i="8"/>
  <c r="Q60" i="8"/>
  <c r="P60" i="8"/>
  <c r="O60" i="8"/>
  <c r="R59" i="8"/>
  <c r="Q59" i="8"/>
  <c r="P59" i="8"/>
  <c r="O59" i="8"/>
  <c r="R58" i="8"/>
  <c r="Q58" i="8"/>
  <c r="P58" i="8"/>
  <c r="O58" i="8"/>
  <c r="R57" i="8"/>
  <c r="Q57" i="8"/>
  <c r="P57" i="8"/>
  <c r="O57" i="8"/>
  <c r="R56" i="8"/>
  <c r="Q56" i="8"/>
  <c r="P56" i="8"/>
  <c r="O56" i="8"/>
  <c r="R55" i="8"/>
  <c r="Q55" i="8"/>
  <c r="P55" i="8"/>
  <c r="O55" i="8"/>
  <c r="R54" i="8"/>
  <c r="Q54" i="8"/>
  <c r="P54" i="8"/>
  <c r="O54" i="8"/>
  <c r="R53" i="8"/>
  <c r="Q53" i="8"/>
  <c r="P53" i="8"/>
  <c r="O53" i="8"/>
  <c r="R52" i="8"/>
  <c r="Q52" i="8"/>
  <c r="P52" i="8"/>
  <c r="O52" i="8"/>
  <c r="R51" i="8"/>
  <c r="Q51" i="8"/>
  <c r="P51" i="8"/>
  <c r="O51" i="8"/>
  <c r="R50" i="8"/>
  <c r="Q50" i="8"/>
  <c r="P50" i="8"/>
  <c r="O50" i="8"/>
  <c r="R49" i="8"/>
  <c r="Q49" i="8"/>
  <c r="P49" i="8"/>
  <c r="O49" i="8"/>
  <c r="R48" i="8"/>
  <c r="Q48" i="8"/>
  <c r="P48" i="8"/>
  <c r="O48" i="8"/>
  <c r="R47" i="8"/>
  <c r="Q47" i="8"/>
  <c r="P47" i="8"/>
  <c r="O47" i="8"/>
  <c r="R46" i="8"/>
  <c r="Q46" i="8"/>
  <c r="P46" i="8"/>
  <c r="O46" i="8"/>
  <c r="R45" i="8"/>
  <c r="Q45" i="8"/>
  <c r="P45" i="8"/>
  <c r="O45" i="8"/>
  <c r="R44" i="8"/>
  <c r="Q44" i="8"/>
  <c r="P44" i="8"/>
  <c r="O44" i="8"/>
  <c r="R43" i="8"/>
  <c r="Q43" i="8"/>
  <c r="P43" i="8"/>
  <c r="O43" i="8"/>
  <c r="R42" i="8"/>
  <c r="Q42" i="8"/>
  <c r="P42" i="8"/>
  <c r="O42" i="8"/>
  <c r="R41" i="8"/>
  <c r="Q41" i="8"/>
  <c r="P41" i="8"/>
  <c r="O41" i="8"/>
  <c r="R40" i="8"/>
  <c r="Q40" i="8"/>
  <c r="P40" i="8"/>
  <c r="O40" i="8"/>
  <c r="R39" i="8"/>
  <c r="Q39" i="8"/>
  <c r="P39" i="8"/>
  <c r="O39" i="8"/>
  <c r="R38" i="8"/>
  <c r="Q38" i="8"/>
  <c r="P38" i="8"/>
  <c r="O38" i="8"/>
  <c r="R37" i="8"/>
  <c r="Q37" i="8"/>
  <c r="P37" i="8"/>
  <c r="O37" i="8"/>
  <c r="R36" i="8"/>
  <c r="Q36" i="8"/>
  <c r="P36" i="8"/>
  <c r="O36" i="8"/>
  <c r="R35" i="8"/>
  <c r="Q35" i="8"/>
  <c r="P35" i="8"/>
  <c r="O35" i="8"/>
  <c r="R34" i="8"/>
  <c r="Q34" i="8"/>
  <c r="P34" i="8"/>
  <c r="O34" i="8"/>
  <c r="R33" i="8"/>
  <c r="Q33" i="8"/>
  <c r="P33" i="8"/>
  <c r="O33" i="8"/>
  <c r="R32" i="8"/>
  <c r="Q32" i="8"/>
  <c r="P32" i="8"/>
  <c r="O32" i="8"/>
  <c r="R31" i="8"/>
  <c r="Q31" i="8"/>
  <c r="P31" i="8"/>
  <c r="O31" i="8"/>
  <c r="R30" i="8"/>
  <c r="Q30" i="8"/>
  <c r="P30" i="8"/>
  <c r="O30" i="8"/>
  <c r="R29" i="8"/>
  <c r="Q29" i="8"/>
  <c r="P29" i="8"/>
  <c r="O29" i="8"/>
  <c r="R28" i="8"/>
  <c r="Q28" i="8"/>
  <c r="P28" i="8"/>
  <c r="O28" i="8"/>
  <c r="R27" i="8"/>
  <c r="Q27" i="8"/>
  <c r="P27" i="8"/>
  <c r="O27" i="8"/>
  <c r="R26" i="8"/>
  <c r="Q26" i="8"/>
  <c r="P26" i="8"/>
  <c r="O26" i="8"/>
  <c r="R25" i="8"/>
  <c r="Q25" i="8"/>
  <c r="P25" i="8"/>
  <c r="O25" i="8"/>
  <c r="R24" i="8"/>
  <c r="Q24" i="8"/>
  <c r="P24" i="8"/>
  <c r="O24" i="8"/>
  <c r="R23" i="8"/>
  <c r="Q23" i="8"/>
  <c r="P23" i="8"/>
  <c r="O23" i="8"/>
  <c r="R22" i="8"/>
  <c r="Q22" i="8"/>
  <c r="P22" i="8"/>
  <c r="O22" i="8"/>
  <c r="R21" i="8"/>
  <c r="Q21" i="8"/>
  <c r="P21" i="8"/>
  <c r="O21" i="8"/>
  <c r="R20" i="8"/>
  <c r="Q20" i="8"/>
  <c r="P20" i="8"/>
  <c r="O20" i="8"/>
  <c r="R19" i="8"/>
  <c r="Q19" i="8"/>
  <c r="P19" i="8"/>
  <c r="O19" i="8"/>
  <c r="R18" i="8"/>
  <c r="Q18" i="8"/>
  <c r="P18" i="8"/>
  <c r="O18" i="8"/>
  <c r="R17" i="8"/>
  <c r="Q17" i="8"/>
  <c r="P17" i="8"/>
  <c r="O17" i="8"/>
  <c r="R16" i="8"/>
  <c r="Q16" i="8"/>
  <c r="P16" i="8"/>
  <c r="O16" i="8"/>
  <c r="R15" i="8"/>
  <c r="Q15" i="8"/>
  <c r="P15" i="8"/>
  <c r="O15" i="8"/>
  <c r="R14" i="8"/>
  <c r="Q14" i="8"/>
  <c r="P14" i="8"/>
  <c r="O14" i="8"/>
  <c r="R13" i="8"/>
  <c r="Q13" i="8"/>
  <c r="P13" i="8"/>
  <c r="O13" i="8"/>
  <c r="R12" i="8"/>
  <c r="Q12" i="8"/>
  <c r="P12" i="8"/>
  <c r="O12" i="8"/>
  <c r="R11" i="8"/>
  <c r="Q11" i="8"/>
  <c r="P11" i="8"/>
  <c r="O11" i="8"/>
  <c r="R10" i="8"/>
  <c r="Q10" i="8"/>
  <c r="P10" i="8"/>
  <c r="O10" i="8"/>
  <c r="R9" i="8"/>
  <c r="Q9" i="8"/>
  <c r="P9" i="8"/>
  <c r="O9" i="8"/>
  <c r="R8" i="8"/>
  <c r="Q8" i="8"/>
  <c r="P8" i="8"/>
  <c r="O8" i="8"/>
  <c r="R7" i="8"/>
  <c r="Q7" i="8"/>
  <c r="P7" i="8"/>
  <c r="O7" i="8"/>
  <c r="R6" i="8"/>
  <c r="Q6" i="8"/>
  <c r="P6" i="8"/>
  <c r="O6" i="8"/>
  <c r="R5" i="8"/>
  <c r="Q5" i="8"/>
  <c r="P5" i="8"/>
  <c r="O5" i="8"/>
  <c r="R4" i="8"/>
  <c r="Q4" i="8"/>
  <c r="P4" i="8"/>
  <c r="O4" i="8"/>
  <c r="R3" i="8"/>
  <c r="Q3" i="8"/>
  <c r="P3" i="8"/>
  <c r="O3" i="8"/>
  <c r="R2" i="8"/>
  <c r="Q2" i="8"/>
  <c r="P2" i="8"/>
  <c r="O2" i="8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C12" i="1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7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7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7" s="1"/>
  <c r="P1888" i="1"/>
  <c r="E3" i="7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7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31" i="1"/>
  <c r="O2655" i="1"/>
  <c r="O689" i="1"/>
  <c r="O145" i="1"/>
  <c r="O1252" i="1"/>
  <c r="O797" i="1"/>
  <c r="O764" i="1"/>
  <c r="O1403" i="1"/>
  <c r="O2573" i="1"/>
  <c r="O1549" i="1"/>
  <c r="O1008" i="1"/>
  <c r="O167" i="1"/>
  <c r="O1060" i="1"/>
  <c r="O999" i="1"/>
  <c r="O1815" i="1"/>
  <c r="O604" i="1"/>
  <c r="O2087" i="1"/>
  <c r="O257" i="1"/>
  <c r="O2211" i="1"/>
  <c r="O1902" i="1"/>
  <c r="O411" i="1"/>
  <c r="O2751" i="1"/>
  <c r="O1736" i="1"/>
  <c r="O220" i="1"/>
  <c r="O2463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6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4" i="1"/>
  <c r="O2623" i="1"/>
  <c r="O1315" i="1"/>
  <c r="O2707" i="1"/>
  <c r="O2053" i="1"/>
  <c r="O2156" i="1"/>
  <c r="O2022" i="1"/>
  <c r="O572" i="1"/>
  <c r="O2109" i="1"/>
  <c r="O1329" i="1"/>
  <c r="O2958" i="1"/>
  <c r="O2676" i="1"/>
  <c r="O2091" i="1"/>
  <c r="O959" i="1"/>
  <c r="O1649" i="1"/>
  <c r="O1383" i="1"/>
  <c r="O925" i="1"/>
  <c r="O2674" i="1"/>
  <c r="O1384" i="1"/>
  <c r="O1122" i="1"/>
  <c r="O2275" i="1"/>
  <c r="O2889" i="1"/>
  <c r="O2708" i="1"/>
  <c r="O1994" i="1"/>
  <c r="O2738" i="1"/>
  <c r="O1428" i="1"/>
  <c r="O2042" i="1"/>
  <c r="O1183" i="1"/>
  <c r="O1404" i="1"/>
  <c r="O875" i="1"/>
  <c r="O2147" i="1"/>
  <c r="O2599" i="1"/>
  <c r="O1739" i="1"/>
  <c r="O1175" i="1"/>
  <c r="O873" i="1"/>
  <c r="O1372" i="1"/>
  <c r="O1788" i="1"/>
  <c r="O2001" i="1"/>
  <c r="O1093" i="1"/>
  <c r="O1139" i="1"/>
  <c r="O916" i="1"/>
  <c r="O1513" i="1"/>
  <c r="O2570" i="1"/>
  <c r="O1336" i="1"/>
  <c r="O1234" i="1"/>
  <c r="O1051" i="1"/>
  <c r="O1430" i="1"/>
  <c r="O3504" i="1"/>
  <c r="O3634" i="1"/>
  <c r="O3706" i="1"/>
  <c r="O3021" i="1"/>
  <c r="O3707" i="1"/>
  <c r="O3211" i="1"/>
  <c r="O2140" i="1"/>
  <c r="O2986" i="1"/>
  <c r="O1948" i="1"/>
  <c r="O3708" i="1"/>
  <c r="O3709" i="1"/>
  <c r="O3710" i="1"/>
  <c r="O876" i="1"/>
  <c r="O3711" i="1"/>
  <c r="O3712" i="1"/>
  <c r="O2757" i="1"/>
  <c r="O3713" i="1"/>
  <c r="O3714" i="1"/>
  <c r="O1207" i="1"/>
  <c r="O2677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35" i="1"/>
  <c r="O3182" i="1"/>
  <c r="O1974" i="1"/>
  <c r="O3555" i="1"/>
  <c r="O3718" i="1"/>
  <c r="O3506" i="1"/>
  <c r="O3719" i="1"/>
  <c r="O3571" i="1"/>
  <c r="O2725" i="1"/>
  <c r="O3720" i="1"/>
  <c r="O2558" i="1"/>
  <c r="O3721" i="1"/>
  <c r="O1558" i="1"/>
  <c r="O3494" i="1"/>
  <c r="O2819" i="1"/>
  <c r="O2626" i="1"/>
  <c r="O2820" i="1"/>
  <c r="O3635" i="1"/>
  <c r="O3722" i="1"/>
  <c r="O3723" i="1"/>
  <c r="O3724" i="1"/>
  <c r="O2182" i="1"/>
  <c r="O3725" i="1"/>
  <c r="O2994" i="1"/>
  <c r="O3726" i="1"/>
  <c r="O2971" i="1"/>
  <c r="O2761" i="1"/>
  <c r="O2507" i="1"/>
  <c r="O3727" i="1"/>
  <c r="O1242" i="1"/>
  <c r="O3267" i="1"/>
  <c r="O1785" i="1"/>
  <c r="O3728" i="1"/>
  <c r="O2464" i="1"/>
  <c r="O3729" i="1"/>
  <c r="O2806" i="1"/>
  <c r="O3276" i="1"/>
  <c r="O2903" i="1"/>
  <c r="O3469" i="1"/>
  <c r="O3730" i="1"/>
  <c r="O3605" i="1"/>
  <c r="O3731" i="1"/>
  <c r="O2112" i="1"/>
  <c r="O2887" i="1"/>
  <c r="O2870" i="1"/>
  <c r="O3732" i="1"/>
  <c r="O2051" i="1"/>
  <c r="O2776" i="1"/>
  <c r="O3733" i="1"/>
  <c r="O2496" i="1"/>
  <c r="O52" i="1"/>
  <c r="O2180" i="1"/>
  <c r="O3734" i="1"/>
  <c r="O1817" i="1"/>
  <c r="O3735" i="1"/>
  <c r="O3736" i="1"/>
  <c r="O1541" i="1"/>
  <c r="O1777" i="1"/>
  <c r="O3636" i="1"/>
  <c r="O3453" i="1"/>
  <c r="O3637" i="1"/>
  <c r="O3507" i="1"/>
  <c r="O306" i="1"/>
  <c r="O612" i="1"/>
  <c r="O3127" i="1"/>
  <c r="O772" i="1"/>
  <c r="O2791" i="1"/>
  <c r="O3737" i="1"/>
  <c r="O3057" i="1"/>
  <c r="O3738" i="1"/>
  <c r="O3739" i="1"/>
  <c r="O3740" i="1"/>
  <c r="O2904" i="1"/>
  <c r="O3741" i="1"/>
  <c r="O3742" i="1"/>
  <c r="O3743" i="1"/>
  <c r="O3239" i="1"/>
  <c r="O3744" i="1"/>
  <c r="O3097" i="1"/>
  <c r="O3745" i="1"/>
  <c r="O2762" i="1"/>
  <c r="O3746" i="1"/>
  <c r="O3747" i="1"/>
  <c r="O3277" i="1"/>
  <c r="O3748" i="1"/>
  <c r="O2905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7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600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8" i="1"/>
  <c r="O2748" i="1"/>
  <c r="O2616" i="1"/>
  <c r="O3751" i="1"/>
  <c r="O3068" i="1"/>
  <c r="O3606" i="1"/>
  <c r="O3752" i="1"/>
  <c r="O3753" i="1"/>
  <c r="O1943" i="1"/>
  <c r="O3754" i="1"/>
  <c r="O3572" i="1"/>
  <c r="O3755" i="1"/>
  <c r="O934" i="1"/>
  <c r="O3508" i="1"/>
  <c r="O3278" i="1"/>
  <c r="O3617" i="1"/>
  <c r="O2483" i="1"/>
  <c r="O3573" i="1"/>
  <c r="O3179" i="1"/>
  <c r="O3312" i="1"/>
  <c r="O2770" i="1"/>
  <c r="O3756" i="1"/>
  <c r="O2698" i="1"/>
  <c r="O3396" i="1"/>
  <c r="O3180" i="1"/>
  <c r="O3313" i="1"/>
  <c r="O3235" i="1"/>
  <c r="O3757" i="1"/>
  <c r="O2447" i="1"/>
  <c r="O3408" i="1"/>
  <c r="O3409" i="1"/>
  <c r="O3758" i="1"/>
  <c r="O3759" i="1"/>
  <c r="O2204" i="1"/>
  <c r="O3638" i="1"/>
  <c r="O3044" i="1"/>
  <c r="O3191" i="1"/>
  <c r="O1261" i="1"/>
  <c r="O3760" i="1"/>
  <c r="O3761" i="1"/>
  <c r="O3268" i="1"/>
  <c r="O948" i="1"/>
  <c r="O3038" i="1"/>
  <c r="O2427" i="1"/>
  <c r="O3639" i="1"/>
  <c r="O3762" i="1"/>
  <c r="O1193" i="1"/>
  <c r="O3763" i="1"/>
  <c r="O3764" i="1"/>
  <c r="O1196" i="1"/>
  <c r="O868" i="1"/>
  <c r="O1959" i="1"/>
  <c r="O3509" i="1"/>
  <c r="O885" i="1"/>
  <c r="O3032" i="1"/>
  <c r="O807" i="1"/>
  <c r="O3279" i="1"/>
  <c r="O3765" i="1"/>
  <c r="O3766" i="1"/>
  <c r="O2947" i="1"/>
  <c r="O3767" i="1"/>
  <c r="O3768" i="1"/>
  <c r="O3769" i="1"/>
  <c r="O3770" i="1"/>
  <c r="O3373" i="1"/>
  <c r="O3771" i="1"/>
  <c r="O3640" i="1"/>
  <c r="O3376" i="1"/>
  <c r="O1567" i="1"/>
  <c r="O1935" i="1"/>
  <c r="O2948" i="1"/>
  <c r="O3772" i="1"/>
  <c r="O2933" i="1"/>
  <c r="O3095" i="1"/>
  <c r="O2811" i="1"/>
  <c r="O3264" i="1"/>
  <c r="O2906" i="1"/>
  <c r="O2559" i="1"/>
  <c r="O2764" i="1"/>
  <c r="O3510" i="1"/>
  <c r="O3773" i="1"/>
  <c r="O3027" i="1"/>
  <c r="O3495" i="1"/>
  <c r="O923" i="1"/>
  <c r="O3280" i="1"/>
  <c r="O346" i="1"/>
  <c r="O3774" i="1"/>
  <c r="O2959" i="1"/>
  <c r="O3775" i="1"/>
  <c r="O1613" i="1"/>
  <c r="O1151" i="1"/>
  <c r="O1131" i="1"/>
  <c r="O1419" i="1"/>
  <c r="O1005" i="1"/>
  <c r="O1354" i="1"/>
  <c r="O609" i="1"/>
  <c r="O1996" i="1"/>
  <c r="O715" i="1"/>
  <c r="O2166" i="1"/>
  <c r="O2056" i="1"/>
  <c r="O1376" i="1"/>
  <c r="O1331" i="1"/>
  <c r="O591" i="1"/>
  <c r="O1903" i="1"/>
  <c r="O495" i="1"/>
  <c r="O1862" i="1"/>
  <c r="O1347" i="1"/>
  <c r="O1725" i="1"/>
  <c r="O526" i="1"/>
  <c r="O2672" i="1"/>
  <c r="O3641" i="1"/>
  <c r="O3410" i="1"/>
  <c r="O3642" i="1"/>
  <c r="O3212" i="1"/>
  <c r="O3564" i="1"/>
  <c r="O549" i="1"/>
  <c r="O3265" i="1"/>
  <c r="O3776" i="1"/>
  <c r="O3554" i="1"/>
  <c r="O3222" i="1"/>
  <c r="O3355" i="1"/>
  <c r="O1359" i="1"/>
  <c r="O3777" i="1"/>
  <c r="O3078" i="1"/>
  <c r="O2128" i="1"/>
  <c r="O3778" i="1"/>
  <c r="O2972" i="1"/>
  <c r="O2148" i="1"/>
  <c r="O3779" i="1"/>
  <c r="O3281" i="1"/>
  <c r="O3491" i="1"/>
  <c r="O3252" i="1"/>
  <c r="O3780" i="1"/>
  <c r="O3223" i="1"/>
  <c r="O3643" i="1"/>
  <c r="O3781" i="1"/>
  <c r="O3644" i="1"/>
  <c r="O3782" i="1"/>
  <c r="O2917" i="1"/>
  <c r="O3454" i="1"/>
  <c r="O3037" i="1"/>
  <c r="O3108" i="1"/>
  <c r="O3783" i="1"/>
  <c r="O2805" i="1"/>
  <c r="O3184" i="1"/>
  <c r="O2896" i="1"/>
  <c r="O3645" i="1"/>
  <c r="O3511" i="1"/>
  <c r="O3488" i="1"/>
  <c r="O3003" i="1"/>
  <c r="O3646" i="1"/>
  <c r="O3784" i="1"/>
  <c r="O3785" i="1"/>
  <c r="O3647" i="1"/>
  <c r="O3512" i="1"/>
  <c r="O3786" i="1"/>
  <c r="O3249" i="1"/>
  <c r="O1619" i="1"/>
  <c r="O2837" i="1"/>
  <c r="O3648" i="1"/>
  <c r="O2941" i="1"/>
  <c r="O3236" i="1"/>
  <c r="O2907" i="1"/>
  <c r="O3092" i="1"/>
  <c r="O3397" i="1"/>
  <c r="O2736" i="1"/>
  <c r="O3565" i="1"/>
  <c r="O3455" i="1"/>
  <c r="O2434" i="1"/>
  <c r="O3374" i="1"/>
  <c r="O3128" i="1"/>
  <c r="O3041" i="1"/>
  <c r="O3787" i="1"/>
  <c r="O2607" i="1"/>
  <c r="O3788" i="1"/>
  <c r="O3054" i="1"/>
  <c r="O3513" i="1"/>
  <c r="O3789" i="1"/>
  <c r="O2115" i="1"/>
  <c r="O3574" i="1"/>
  <c r="O3790" i="1"/>
  <c r="O3791" i="1"/>
  <c r="O3792" i="1"/>
  <c r="O573" i="1"/>
  <c r="O3793" i="1"/>
  <c r="O3794" i="1"/>
  <c r="O3795" i="1"/>
  <c r="O3240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4" i="1"/>
  <c r="O2524" i="1"/>
  <c r="O3801" i="1"/>
  <c r="O2208" i="1"/>
  <c r="O3650" i="1"/>
  <c r="O3618" i="1"/>
  <c r="O3601" i="1"/>
  <c r="O3802" i="1"/>
  <c r="O3467" i="1"/>
  <c r="O3651" i="1"/>
  <c r="O3123" i="1"/>
  <c r="O172" i="1"/>
  <c r="O22" i="1"/>
  <c r="O319" i="1"/>
  <c r="O112" i="1"/>
  <c r="O1063" i="1"/>
  <c r="O2309" i="1"/>
  <c r="O1812" i="1"/>
  <c r="O185" i="1"/>
  <c r="O1407" i="1"/>
  <c r="O2007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6" i="1"/>
  <c r="O189" i="1"/>
  <c r="O323" i="1"/>
  <c r="O615" i="1"/>
  <c r="O663" i="1"/>
  <c r="O2960" i="1"/>
  <c r="O3473" i="1"/>
  <c r="O2409" i="1"/>
  <c r="O2110" i="1"/>
  <c r="O577" i="1"/>
  <c r="O2274" i="1"/>
  <c r="O771" i="1"/>
  <c r="O426" i="1"/>
  <c r="O3652" i="1"/>
  <c r="O3260" i="1"/>
  <c r="O2852" i="1"/>
  <c r="O355" i="1"/>
  <c r="O2632" i="1"/>
  <c r="O3803" i="1"/>
  <c r="O1391" i="1"/>
  <c r="O532" i="1"/>
  <c r="O68" i="1"/>
  <c r="O1719" i="1"/>
  <c r="O2890" i="1"/>
  <c r="O2176" i="1"/>
  <c r="O229" i="1"/>
  <c r="O2608" i="1"/>
  <c r="O2565" i="1"/>
  <c r="O3653" i="1"/>
  <c r="O1756" i="1"/>
  <c r="O512" i="1"/>
  <c r="O76" i="1"/>
  <c r="O2758" i="1"/>
  <c r="O987" i="1"/>
  <c r="O1220" i="1"/>
  <c r="O2441" i="1"/>
  <c r="O2696" i="1"/>
  <c r="O2382" i="1"/>
  <c r="O3804" i="1"/>
  <c r="O149" i="1"/>
  <c r="O769" i="1"/>
  <c r="O3237" i="1"/>
  <c r="O3805" i="1"/>
  <c r="O241" i="1"/>
  <c r="O3114" i="1"/>
  <c r="O2979" i="1"/>
  <c r="O1773" i="1"/>
  <c r="O2139" i="1"/>
  <c r="O2511" i="1"/>
  <c r="O2834" i="1"/>
  <c r="O3163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75" i="1"/>
  <c r="O3808" i="1"/>
  <c r="O1692" i="1"/>
  <c r="O3809" i="1"/>
  <c r="O3001" i="1"/>
  <c r="O3810" i="1"/>
  <c r="O2019" i="1"/>
  <c r="O3811" i="1"/>
  <c r="O3515" i="1"/>
  <c r="O3282" i="1"/>
  <c r="O3370" i="1"/>
  <c r="O2799" i="1"/>
  <c r="O3006" i="1"/>
  <c r="O1385" i="1"/>
  <c r="O3444" i="1"/>
  <c r="O3619" i="1"/>
  <c r="O2765" i="1"/>
  <c r="O2320" i="1"/>
  <c r="O2301" i="1"/>
  <c r="O2522" i="1"/>
  <c r="O1778" i="1"/>
  <c r="O2335" i="1"/>
  <c r="O2403" i="1"/>
  <c r="O912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7" i="1"/>
  <c r="O2321" i="1"/>
  <c r="O2395" i="1"/>
  <c r="O1731" i="1"/>
  <c r="O2194" i="1"/>
  <c r="O1269" i="1"/>
  <c r="O841" i="1"/>
  <c r="O1856" i="1"/>
  <c r="O2641" i="1"/>
  <c r="O2726" i="1"/>
  <c r="O1632" i="1"/>
  <c r="O455" i="1"/>
  <c r="O1387" i="1"/>
  <c r="O2122" i="1"/>
  <c r="O1805" i="1"/>
  <c r="O583" i="1"/>
  <c r="O1062" i="1"/>
  <c r="O2830" i="1"/>
  <c r="O2137" i="1"/>
  <c r="O2659" i="1"/>
  <c r="O1928" i="1"/>
  <c r="O1405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16" i="1"/>
  <c r="O2842" i="1"/>
  <c r="O1203" i="1"/>
  <c r="O980" i="1"/>
  <c r="O1650" i="1"/>
  <c r="O1375" i="1"/>
  <c r="O2843" i="1"/>
  <c r="O250" i="1"/>
  <c r="O2099" i="1"/>
  <c r="O2642" i="1"/>
  <c r="O2225" i="1"/>
  <c r="O1993" i="1"/>
  <c r="O1282" i="1"/>
  <c r="O1684" i="1"/>
  <c r="O3124" i="1"/>
  <c r="O3007" i="1"/>
  <c r="O3164" i="1"/>
  <c r="O1626" i="1"/>
  <c r="O3314" i="1"/>
  <c r="O2560" i="1"/>
  <c r="O2224" i="1"/>
  <c r="O3283" i="1"/>
  <c r="O2322" i="1"/>
  <c r="O3234" i="1"/>
  <c r="O2821" i="1"/>
  <c r="O3225" i="1"/>
  <c r="O3315" i="1"/>
  <c r="O2501" i="1"/>
  <c r="O3812" i="1"/>
  <c r="O2187" i="1"/>
  <c r="O2157" i="1"/>
  <c r="O3226" i="1"/>
  <c r="O2553" i="1"/>
  <c r="O3096" i="1"/>
  <c r="O3377" i="1"/>
  <c r="O2835" i="1"/>
  <c r="O1905" i="1"/>
  <c r="O3456" i="1"/>
  <c r="O2493" i="1"/>
  <c r="O2961" i="1"/>
  <c r="O3813" i="1"/>
  <c r="O3207" i="1"/>
  <c r="O1741" i="1"/>
  <c r="O3069" i="1"/>
  <c r="O2891" i="1"/>
  <c r="O1722" i="1"/>
  <c r="O2973" i="1"/>
  <c r="O861" i="1"/>
  <c r="O2982" i="1"/>
  <c r="O1487" i="1"/>
  <c r="O3814" i="1"/>
  <c r="O3213" i="1"/>
  <c r="O2864" i="1"/>
  <c r="O3445" i="1"/>
  <c r="O3815" i="1"/>
  <c r="O3165" i="1"/>
  <c r="O3014" i="1"/>
  <c r="O3022" i="1"/>
  <c r="O2980" i="1"/>
  <c r="O3816" i="1"/>
  <c r="O3817" i="1"/>
  <c r="O3818" i="1"/>
  <c r="O2660" i="1"/>
  <c r="O3079" i="1"/>
  <c r="O3819" i="1"/>
  <c r="O3378" i="1"/>
  <c r="O1923" i="1"/>
  <c r="O3820" i="1"/>
  <c r="O2782" i="1"/>
  <c r="O3821" i="1"/>
  <c r="O3379" i="1"/>
  <c r="O2981" i="1"/>
  <c r="O3129" i="1"/>
  <c r="O3822" i="1"/>
  <c r="O1218" i="1"/>
  <c r="O1044" i="1"/>
  <c r="O2816" i="1"/>
  <c r="O2817" i="1"/>
  <c r="O3015" i="1"/>
  <c r="O3823" i="1"/>
  <c r="O3824" i="1"/>
  <c r="O2048" i="1"/>
  <c r="O3825" i="1"/>
  <c r="O2807" i="1"/>
  <c r="O3055" i="1"/>
  <c r="O2143" i="1"/>
  <c r="O3080" i="1"/>
  <c r="O2083" i="1"/>
  <c r="O3284" i="1"/>
  <c r="O3826" i="1"/>
  <c r="O3336" i="1"/>
  <c r="O3411" i="1"/>
  <c r="O3337" i="1"/>
  <c r="O2068" i="1"/>
  <c r="O2245" i="1"/>
  <c r="O2536" i="1"/>
  <c r="O2856" i="1"/>
  <c r="O937" i="1"/>
  <c r="O1716" i="1"/>
  <c r="O2859" i="1"/>
  <c r="O3827" i="1"/>
  <c r="O2699" i="1"/>
  <c r="O2875" i="1"/>
  <c r="O2132" i="1"/>
  <c r="O430" i="1"/>
  <c r="O423" i="1"/>
  <c r="O3065" i="1"/>
  <c r="O951" i="1"/>
  <c r="O468" i="1"/>
  <c r="O2428" i="1"/>
  <c r="O2931" i="1"/>
  <c r="O2416" i="1"/>
  <c r="O427" i="1"/>
  <c r="O332" i="1"/>
  <c r="O206" i="1"/>
  <c r="O2517" i="1"/>
  <c r="O2779" i="1"/>
  <c r="O2420" i="1"/>
  <c r="O2853" i="1"/>
  <c r="O1977" i="1"/>
  <c r="O1389" i="1"/>
  <c r="O3109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0" i="1"/>
  <c r="O1938" i="1"/>
  <c r="O1679" i="1"/>
  <c r="O944" i="1"/>
  <c r="O3828" i="1"/>
  <c r="O2010" i="1"/>
  <c r="O3398" i="1"/>
  <c r="O2951" i="1"/>
  <c r="O2703" i="1"/>
  <c r="O453" i="1"/>
  <c r="O1211" i="1"/>
  <c r="O2505" i="1"/>
  <c r="O3227" i="1"/>
  <c r="O3228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4" i="1"/>
  <c r="O2909" i="1"/>
  <c r="O3829" i="1"/>
  <c r="O3517" i="1"/>
  <c r="O794" i="1"/>
  <c r="O3566" i="1"/>
  <c r="O2884" i="1"/>
  <c r="O3830" i="1"/>
  <c r="O3654" i="1"/>
  <c r="O2952" i="1"/>
  <c r="O3831" i="1"/>
  <c r="O3832" i="1"/>
  <c r="O3833" i="1"/>
  <c r="O3834" i="1"/>
  <c r="O3474" i="1"/>
  <c r="O3835" i="1"/>
  <c r="O3836" i="1"/>
  <c r="O3837" i="1"/>
  <c r="O3838" i="1"/>
  <c r="O3839" i="1"/>
  <c r="O3840" i="1"/>
  <c r="O3285" i="1"/>
  <c r="O3841" i="1"/>
  <c r="O2987" i="1"/>
  <c r="O3842" i="1"/>
  <c r="O837" i="1"/>
  <c r="O3183" i="1"/>
  <c r="O1166" i="1"/>
  <c r="O3058" i="1"/>
  <c r="O3316" i="1"/>
  <c r="O2435" i="1"/>
  <c r="O3214" i="1"/>
  <c r="O3843" i="1"/>
  <c r="O3269" i="1"/>
  <c r="O3518" i="1"/>
  <c r="O1425" i="1"/>
  <c r="O3317" i="1"/>
  <c r="O175" i="1"/>
  <c r="O899" i="1"/>
  <c r="O3318" i="1"/>
  <c r="O2530" i="1"/>
  <c r="O1964" i="1"/>
  <c r="O3492" i="1"/>
  <c r="O3250" i="1"/>
  <c r="O2752" i="1"/>
  <c r="O3844" i="1"/>
  <c r="O2332" i="1"/>
  <c r="O3475" i="1"/>
  <c r="O3845" i="1"/>
  <c r="O961" i="1"/>
  <c r="O2241" i="1"/>
  <c r="O3576" i="1"/>
  <c r="O3412" i="1"/>
  <c r="O3446" i="1"/>
  <c r="O3328" i="1"/>
  <c r="O1460" i="1"/>
  <c r="O341" i="1"/>
  <c r="O1803" i="1"/>
  <c r="O3310" i="1"/>
  <c r="O1968" i="1"/>
  <c r="O3413" i="1"/>
  <c r="O3130" i="1"/>
  <c r="O3331" i="1"/>
  <c r="O2739" i="1"/>
  <c r="O2918" i="1"/>
  <c r="O1570" i="1"/>
  <c r="O2124" i="1"/>
  <c r="O3011" i="1"/>
  <c r="O3846" i="1"/>
  <c r="O2499" i="1"/>
  <c r="O3319" i="1"/>
  <c r="O2898" i="1"/>
  <c r="O3655" i="1"/>
  <c r="O267" i="1"/>
  <c r="O3577" i="1"/>
  <c r="O3519" i="1"/>
  <c r="O3261" i="1"/>
  <c r="O2999" i="1"/>
  <c r="O3178" i="1"/>
  <c r="O3104" i="1"/>
  <c r="O3578" i="1"/>
  <c r="O3847" i="1"/>
  <c r="O3388" i="1"/>
  <c r="O3848" i="1"/>
  <c r="O3497" i="1"/>
  <c r="O2740" i="1"/>
  <c r="O3849" i="1"/>
  <c r="O3520" i="1"/>
  <c r="O2612" i="1"/>
  <c r="O3656" i="1"/>
  <c r="O3447" i="1"/>
  <c r="O3498" i="1"/>
  <c r="O3850" i="1"/>
  <c r="O2120" i="1"/>
  <c r="O3457" i="1"/>
  <c r="O3657" i="1"/>
  <c r="O3286" i="1"/>
  <c r="O2880" i="1"/>
  <c r="O733" i="1"/>
  <c r="O3070" i="1"/>
  <c r="O3579" i="1"/>
  <c r="O3851" i="1"/>
  <c r="O3852" i="1"/>
  <c r="O3853" i="1"/>
  <c r="O2991" i="1"/>
  <c r="O3854" i="1"/>
  <c r="O3131" i="1"/>
  <c r="O2650" i="1"/>
  <c r="O3855" i="1"/>
  <c r="O3206" i="1"/>
  <c r="O3194" i="1"/>
  <c r="O2899" i="1"/>
  <c r="O3856" i="1"/>
  <c r="O2396" i="1"/>
  <c r="O3287" i="1"/>
  <c r="O2822" i="1"/>
  <c r="O2989" i="1"/>
  <c r="O3857" i="1"/>
  <c r="O3023" i="1"/>
  <c r="O3356" i="1"/>
  <c r="O3858" i="1"/>
  <c r="O2247" i="1"/>
  <c r="O3859" i="1"/>
  <c r="O3357" i="1"/>
  <c r="O3860" i="1"/>
  <c r="O3861" i="1"/>
  <c r="O1847" i="1"/>
  <c r="O1589" i="1"/>
  <c r="O2381" i="1"/>
  <c r="O2339" i="1"/>
  <c r="O3470" i="1"/>
  <c r="O3132" i="1"/>
  <c r="O3414" i="1"/>
  <c r="O3862" i="1"/>
  <c r="O3380" i="1"/>
  <c r="O2412" i="1"/>
  <c r="O2613" i="1"/>
  <c r="O3521" i="1"/>
  <c r="O3863" i="1"/>
  <c r="O3580" i="1"/>
  <c r="O1488" i="1"/>
  <c r="O1029" i="1"/>
  <c r="O3602" i="1"/>
  <c r="O3329" i="1"/>
  <c r="O3133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3864" i="1"/>
  <c r="O2113" i="1"/>
  <c r="O3415" i="1"/>
  <c r="O3865" i="1"/>
  <c r="O3866" i="1"/>
  <c r="O3338" i="1"/>
  <c r="O3088" i="1"/>
  <c r="O3867" i="1"/>
  <c r="O2956" i="1"/>
  <c r="O3868" i="1"/>
  <c r="O3869" i="1"/>
  <c r="O3000" i="1"/>
  <c r="O3870" i="1"/>
  <c r="O2919" i="1"/>
  <c r="O1685" i="1"/>
  <c r="O3581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89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3" i="1"/>
  <c r="O1872" i="1"/>
  <c r="O2029" i="1"/>
  <c r="O2593" i="1"/>
  <c r="O1323" i="1"/>
  <c r="O1944" i="1"/>
  <c r="O1355" i="1"/>
  <c r="O1255" i="1"/>
  <c r="O1947" i="1"/>
  <c r="O513" i="1"/>
  <c r="O2586" i="1"/>
  <c r="O1681" i="1"/>
  <c r="O2226" i="1"/>
  <c r="O376" i="1"/>
  <c r="O1838" i="1"/>
  <c r="O1259" i="1"/>
  <c r="O1312" i="1"/>
  <c r="O1857" i="1"/>
  <c r="O1706" i="1"/>
  <c r="O1227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34" i="1"/>
  <c r="O159" i="1"/>
  <c r="O1047" i="1"/>
  <c r="O2783" i="1"/>
  <c r="O906" i="1"/>
  <c r="O1676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4" i="1"/>
  <c r="O165" i="1"/>
  <c r="O888" i="1"/>
  <c r="O743" i="1"/>
  <c r="O1041" i="1"/>
  <c r="O1068" i="1"/>
  <c r="O239" i="1"/>
  <c r="O2062" i="1"/>
  <c r="O891" i="1"/>
  <c r="O2579" i="1"/>
  <c r="O684" i="1"/>
  <c r="O1596" i="1"/>
  <c r="O927" i="1"/>
  <c r="O752" i="1"/>
  <c r="O2088" i="1"/>
  <c r="O1306" i="1"/>
  <c r="O651" i="1"/>
  <c r="O3112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0" i="1"/>
  <c r="O3115" i="1"/>
  <c r="O3476" i="1"/>
  <c r="O3477" i="1"/>
  <c r="O3208" i="1"/>
  <c r="O3874" i="1"/>
  <c r="O3659" i="1"/>
  <c r="O3560" i="1"/>
  <c r="O2823" i="1"/>
  <c r="O3135" i="1"/>
  <c r="O3660" i="1"/>
  <c r="O2465" i="1"/>
  <c r="O3875" i="1"/>
  <c r="O3253" i="1"/>
  <c r="O3567" i="1"/>
  <c r="O2720" i="1"/>
  <c r="O3608" i="1"/>
  <c r="O2975" i="1"/>
  <c r="O3399" i="1"/>
  <c r="O3136" i="1"/>
  <c r="O2079" i="1"/>
  <c r="O3876" i="1"/>
  <c r="O3877" i="1"/>
  <c r="O2745" i="1"/>
  <c r="O3320" i="1"/>
  <c r="O3878" i="1"/>
  <c r="O2759" i="1"/>
  <c r="O1089" i="1"/>
  <c r="O3879" i="1"/>
  <c r="O2459" i="1"/>
  <c r="O821" i="1"/>
  <c r="O3478" i="1"/>
  <c r="O3190" i="1"/>
  <c r="O2457" i="1"/>
  <c r="O2601" i="1"/>
  <c r="O2995" i="1"/>
  <c r="O3661" i="1"/>
  <c r="O1884" i="1"/>
  <c r="O3880" i="1"/>
  <c r="O3881" i="1"/>
  <c r="O3882" i="1"/>
  <c r="O3883" i="1"/>
  <c r="O3884" i="1"/>
  <c r="O3195" i="1"/>
  <c r="O3885" i="1"/>
  <c r="O3886" i="1"/>
  <c r="O3662" i="1"/>
  <c r="O3620" i="1"/>
  <c r="O3887" i="1"/>
  <c r="O3888" i="1"/>
  <c r="O3479" i="1"/>
  <c r="O2049" i="1"/>
  <c r="O3034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6" i="1"/>
  <c r="O3582" i="1"/>
  <c r="O3288" i="1"/>
  <c r="O3893" i="1"/>
  <c r="O3028" i="1"/>
  <c r="O3308" i="1"/>
  <c r="O3894" i="1"/>
  <c r="O2792" i="1"/>
  <c r="O3895" i="1"/>
  <c r="O2407" i="1"/>
  <c r="O3137" i="1"/>
  <c r="O3381" i="1"/>
  <c r="O3896" i="1"/>
  <c r="O2721" i="1"/>
  <c r="O3897" i="1"/>
  <c r="O3898" i="1"/>
  <c r="O3663" i="1"/>
  <c r="O3248" i="1"/>
  <c r="O3583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8" i="1"/>
  <c r="O3522" i="1"/>
  <c r="O3899" i="1"/>
  <c r="O3664" i="1"/>
  <c r="O2857" i="1"/>
  <c r="O3900" i="1"/>
  <c r="O3241" i="1"/>
  <c r="O3008" i="1"/>
  <c r="O3125" i="1"/>
  <c r="O3901" i="1"/>
  <c r="O1822" i="1"/>
  <c r="O3902" i="1"/>
  <c r="O3903" i="1"/>
  <c r="O3904" i="1"/>
  <c r="O2531" i="1"/>
  <c r="O3138" i="1"/>
  <c r="O3358" i="1"/>
  <c r="O3289" i="1"/>
  <c r="O3157" i="1"/>
  <c r="O3224" i="1"/>
  <c r="O3905" i="1"/>
  <c r="O3171" i="1"/>
  <c r="O3523" i="1"/>
  <c r="O3139" i="1"/>
  <c r="O962" i="1"/>
  <c r="O2802" i="1"/>
  <c r="O1424" i="1"/>
  <c r="O3906" i="1"/>
  <c r="O1717" i="1"/>
  <c r="O3185" i="1"/>
  <c r="O3071" i="1"/>
  <c r="O2942" i="1"/>
  <c r="O2668" i="1"/>
  <c r="O1764" i="1"/>
  <c r="O2545" i="1"/>
  <c r="O3254" i="1"/>
  <c r="O2962" i="1"/>
  <c r="O3393" i="1"/>
  <c r="O3907" i="1"/>
  <c r="O3584" i="1"/>
  <c r="O3159" i="1"/>
  <c r="O3480" i="1"/>
  <c r="O3908" i="1"/>
  <c r="O2044" i="1"/>
  <c r="O3909" i="1"/>
  <c r="O3665" i="1"/>
  <c r="O3910" i="1"/>
  <c r="O3911" i="1"/>
  <c r="O2340" i="1"/>
  <c r="O1299" i="1"/>
  <c r="O3912" i="1"/>
  <c r="O3609" i="1"/>
  <c r="O2963" i="1"/>
  <c r="O2866" i="1"/>
  <c r="O3196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6" i="1"/>
  <c r="O2635" i="1"/>
  <c r="O2343" i="1"/>
  <c r="O1148" i="1"/>
  <c r="O760" i="1"/>
  <c r="O688" i="1"/>
  <c r="O703" i="1"/>
  <c r="O2046" i="1"/>
  <c r="O1910" i="1"/>
  <c r="O2261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2" i="1"/>
  <c r="O1969" i="1"/>
  <c r="O2529" i="1"/>
  <c r="O1687" i="1"/>
  <c r="O2227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3" i="1"/>
  <c r="O1894" i="1"/>
  <c r="O1931" i="1"/>
  <c r="O1630" i="1"/>
  <c r="O716" i="1"/>
  <c r="O2144" i="1"/>
  <c r="O1415" i="1"/>
  <c r="O933" i="1"/>
  <c r="O1978" i="1"/>
  <c r="O1406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5" i="1"/>
  <c r="O2130" i="1"/>
  <c r="O3916" i="1"/>
  <c r="O1689" i="1"/>
  <c r="O3917" i="1"/>
  <c r="O2944" i="1"/>
  <c r="O1137" i="1"/>
  <c r="O3524" i="1"/>
  <c r="O3667" i="1"/>
  <c r="O3270" i="1"/>
  <c r="O2178" i="1"/>
  <c r="O3918" i="1"/>
  <c r="O3919" i="1"/>
  <c r="O2692" i="1"/>
  <c r="O3920" i="1"/>
  <c r="O3172" i="1"/>
  <c r="O3367" i="1"/>
  <c r="O2313" i="1"/>
  <c r="O3921" i="1"/>
  <c r="O3290" i="1"/>
  <c r="O1925" i="1"/>
  <c r="O3499" i="1"/>
  <c r="O3029" i="1"/>
  <c r="O2135" i="1"/>
  <c r="O3197" i="1"/>
  <c r="O3359" i="1"/>
  <c r="O2936" i="1"/>
  <c r="O3922" i="1"/>
  <c r="O3668" i="1"/>
  <c r="O2546" i="1"/>
  <c r="O3360" i="1"/>
  <c r="O2627" i="1"/>
  <c r="O1787" i="1"/>
  <c r="O3669" i="1"/>
  <c r="O2431" i="1"/>
  <c r="O3923" i="1"/>
  <c r="O3924" i="1"/>
  <c r="O3925" i="1"/>
  <c r="O3926" i="1"/>
  <c r="O3927" i="1"/>
  <c r="O3670" i="1"/>
  <c r="O3098" i="1"/>
  <c r="O3442" i="1"/>
  <c r="O2436" i="1"/>
  <c r="O3459" i="1"/>
  <c r="O3671" i="1"/>
  <c r="O3928" i="1"/>
  <c r="O2167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82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2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9" i="1"/>
  <c r="O2026" i="1"/>
  <c r="O3107" i="1"/>
  <c r="O518" i="1"/>
  <c r="O3340" i="1"/>
  <c r="O2375" i="1"/>
  <c r="O661" i="1"/>
  <c r="O1281" i="1"/>
  <c r="O930" i="1"/>
  <c r="O1792" i="1"/>
  <c r="O3220" i="1"/>
  <c r="O745" i="1"/>
  <c r="O1743" i="1"/>
  <c r="O2003" i="1"/>
  <c r="O1097" i="1"/>
  <c r="O1085" i="1"/>
  <c r="O820" i="1"/>
  <c r="O2606" i="1"/>
  <c r="O2633" i="1"/>
  <c r="O627" i="1"/>
  <c r="O2777" i="1"/>
  <c r="O3481" i="1"/>
  <c r="O3341" i="1"/>
  <c r="O2426" i="1"/>
  <c r="O3930" i="1"/>
  <c r="O1027" i="1"/>
  <c r="O3931" i="1"/>
  <c r="O2666" i="1"/>
  <c r="O748" i="1"/>
  <c r="O3932" i="1"/>
  <c r="O3416" i="1"/>
  <c r="O1997" i="1"/>
  <c r="O1439" i="1"/>
  <c r="O2844" i="1"/>
  <c r="O2454" i="1"/>
  <c r="O1556" i="1"/>
  <c r="O1831" i="1"/>
  <c r="O1885" i="1"/>
  <c r="O842" i="1"/>
  <c r="O416" i="1"/>
  <c r="O1705" i="1"/>
  <c r="O522" i="1"/>
  <c r="O2330" i="1"/>
  <c r="O2678" i="1"/>
  <c r="O2314" i="1"/>
  <c r="O616" i="1"/>
  <c r="O2661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8" i="1"/>
  <c r="O759" i="1"/>
  <c r="O2179" i="1"/>
  <c r="O454" i="1"/>
  <c r="O2450" i="1"/>
  <c r="O515" i="1"/>
  <c r="O555" i="1"/>
  <c r="O1880" i="1"/>
  <c r="O1559" i="1"/>
  <c r="O1003" i="1"/>
  <c r="O1339" i="1"/>
  <c r="O2357" i="1"/>
  <c r="O3933" i="1"/>
  <c r="O2118" i="1"/>
  <c r="O3525" i="1"/>
  <c r="O1609" i="1"/>
  <c r="O3603" i="1"/>
  <c r="O3072" i="1"/>
  <c r="O3526" i="1"/>
  <c r="O2219" i="1"/>
  <c r="O3934" i="1"/>
  <c r="O2790" i="1"/>
  <c r="O1212" i="1"/>
  <c r="O2953" i="1"/>
  <c r="O3351" i="1"/>
  <c r="O3400" i="1"/>
  <c r="O3271" i="1"/>
  <c r="O3935" i="1"/>
  <c r="O3936" i="1"/>
  <c r="O3937" i="1"/>
  <c r="O3569" i="1"/>
  <c r="O2351" i="1"/>
  <c r="O1416" i="1"/>
  <c r="O1438" i="1"/>
  <c r="O2316" i="1"/>
  <c r="O2158" i="1"/>
  <c r="O1112" i="1"/>
  <c r="O2212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8" i="1"/>
  <c r="O1616" i="1"/>
  <c r="O1634" i="1"/>
  <c r="O3493" i="1"/>
  <c r="O2134" i="1"/>
  <c r="O3291" i="1"/>
  <c r="O3330" i="1"/>
  <c r="O389" i="1"/>
  <c r="O3173" i="1"/>
  <c r="O2728" i="1"/>
  <c r="O1190" i="1"/>
  <c r="O243" i="1"/>
  <c r="O3527" i="1"/>
  <c r="O1571" i="1"/>
  <c r="O2563" i="1"/>
  <c r="O3242" i="1"/>
  <c r="O3557" i="1"/>
  <c r="O3121" i="1"/>
  <c r="O29" i="1"/>
  <c r="O2892" i="1"/>
  <c r="O2924" i="1"/>
  <c r="O1266" i="1"/>
  <c r="O1861" i="1"/>
  <c r="O1757" i="1"/>
  <c r="O2839" i="1"/>
  <c r="O1420" i="1"/>
  <c r="O2020" i="1"/>
  <c r="O1578" i="1"/>
  <c r="O2580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2" i="1"/>
  <c r="O3672" i="1"/>
  <c r="O1749" i="1"/>
  <c r="O3417" i="1"/>
  <c r="O3292" i="1"/>
  <c r="O2667" i="1"/>
  <c r="O3042" i="1"/>
  <c r="O3621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7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5" i="1"/>
  <c r="O900" i="1"/>
  <c r="O1128" i="1"/>
  <c r="O1435" i="1"/>
  <c r="O170" i="1"/>
  <c r="O1981" i="1"/>
  <c r="O2159" i="1"/>
  <c r="O1890" i="1"/>
  <c r="O839" i="1"/>
  <c r="O2862" i="1"/>
  <c r="O2831" i="1"/>
  <c r="O3293" i="1"/>
  <c r="O3093" i="1"/>
  <c r="O2432" i="1"/>
  <c r="O3528" i="1"/>
  <c r="O838" i="1"/>
  <c r="O3418" i="1"/>
  <c r="O2926" i="1"/>
  <c r="O3174" i="1"/>
  <c r="O3419" i="1"/>
  <c r="O1824" i="1"/>
  <c r="O3471" i="1"/>
  <c r="O3120" i="1"/>
  <c r="O2700" i="1"/>
  <c r="O3309" i="1"/>
  <c r="O537" i="1"/>
  <c r="O3063" i="1"/>
  <c r="O2028" i="1"/>
  <c r="O2628" i="1"/>
  <c r="O3943" i="1"/>
  <c r="O2597" i="1"/>
  <c r="O2937" i="1"/>
  <c r="O2590" i="1"/>
  <c r="O1225" i="1"/>
  <c r="O3673" i="1"/>
  <c r="O1621" i="1"/>
  <c r="O3622" i="1"/>
  <c r="O3944" i="1"/>
  <c r="O2756" i="1"/>
  <c r="O3086" i="1"/>
  <c r="O3294" i="1"/>
  <c r="O3368" i="1"/>
  <c r="O3623" i="1"/>
  <c r="O3094" i="1"/>
  <c r="O2107" i="1"/>
  <c r="O395" i="1"/>
  <c r="O422" i="1"/>
  <c r="O3401" i="1"/>
  <c r="O3175" i="1"/>
  <c r="O2705" i="1"/>
  <c r="O1165" i="1"/>
  <c r="O1459" i="1"/>
  <c r="O1052" i="1"/>
  <c r="O1411" i="1"/>
  <c r="O1577" i="1"/>
  <c r="O2996" i="1"/>
  <c r="O378" i="1"/>
  <c r="O3019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2" i="1"/>
  <c r="O1911" i="1"/>
  <c r="O2342" i="1"/>
  <c r="O2491" i="1"/>
  <c r="O1243" i="1"/>
  <c r="O1195" i="1"/>
  <c r="O926" i="1"/>
  <c r="O3529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8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6" i="1"/>
  <c r="O3081" i="1"/>
  <c r="O2063" i="1"/>
  <c r="O3186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6" i="1"/>
  <c r="O3674" i="1"/>
  <c r="O3947" i="1"/>
  <c r="O3347" i="1"/>
  <c r="O3482" i="1"/>
  <c r="O2881" i="1"/>
  <c r="O3948" i="1"/>
  <c r="O3949" i="1"/>
  <c r="O3106" i="1"/>
  <c r="O3950" i="1"/>
  <c r="O3951" i="1"/>
  <c r="O3420" i="1"/>
  <c r="O3255" i="1"/>
  <c r="O3952" i="1"/>
  <c r="O3953" i="1"/>
  <c r="O3954" i="1"/>
  <c r="O2278" i="1"/>
  <c r="O3624" i="1"/>
  <c r="O3955" i="1"/>
  <c r="O3082" i="1"/>
  <c r="O3956" i="1"/>
  <c r="O3957" i="1"/>
  <c r="O3958" i="1"/>
  <c r="O1644" i="1"/>
  <c r="O2535" i="1"/>
  <c r="O3140" i="1"/>
  <c r="O3959" i="1"/>
  <c r="O3181" i="1"/>
  <c r="O3960" i="1"/>
  <c r="O2997" i="1"/>
  <c r="O3295" i="1"/>
  <c r="O3530" i="1"/>
  <c r="O3961" i="1"/>
  <c r="O2818" i="1"/>
  <c r="O3962" i="1"/>
  <c r="O3963" i="1"/>
  <c r="O3964" i="1"/>
  <c r="O3256" i="1"/>
  <c r="O2052" i="1"/>
  <c r="O3198" i="1"/>
  <c r="O2727" i="1"/>
  <c r="O3558" i="1"/>
  <c r="O2475" i="1"/>
  <c r="O3965" i="1"/>
  <c r="O2334" i="1"/>
  <c r="O2706" i="1"/>
  <c r="O3383" i="1"/>
  <c r="O3966" i="1"/>
  <c r="O3421" i="1"/>
  <c r="O3967" i="1"/>
  <c r="O3296" i="1"/>
  <c r="O3610" i="1"/>
  <c r="O3968" i="1"/>
  <c r="O3531" i="1"/>
  <c r="O3969" i="1"/>
  <c r="O3970" i="1"/>
  <c r="O3971" i="1"/>
  <c r="O3972" i="1"/>
  <c r="O2968" i="1"/>
  <c r="O3266" i="1"/>
  <c r="O2966" i="1"/>
  <c r="O3973" i="1"/>
  <c r="O2264" i="1"/>
  <c r="O2160" i="1"/>
  <c r="O1065" i="1"/>
  <c r="O3384" i="1"/>
  <c r="O2709" i="1"/>
  <c r="O3974" i="1"/>
  <c r="O3024" i="1"/>
  <c r="O3975" i="1"/>
  <c r="O3422" i="1"/>
  <c r="O2710" i="1"/>
  <c r="O2813" i="1"/>
  <c r="O3586" i="1"/>
  <c r="O3976" i="1"/>
  <c r="O3587" i="1"/>
  <c r="O3977" i="1"/>
  <c r="O1703" i="1"/>
  <c r="O3675" i="1"/>
  <c r="O3676" i="1"/>
  <c r="O3559" i="1"/>
  <c r="O2832" i="1"/>
  <c r="O3677" i="1"/>
  <c r="O3978" i="1"/>
  <c r="O3678" i="1"/>
  <c r="O3679" i="1"/>
  <c r="O1899" i="1"/>
  <c r="O3448" i="1"/>
  <c r="O3625" i="1"/>
  <c r="O3626" i="1"/>
  <c r="O3979" i="1"/>
  <c r="O3402" i="1"/>
  <c r="O2215" i="1"/>
  <c r="O3321" i="1"/>
  <c r="O3980" i="1"/>
  <c r="O3297" i="1"/>
  <c r="O3981" i="1"/>
  <c r="O3532" i="1"/>
  <c r="O834" i="1"/>
  <c r="O282" i="1"/>
  <c r="O200" i="1"/>
  <c r="O1469" i="1"/>
  <c r="O786" i="1"/>
  <c r="O802" i="1"/>
  <c r="O672" i="1"/>
  <c r="O2730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61" i="1"/>
  <c r="O705" i="1"/>
  <c r="O1912" i="1"/>
  <c r="O1182" i="1"/>
  <c r="O1647" i="1"/>
  <c r="O1443" i="1"/>
  <c r="O2188" i="1"/>
  <c r="O704" i="1"/>
  <c r="O2763" i="1"/>
  <c r="O1913" i="1"/>
  <c r="O1237" i="1"/>
  <c r="O2359" i="1"/>
  <c r="O2203" i="1"/>
  <c r="O1284" i="1"/>
  <c r="O1851" i="1"/>
  <c r="O2469" i="1"/>
  <c r="O2097" i="1"/>
  <c r="O1486" i="1"/>
  <c r="O1209" i="1"/>
  <c r="O2591" i="1"/>
  <c r="O2665" i="1"/>
  <c r="O2494" i="1"/>
  <c r="O331" i="1"/>
  <c r="O2085" i="1"/>
  <c r="O1934" i="1"/>
  <c r="O1018" i="1"/>
  <c r="O1239" i="1"/>
  <c r="O2308" i="1"/>
  <c r="O831" i="1"/>
  <c r="O2528" i="1"/>
  <c r="O2863" i="1"/>
  <c r="O3169" i="1"/>
  <c r="O3982" i="1"/>
  <c r="O3983" i="1"/>
  <c r="O3984" i="1"/>
  <c r="O3385" i="1"/>
  <c r="O3985" i="1"/>
  <c r="O3986" i="1"/>
  <c r="O2366" i="1"/>
  <c r="O3199" i="1"/>
  <c r="O3987" i="1"/>
  <c r="O3988" i="1"/>
  <c r="O3989" i="1"/>
  <c r="O2957" i="1"/>
  <c r="O2388" i="1"/>
  <c r="O3990" i="1"/>
  <c r="O1983" i="1"/>
  <c r="O3991" i="1"/>
  <c r="O3229" i="1"/>
  <c r="O3992" i="1"/>
  <c r="O550" i="1"/>
  <c r="O1185" i="1"/>
  <c r="O2129" i="1"/>
  <c r="O878" i="1"/>
  <c r="O844" i="1"/>
  <c r="O1235" i="1"/>
  <c r="O1301" i="1"/>
  <c r="O1268" i="1"/>
  <c r="O972" i="1"/>
  <c r="O955" i="1"/>
  <c r="O1236" i="1"/>
  <c r="O1171" i="1"/>
  <c r="O810" i="1"/>
  <c r="O1832" i="1"/>
  <c r="O399" i="1"/>
  <c r="O3389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200" i="1"/>
  <c r="O3994" i="1"/>
  <c r="O3995" i="1"/>
  <c r="O3141" i="1"/>
  <c r="O3996" i="1"/>
  <c r="O3083" i="1"/>
  <c r="O3298" i="1"/>
  <c r="O3035" i="1"/>
  <c r="O3246" i="1"/>
  <c r="O2910" i="1"/>
  <c r="O3997" i="1"/>
  <c r="O3998" i="1"/>
  <c r="O3999" i="1"/>
  <c r="O4000" i="1"/>
  <c r="O4001" i="1"/>
  <c r="O4002" i="1"/>
  <c r="O4003" i="1"/>
  <c r="O2872" i="1"/>
  <c r="O3273" i="1"/>
  <c r="O2651" i="1"/>
  <c r="O3680" i="1"/>
  <c r="O3588" i="1"/>
  <c r="O4004" i="1"/>
  <c r="O3299" i="1"/>
  <c r="O3589" i="1"/>
  <c r="O2220" i="1"/>
  <c r="O2932" i="1"/>
  <c r="O3590" i="1"/>
  <c r="O4005" i="1"/>
  <c r="O3403" i="1"/>
  <c r="O3300" i="1"/>
  <c r="O4006" i="1"/>
  <c r="O3681" i="1"/>
  <c r="O1963" i="1"/>
  <c r="O812" i="1"/>
  <c r="O3177" i="1"/>
  <c r="O2242" i="1"/>
  <c r="O3166" i="1"/>
  <c r="O1412" i="1"/>
  <c r="O1458" i="1"/>
  <c r="O216" i="1"/>
  <c r="O1979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3" i="1"/>
  <c r="O4007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7" i="1"/>
  <c r="O1998" i="1"/>
  <c r="O2360" i="1"/>
  <c r="O1714" i="1"/>
  <c r="O1598" i="1"/>
  <c r="O1452" i="1"/>
  <c r="O658" i="1"/>
  <c r="O374" i="1"/>
  <c r="O1937" i="1"/>
  <c r="O2307" i="1"/>
  <c r="O1423" i="1"/>
  <c r="O2281" i="1"/>
  <c r="O3053" i="1"/>
  <c r="O2874" i="1"/>
  <c r="O3257" i="1"/>
  <c r="O2002" i="1"/>
  <c r="O3353" i="1"/>
  <c r="O2466" i="1"/>
  <c r="O3533" i="1"/>
  <c r="O4008" i="1"/>
  <c r="O4009" i="1"/>
  <c r="O3205" i="1"/>
  <c r="O3682" i="1"/>
  <c r="O790" i="1"/>
  <c r="O3361" i="1"/>
  <c r="O3423" i="1"/>
  <c r="O3342" i="1"/>
  <c r="O3683" i="1"/>
  <c r="O3209" i="1"/>
  <c r="O1434" i="1"/>
  <c r="O997" i="1"/>
  <c r="O3395" i="1"/>
  <c r="O4010" i="1"/>
  <c r="O3215" i="1"/>
  <c r="O2054" i="1"/>
  <c r="O1418" i="1"/>
  <c r="O195" i="1"/>
  <c r="O2253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62" i="1"/>
  <c r="O2500" i="1"/>
  <c r="O4011" i="1"/>
  <c r="O2442" i="1"/>
  <c r="O1988" i="1"/>
  <c r="O2462" i="1"/>
  <c r="O3043" i="1"/>
  <c r="O3262" i="1"/>
  <c r="O3099" i="1"/>
  <c r="O4012" i="1"/>
  <c r="O4013" i="1"/>
  <c r="O2636" i="1"/>
  <c r="O2778" i="1"/>
  <c r="O4014" i="1"/>
  <c r="O2893" i="1"/>
  <c r="O2315" i="1"/>
  <c r="O3534" i="1"/>
  <c r="O2929" i="1"/>
  <c r="O3117" i="1"/>
  <c r="O4015" i="1"/>
  <c r="O3354" i="1"/>
  <c r="O3424" i="1"/>
  <c r="O3167" i="1"/>
  <c r="O3322" i="1"/>
  <c r="O4016" i="1"/>
  <c r="O3142" i="1"/>
  <c r="O3369" i="1"/>
  <c r="O2354" i="1"/>
  <c r="O3627" i="1"/>
  <c r="O1841" i="1"/>
  <c r="O4017" i="1"/>
  <c r="O4018" i="1"/>
  <c r="O3684" i="1"/>
  <c r="O2617" i="1"/>
  <c r="O3030" i="1"/>
  <c r="O2021" i="1"/>
  <c r="O3535" i="1"/>
  <c r="O2131" i="1"/>
  <c r="O3263" i="1"/>
  <c r="O4019" i="1"/>
  <c r="O2173" i="1"/>
  <c r="O2229" i="1"/>
  <c r="O2254" i="1"/>
  <c r="O913" i="1"/>
  <c r="O1129" i="1"/>
  <c r="O1574" i="1"/>
  <c r="O2232" i="1"/>
  <c r="O1863" i="1"/>
  <c r="O1537" i="1"/>
  <c r="O1498" i="1"/>
  <c r="O1864" i="1"/>
  <c r="O1804" i="1"/>
  <c r="O656" i="1"/>
  <c r="O3201" i="1"/>
  <c r="O2502" i="1"/>
  <c r="O2391" i="1"/>
  <c r="O816" i="1"/>
  <c r="O1160" i="1"/>
  <c r="O1033" i="1"/>
  <c r="O2168" i="1"/>
  <c r="O2537" i="1"/>
  <c r="O1529" i="1"/>
  <c r="O576" i="1"/>
  <c r="O2248" i="1"/>
  <c r="O2722" i="1"/>
  <c r="O1442" i="1"/>
  <c r="O970" i="1"/>
  <c r="O1238" i="1"/>
  <c r="O1672" i="1"/>
  <c r="O1625" i="1"/>
  <c r="O726" i="1"/>
  <c r="O1048" i="1"/>
  <c r="O1388" i="1"/>
  <c r="O2033" i="1"/>
  <c r="O2594" i="1"/>
  <c r="O1274" i="1"/>
  <c r="O2478" i="1"/>
  <c r="O677" i="1"/>
  <c r="O1126" i="1"/>
  <c r="O2878" i="1"/>
  <c r="O2367" i="1"/>
  <c r="O1019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8" i="1"/>
  <c r="O1728" i="1"/>
  <c r="O1348" i="1"/>
  <c r="O1657" i="1"/>
  <c r="O3536" i="1"/>
  <c r="O4020" i="1"/>
  <c r="O4021" i="1"/>
  <c r="O3386" i="1"/>
  <c r="O1738" i="1"/>
  <c r="O4022" i="1"/>
  <c r="O4023" i="1"/>
  <c r="O3216" i="1"/>
  <c r="O3591" i="1"/>
  <c r="O2829" i="1"/>
  <c r="O4024" i="1"/>
  <c r="O3154" i="1"/>
  <c r="O4025" i="1"/>
  <c r="O2746" i="1"/>
  <c r="O2847" i="1"/>
  <c r="O3033" i="1"/>
  <c r="O890" i="1"/>
  <c r="O4026" i="1"/>
  <c r="O3363" i="1"/>
  <c r="O2885" i="1"/>
  <c r="O3187" i="1"/>
  <c r="O3258" i="1"/>
  <c r="O3460" i="1"/>
  <c r="O3343" i="1"/>
  <c r="O4027" i="1"/>
  <c r="O3323" i="1"/>
  <c r="O2670" i="1"/>
  <c r="O967" i="1"/>
  <c r="O3002" i="1"/>
  <c r="O2495" i="1"/>
  <c r="O2704" i="1"/>
  <c r="O4028" i="1"/>
  <c r="O2386" i="1"/>
  <c r="O2879" i="1"/>
  <c r="O3561" i="1"/>
  <c r="O4029" i="1"/>
  <c r="O2547" i="1"/>
  <c r="O3233" i="1"/>
  <c r="O3390" i="1"/>
  <c r="O1607" i="1"/>
  <c r="O4030" i="1"/>
  <c r="O2900" i="1"/>
  <c r="O1936" i="1"/>
  <c r="O2992" i="1"/>
  <c r="O3059" i="1"/>
  <c r="O3537" i="1"/>
  <c r="O3592" i="1"/>
  <c r="O4031" i="1"/>
  <c r="O2256" i="1"/>
  <c r="O3449" i="1"/>
  <c r="O2876" i="1"/>
  <c r="O2679" i="1"/>
  <c r="O3425" i="1"/>
  <c r="O4032" i="1"/>
  <c r="O3440" i="1"/>
  <c r="O2576" i="1"/>
  <c r="O2637" i="1"/>
  <c r="O2827" i="1"/>
  <c r="O4033" i="1"/>
  <c r="O1427" i="1"/>
  <c r="O3570" i="1"/>
  <c r="O3426" i="1"/>
  <c r="O3348" i="1"/>
  <c r="O3202" i="1"/>
  <c r="O2577" i="1"/>
  <c r="O2621" i="1"/>
  <c r="O3628" i="1"/>
  <c r="O2886" i="1"/>
  <c r="O3461" i="1"/>
  <c r="O3685" i="1"/>
  <c r="O2541" i="1"/>
  <c r="O1874" i="1"/>
  <c r="O3629" i="1"/>
  <c r="O3686" i="1"/>
  <c r="O2585" i="1"/>
  <c r="O3036" i="1"/>
  <c r="O2724" i="1"/>
  <c r="O2152" i="1"/>
  <c r="O3275" i="1"/>
  <c r="O2534" i="1"/>
  <c r="O3062" i="1"/>
  <c r="O2680" i="1"/>
  <c r="O2848" i="1"/>
  <c r="O330" i="1"/>
  <c r="O177" i="1"/>
  <c r="O1364" i="1"/>
  <c r="O1745" i="1"/>
  <c r="O2368" i="1"/>
  <c r="O823" i="1"/>
  <c r="O713" i="1"/>
  <c r="O2471" i="1"/>
  <c r="O1470" i="1"/>
  <c r="O1667" i="1"/>
  <c r="O1627" i="1"/>
  <c r="O1395" i="1"/>
  <c r="O2190" i="1"/>
  <c r="O1914" i="1"/>
  <c r="O1309" i="1"/>
  <c r="O814" i="1"/>
  <c r="O1633" i="1"/>
  <c r="O3687" i="1"/>
  <c r="O197" i="1"/>
  <c r="O4034" i="1"/>
  <c r="O3143" i="1"/>
  <c r="O4035" i="1"/>
  <c r="O3630" i="1"/>
  <c r="O2296" i="1"/>
  <c r="O3439" i="1"/>
  <c r="O3427" i="1"/>
  <c r="O4036" i="1"/>
  <c r="O2284" i="1"/>
  <c r="O2038" i="1"/>
  <c r="O2595" i="1"/>
  <c r="O4037" i="1"/>
  <c r="O2512" i="1"/>
  <c r="O2171" i="1"/>
  <c r="O2868" i="1"/>
  <c r="O4038" i="1"/>
  <c r="O4039" i="1"/>
  <c r="O4040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4" i="1"/>
  <c r="O1426" i="1"/>
  <c r="O2383" i="1"/>
  <c r="O1161" i="1"/>
  <c r="O1463" i="1"/>
  <c r="O1146" i="1"/>
  <c r="O1152" i="1"/>
  <c r="O42" i="1"/>
  <c r="O343" i="1"/>
  <c r="O598" i="1"/>
  <c r="O1688" i="1"/>
  <c r="O308" i="1"/>
  <c r="O2369" i="1"/>
  <c r="O230" i="1"/>
  <c r="O732" i="1"/>
  <c r="O775" i="1"/>
  <c r="O1504" i="1"/>
  <c r="O2353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2" i="1"/>
  <c r="O2566" i="1"/>
  <c r="O2444" i="1"/>
  <c r="O3203" i="1"/>
  <c r="O3344" i="1"/>
  <c r="O4041" i="1"/>
  <c r="O3688" i="1"/>
  <c r="O4042" i="1"/>
  <c r="O4043" i="1"/>
  <c r="O3611" i="1"/>
  <c r="O2717" i="1"/>
  <c r="O2814" i="1"/>
  <c r="O4044" i="1"/>
  <c r="O935" i="1"/>
  <c r="O2609" i="1"/>
  <c r="O798" i="1"/>
  <c r="O3538" i="1"/>
  <c r="O193" i="1"/>
  <c r="O2976" i="1"/>
  <c r="O3004" i="1"/>
  <c r="O3039" i="1"/>
  <c r="O2815" i="1"/>
  <c r="O909" i="1"/>
  <c r="O3631" i="1"/>
  <c r="O2551" i="1"/>
  <c r="O3443" i="1"/>
  <c r="O2183" i="1"/>
  <c r="O2092" i="1"/>
  <c r="O3118" i="1"/>
  <c r="O3210" i="1"/>
  <c r="O648" i="1"/>
  <c r="O2781" i="1"/>
  <c r="O1828" i="1"/>
  <c r="O4045" i="1"/>
  <c r="O3251" i="1"/>
  <c r="O2701" i="1"/>
  <c r="O2588" i="1"/>
  <c r="O3301" i="1"/>
  <c r="O3073" i="1"/>
  <c r="O3066" i="1"/>
  <c r="O1031" i="1"/>
  <c r="O636" i="1"/>
  <c r="O2470" i="1"/>
  <c r="O2237" i="1"/>
  <c r="O2397" i="1"/>
  <c r="O3428" i="1"/>
  <c r="O3302" i="1"/>
  <c r="O2472" i="1"/>
  <c r="O1995" i="1"/>
  <c r="O1986" i="1"/>
  <c r="O2871" i="1"/>
  <c r="O1961" i="1"/>
  <c r="O2849" i="1"/>
  <c r="O971" i="1"/>
  <c r="O3500" i="1"/>
  <c r="O2235" i="1"/>
  <c r="O1718" i="1"/>
  <c r="O3332" i="1"/>
  <c r="O854" i="1"/>
  <c r="O3404" i="1"/>
  <c r="O941" i="1"/>
  <c r="O3539" i="1"/>
  <c r="O1110" i="1"/>
  <c r="O2658" i="1"/>
  <c r="O1219" i="1"/>
  <c r="O4046" i="1"/>
  <c r="O2850" i="1"/>
  <c r="O2731" i="1"/>
  <c r="O3689" i="1"/>
  <c r="O2066" i="1"/>
  <c r="O3593" i="1"/>
  <c r="O3064" i="1"/>
  <c r="O3540" i="1"/>
  <c r="O3089" i="1"/>
  <c r="O97" i="1"/>
  <c r="O3405" i="1"/>
  <c r="O4047" i="1"/>
  <c r="O2323" i="1"/>
  <c r="O4048" i="1"/>
  <c r="O478" i="1"/>
  <c r="O3541" i="1"/>
  <c r="O2784" i="1"/>
  <c r="O2552" i="1"/>
  <c r="O3542" i="1"/>
  <c r="O2646" i="1"/>
  <c r="O2938" i="1"/>
  <c r="O3013" i="1"/>
  <c r="O2562" i="1"/>
  <c r="O3303" i="1"/>
  <c r="O4049" i="1"/>
  <c r="O1628" i="1"/>
  <c r="O3152" i="1"/>
  <c r="O2897" i="1"/>
  <c r="O3324" i="1"/>
  <c r="O4050" i="1"/>
  <c r="O884" i="1"/>
  <c r="O4051" i="1"/>
  <c r="O1125" i="1"/>
  <c r="O358" i="1"/>
  <c r="O1740" i="1"/>
  <c r="O2181" i="1"/>
  <c r="O1394" i="1"/>
  <c r="O1399" i="1"/>
  <c r="O1752" i="1"/>
  <c r="O719" i="1"/>
  <c r="O855" i="1"/>
  <c r="O747" i="1"/>
  <c r="O1059" i="1"/>
  <c r="O1316" i="1"/>
  <c r="O1042" i="1"/>
  <c r="O1904" i="1"/>
  <c r="O1224" i="1"/>
  <c r="O1829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3" i="1"/>
  <c r="O1576" i="1"/>
  <c r="O1665" i="1"/>
  <c r="O1204" i="1"/>
  <c r="O2121" i="1"/>
  <c r="O2643" i="1"/>
  <c r="O914" i="1"/>
  <c r="O1620" i="1"/>
  <c r="O1221" i="1"/>
  <c r="O2370" i="1"/>
  <c r="O1468" i="1"/>
  <c r="O456" i="1"/>
  <c r="O3060" i="1"/>
  <c r="O929" i="1"/>
  <c r="O4052" i="1"/>
  <c r="O3025" i="1"/>
  <c r="O3122" i="1"/>
  <c r="O2610" i="1"/>
  <c r="O4053" i="1"/>
  <c r="O1849" i="1"/>
  <c r="O1970" i="1"/>
  <c r="O2255" i="1"/>
  <c r="O3100" i="1"/>
  <c r="O1652" i="1"/>
  <c r="O3690" i="1"/>
  <c r="O3429" i="1"/>
  <c r="O1618" i="1"/>
  <c r="O2911" i="1"/>
  <c r="O4054" i="1"/>
  <c r="O2877" i="1"/>
  <c r="O4055" i="1"/>
  <c r="O1680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5" i="1"/>
  <c r="O2101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6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3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09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8" i="1"/>
  <c r="O1249" i="1"/>
  <c r="O618" i="1"/>
  <c r="O2270" i="1"/>
  <c r="O1696" i="1"/>
  <c r="O2647" i="1"/>
  <c r="O1690" i="1"/>
  <c r="O2648" i="1"/>
  <c r="O1446" i="1"/>
  <c r="O2201" i="1"/>
  <c r="O2080" i="1"/>
  <c r="O2718" i="1"/>
  <c r="O829" i="1"/>
  <c r="O2456" i="1"/>
  <c r="O1642" i="1"/>
  <c r="O2243" i="1"/>
  <c r="O2041" i="1"/>
  <c r="O1133" i="1"/>
  <c r="O1020" i="1"/>
  <c r="O1377" i="1"/>
  <c r="O1102" i="1"/>
  <c r="O1177" i="1"/>
  <c r="O2912" i="1"/>
  <c r="O1610" i="1"/>
  <c r="O514" i="1"/>
  <c r="O805" i="1"/>
  <c r="O1291" i="1"/>
  <c r="O1447" i="1"/>
  <c r="O991" i="1"/>
  <c r="O2230" i="1"/>
  <c r="O1226" i="1"/>
  <c r="O2548" i="1"/>
  <c r="O2024" i="1"/>
  <c r="O1733" i="1"/>
  <c r="O1071" i="1"/>
  <c r="O2074" i="1"/>
  <c r="O1379" i="1"/>
  <c r="O1164" i="1"/>
  <c r="O1101" i="1"/>
  <c r="O2050" i="1"/>
  <c r="O1527" i="1"/>
  <c r="O1781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6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5" i="1"/>
  <c r="O1834" i="1"/>
  <c r="O1402" i="1"/>
  <c r="O2061" i="1"/>
  <c r="O635" i="1"/>
  <c r="O2071" i="1"/>
  <c r="O2271" i="1"/>
  <c r="O2682" i="1"/>
  <c r="O2043" i="1"/>
  <c r="O2477" i="1"/>
  <c r="O2393" i="1"/>
  <c r="O2057" i="1"/>
  <c r="O2869" i="1"/>
  <c r="O1245" i="1"/>
  <c r="O2209" i="1"/>
  <c r="O724" i="1"/>
  <c r="O1573" i="1"/>
  <c r="O476" i="1"/>
  <c r="O1916" i="1"/>
  <c r="O2589" i="1"/>
  <c r="O2695" i="1"/>
  <c r="O725" i="1"/>
  <c r="O1811" i="1"/>
  <c r="O2310" i="1"/>
  <c r="O2583" i="1"/>
  <c r="O1471" i="1"/>
  <c r="O506" i="1"/>
  <c r="O1563" i="1"/>
  <c r="O2549" i="1"/>
  <c r="O1512" i="1"/>
  <c r="O2977" i="1"/>
  <c r="O1205" i="1"/>
  <c r="O2000" i="1"/>
  <c r="O1318" i="1"/>
  <c r="O1579" i="1"/>
  <c r="O2385" i="1"/>
  <c r="O711" i="1"/>
  <c r="O1466" i="1"/>
  <c r="O2803" i="1"/>
  <c r="O977" i="1"/>
  <c r="O268" i="1"/>
  <c r="O1310" i="1"/>
  <c r="O2102" i="1"/>
  <c r="O1858" i="1"/>
  <c r="O2983" i="1"/>
  <c r="O1796" i="1"/>
  <c r="O1917" i="1"/>
  <c r="O1789" i="1"/>
  <c r="O741" i="1"/>
  <c r="O680" i="1"/>
  <c r="O2268" i="1"/>
  <c r="O1116" i="1"/>
  <c r="O1542" i="1"/>
  <c r="O1655" i="1"/>
  <c r="O2032" i="1"/>
  <c r="O1121" i="1"/>
  <c r="O1670" i="1"/>
  <c r="O2913" i="1"/>
  <c r="O1954" i="1"/>
  <c r="O2425" i="1"/>
  <c r="O1918" i="1"/>
  <c r="O2290" i="1"/>
  <c r="O2294" i="1"/>
  <c r="O1758" i="1"/>
  <c r="O2150" i="1"/>
  <c r="O2488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3" i="1"/>
  <c r="O614" i="1"/>
  <c r="O1290" i="1"/>
  <c r="O1105" i="1"/>
  <c r="O1594" i="1"/>
  <c r="O2018" i="1"/>
  <c r="O1214" i="1"/>
  <c r="O1677" i="1"/>
  <c r="O1382" i="1"/>
  <c r="O1053" i="1"/>
  <c r="O2193" i="1"/>
  <c r="O2474" i="1"/>
  <c r="O1330" i="1"/>
  <c r="O2103" i="1"/>
  <c r="O2766" i="1"/>
  <c r="O1107" i="1"/>
  <c r="O1368" i="1"/>
  <c r="O2009" i="1"/>
  <c r="O2006" i="1"/>
  <c r="O1826" i="1"/>
  <c r="O2304" i="1"/>
  <c r="O2089" i="1"/>
  <c r="O1279" i="1"/>
  <c r="O1631" i="1"/>
  <c r="O2371" i="1"/>
  <c r="O1661" i="1"/>
  <c r="O1533" i="1"/>
  <c r="O685" i="1"/>
  <c r="O2998" i="1"/>
  <c r="O1490" i="1"/>
  <c r="O2401" i="1"/>
  <c r="O2084" i="1"/>
  <c r="O2372" i="1"/>
  <c r="O1457" i="1"/>
  <c r="O2638" i="1"/>
  <c r="O1520" i="1"/>
  <c r="O1710" i="1"/>
  <c r="O1333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5" i="1"/>
  <c r="O1711" i="1"/>
  <c r="O2901" i="1"/>
  <c r="O2266" i="1"/>
  <c r="O208" i="1"/>
  <c r="O1814" i="1"/>
  <c r="O2341" i="1"/>
  <c r="O1646" i="1"/>
  <c r="O2078" i="1"/>
  <c r="O2482" i="1"/>
  <c r="O1032" i="1"/>
  <c r="O1046" i="1"/>
  <c r="O1730" i="1"/>
  <c r="O1782" i="1"/>
  <c r="O86" i="1"/>
  <c r="O2671" i="1"/>
  <c r="O2327" i="1"/>
  <c r="O1410" i="1"/>
  <c r="O1674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44" i="1"/>
  <c r="O2479" i="1"/>
  <c r="O2098" i="1"/>
  <c r="O2684" i="1"/>
  <c r="O2336" i="1"/>
  <c r="O2104" i="1"/>
  <c r="O1590" i="1"/>
  <c r="O1472" i="1"/>
  <c r="O1414" i="1"/>
  <c r="O1313" i="1"/>
  <c r="O819" i="1"/>
  <c r="O2569" i="1"/>
  <c r="O2969" i="1"/>
  <c r="O1154" i="1"/>
  <c r="O1180" i="1"/>
  <c r="O2213" i="1"/>
  <c r="O1683" i="1"/>
  <c r="O1453" i="1"/>
  <c r="O1892" i="1"/>
  <c r="O1519" i="1"/>
  <c r="O2236" i="1"/>
  <c r="O1671" i="1"/>
  <c r="O2279" i="1"/>
  <c r="O2346" i="1"/>
  <c r="O3490" i="1"/>
  <c r="O1839" i="1"/>
  <c r="O1328" i="1"/>
  <c r="O1675" i="1"/>
  <c r="O1436" i="1"/>
  <c r="O2711" i="1"/>
  <c r="O1344" i="1"/>
  <c r="O2614" i="1"/>
  <c r="O2467" i="1"/>
  <c r="O1554" i="1"/>
  <c r="O2031" i="1"/>
  <c r="O1429" i="1"/>
  <c r="O905" i="1"/>
  <c r="O2206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9" i="1"/>
  <c r="O4056" i="1"/>
  <c r="O3632" i="1"/>
  <c r="O3691" i="1"/>
  <c r="O781" i="1"/>
  <c r="O3145" i="1"/>
  <c r="O1985" i="1"/>
  <c r="O1492" i="1"/>
  <c r="O2192" i="1"/>
  <c r="O4057" i="1"/>
  <c r="O2390" i="1"/>
  <c r="O2945" i="1"/>
  <c r="O3692" i="1"/>
  <c r="O3259" i="1"/>
  <c r="O4058" i="1"/>
  <c r="O3484" i="1"/>
  <c r="O4059" i="1"/>
  <c r="O2448" i="1"/>
  <c r="O3693" i="1"/>
  <c r="O2697" i="1"/>
  <c r="O3387" i="1"/>
  <c r="O204" i="1"/>
  <c r="O2480" i="1"/>
  <c r="O2685" i="1"/>
  <c r="O2662" i="1"/>
  <c r="O2492" i="1"/>
  <c r="O1896" i="1"/>
  <c r="O1648" i="1"/>
  <c r="O1036" i="1"/>
  <c r="O1117" i="1"/>
  <c r="O1780" i="1"/>
  <c r="O2090" i="1"/>
  <c r="O1524" i="1"/>
  <c r="O2914" i="1"/>
  <c r="O1449" i="1"/>
  <c r="O828" i="1"/>
  <c r="O2930" i="1"/>
  <c r="O2423" i="1"/>
  <c r="O2515" i="1"/>
  <c r="O2231" i="1"/>
  <c r="O1517" i="1"/>
  <c r="O2328" i="1"/>
  <c r="O2142" i="1"/>
  <c r="O2921" i="1"/>
  <c r="O1396" i="1"/>
  <c r="O1531" i="1"/>
  <c r="O1231" i="1"/>
  <c r="O1241" i="1"/>
  <c r="O3217" i="1"/>
  <c r="O2331" i="1"/>
  <c r="O590" i="1"/>
  <c r="O1865" i="1"/>
  <c r="O1784" i="1"/>
  <c r="O1437" i="1"/>
  <c r="O2269" i="1"/>
  <c r="O1285" i="1"/>
  <c r="O1349" i="1"/>
  <c r="O2318" i="1"/>
  <c r="O1118" i="1"/>
  <c r="O2797" i="1"/>
  <c r="O1178" i="1"/>
  <c r="O1464" i="1"/>
  <c r="O1392" i="1"/>
  <c r="O1971" i="1"/>
  <c r="O158" i="1"/>
  <c r="O2200" i="1"/>
  <c r="O2732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3" i="1"/>
  <c r="O1951" i="1"/>
  <c r="O2789" i="1"/>
  <c r="O3146" i="1"/>
  <c r="O2581" i="1"/>
  <c r="O3056" i="1"/>
  <c r="O4060" i="1"/>
  <c r="O2735" i="1"/>
  <c r="O3462" i="1"/>
  <c r="O3543" i="1"/>
  <c r="O3031" i="1"/>
  <c r="O2882" i="1"/>
  <c r="O2460" i="1"/>
  <c r="O2796" i="1"/>
  <c r="O4061" i="1"/>
  <c r="O3147" i="1"/>
  <c r="O4062" i="1"/>
  <c r="O4063" i="1"/>
  <c r="O3544" i="1"/>
  <c r="O2967" i="1"/>
  <c r="O3430" i="1"/>
  <c r="O1143" i="1"/>
  <c r="O2657" i="1"/>
  <c r="O1007" i="1"/>
  <c r="O2170" i="1"/>
  <c r="O2622" i="1"/>
  <c r="O1145" i="1"/>
  <c r="O1565" i="1"/>
  <c r="O2516" i="1"/>
  <c r="O1229" i="1"/>
  <c r="O1356" i="1"/>
  <c r="O2073" i="1"/>
  <c r="O1247" i="1"/>
  <c r="O1168" i="1"/>
  <c r="O2686" i="1"/>
  <c r="O2169" i="1"/>
  <c r="O1186" i="1"/>
  <c r="O2105" i="1"/>
  <c r="O851" i="1"/>
  <c r="O699" i="1"/>
  <c r="O1750" i="1"/>
  <c r="O1265" i="1"/>
  <c r="O2282" i="1"/>
  <c r="O1920" i="1"/>
  <c r="O2116" i="1"/>
  <c r="O1072" i="1"/>
  <c r="O1094" i="1"/>
  <c r="O1712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87" i="1"/>
  <c r="O3090" i="1"/>
  <c r="O4064" i="1"/>
  <c r="O4065" i="1"/>
  <c r="O3364" i="1"/>
  <c r="O1286" i="1"/>
  <c r="O3304" i="1"/>
  <c r="O3545" i="1"/>
  <c r="O3694" i="1"/>
  <c r="O1100" i="1"/>
  <c r="O2337" i="1"/>
  <c r="O2760" i="1"/>
  <c r="O2417" i="1"/>
  <c r="O2737" i="1"/>
  <c r="O4066" i="1"/>
  <c r="O1742" i="1"/>
  <c r="O4067" i="1"/>
  <c r="O3612" i="1"/>
  <c r="O3594" i="1"/>
  <c r="O2713" i="1"/>
  <c r="O2373" i="1"/>
  <c r="O1881" i="1"/>
  <c r="O1962" i="1"/>
  <c r="O2445" i="1"/>
  <c r="O1791" i="1"/>
  <c r="O1821" i="1"/>
  <c r="O1830" i="1"/>
  <c r="O2362" i="1"/>
  <c r="O1972" i="1"/>
  <c r="O1808" i="1"/>
  <c r="O2620" i="1"/>
  <c r="O2303" i="1"/>
  <c r="O2733" i="1"/>
  <c r="O1378" i="1"/>
  <c r="O1076" i="1"/>
  <c r="O1639" i="1"/>
  <c r="O2883" i="1"/>
  <c r="O1119" i="1"/>
  <c r="O2513" i="1"/>
  <c r="O1223" i="1"/>
  <c r="O1187" i="1"/>
  <c r="O2675" i="1"/>
  <c r="O2939" i="1"/>
  <c r="O2649" i="1"/>
  <c r="O2202" i="1"/>
  <c r="O2133" i="1"/>
  <c r="O1467" i="1"/>
  <c r="O2824" i="1"/>
  <c r="O2405" i="1"/>
  <c r="O1867" i="1"/>
  <c r="O84" i="1"/>
  <c r="O1882" i="1"/>
  <c r="O3230" i="1"/>
  <c r="O2424" i="1"/>
  <c r="O2283" i="1"/>
  <c r="O2302" i="1"/>
  <c r="O1307" i="1"/>
  <c r="O2439" i="1"/>
  <c r="O2988" i="1"/>
  <c r="O2004" i="1"/>
  <c r="O1819" i="1"/>
  <c r="O1823" i="1"/>
  <c r="O3349" i="1"/>
  <c r="O2433" i="1"/>
  <c r="O3463" i="1"/>
  <c r="O3406" i="1"/>
  <c r="O1973" i="1"/>
  <c r="O3431" i="1"/>
  <c r="O3695" i="1"/>
  <c r="O2894" i="1"/>
  <c r="O3546" i="1"/>
  <c r="O3696" i="1"/>
  <c r="O2306" i="1"/>
  <c r="O3148" i="1"/>
  <c r="O3697" i="1"/>
  <c r="O4068" i="1"/>
  <c r="O3243" i="1"/>
  <c r="O2550" i="1"/>
  <c r="O3501" i="1"/>
  <c r="O2902" i="1"/>
  <c r="O3547" i="1"/>
  <c r="O2716" i="1"/>
  <c r="O2106" i="1"/>
  <c r="O3345" i="1"/>
  <c r="O4069" i="1"/>
  <c r="O4070" i="1"/>
  <c r="O4071" i="1"/>
  <c r="O4072" i="1"/>
  <c r="O1855" i="1"/>
  <c r="O2210" i="1"/>
  <c r="O3548" i="1"/>
  <c r="O4073" i="1"/>
  <c r="O2380" i="1"/>
  <c r="O3432" i="1"/>
  <c r="O4074" i="1"/>
  <c r="O4075" i="1"/>
  <c r="O4076" i="1"/>
  <c r="O4077" i="1"/>
  <c r="O4078" i="1"/>
  <c r="O3365" i="1"/>
  <c r="O2644" i="1"/>
  <c r="O3087" i="1"/>
  <c r="O1691" i="1"/>
  <c r="O2895" i="1"/>
  <c r="O4079" i="1"/>
  <c r="O667" i="1"/>
  <c r="O2663" i="1"/>
  <c r="O3305" i="1"/>
  <c r="O3009" i="1"/>
  <c r="O2723" i="1"/>
  <c r="O2452" i="1"/>
  <c r="O3074" i="1"/>
  <c r="O3047" i="1"/>
  <c r="O3433" i="1"/>
  <c r="O2114" i="1"/>
  <c r="O4080" i="1"/>
  <c r="O3613" i="1"/>
  <c r="O3005" i="1"/>
  <c r="O2347" i="1"/>
  <c r="O3020" i="1"/>
  <c r="O3231" i="1"/>
  <c r="O3048" i="1"/>
  <c r="O2993" i="1"/>
  <c r="O1568" i="1"/>
  <c r="O3698" i="1"/>
  <c r="O2374" i="1"/>
  <c r="O2399" i="1"/>
  <c r="O3595" i="1"/>
  <c r="O4081" i="1"/>
  <c r="O3549" i="1"/>
  <c r="O3085" i="1"/>
  <c r="O3168" i="1"/>
  <c r="O3049" i="1"/>
  <c r="O4082" i="1"/>
  <c r="O3238" i="1"/>
  <c r="O2141" i="1"/>
  <c r="O1765" i="1"/>
  <c r="O3485" i="1"/>
  <c r="O3486" i="1"/>
  <c r="O3434" i="1"/>
  <c r="O2544" i="1"/>
  <c r="O2714" i="1"/>
  <c r="O4083" i="1"/>
  <c r="O4084" i="1"/>
  <c r="O3699" i="1"/>
  <c r="O2277" i="1"/>
  <c r="O2639" i="1"/>
  <c r="O2174" i="1"/>
  <c r="O4085" i="1"/>
  <c r="O1715" i="1"/>
  <c r="O2769" i="1"/>
  <c r="O3596" i="1"/>
  <c r="O3502" i="1"/>
  <c r="O3306" i="1"/>
  <c r="O4086" i="1"/>
  <c r="O1976" i="1"/>
  <c r="O4087" i="1"/>
  <c r="O3597" i="1"/>
  <c r="O2984" i="1"/>
  <c r="O3126" i="1"/>
  <c r="O4088" i="1"/>
  <c r="O2045" i="1"/>
  <c r="O3435" i="1"/>
  <c r="O3700" i="1"/>
  <c r="O3436" i="1"/>
  <c r="O4089" i="1"/>
  <c r="O4090" i="1"/>
  <c r="O2742" i="1"/>
  <c r="O4091" i="1"/>
  <c r="O3562" i="1"/>
  <c r="O2555" i="1"/>
  <c r="O2854" i="1"/>
  <c r="O3325" i="1"/>
  <c r="O3450" i="1"/>
  <c r="O3326" i="1"/>
  <c r="O4092" i="1"/>
  <c r="O3067" i="1"/>
  <c r="O2860" i="1"/>
  <c r="O3327" i="1"/>
  <c r="O2753" i="1"/>
  <c r="O2654" i="1"/>
  <c r="O2954" i="1"/>
  <c r="O3503" i="1"/>
  <c r="O3046" i="1"/>
  <c r="O2955" i="1"/>
  <c r="O1346" i="1"/>
  <c r="O2825" i="1"/>
  <c r="O4093" i="1"/>
  <c r="O2582" i="1"/>
  <c r="O2177" i="1"/>
  <c r="O2950" i="1"/>
  <c r="O3101" i="1"/>
  <c r="O2719" i="1"/>
  <c r="O2214" i="1"/>
  <c r="O3010" i="1"/>
  <c r="O1350" i="1"/>
  <c r="O3155" i="1"/>
  <c r="O2556" i="1"/>
  <c r="O2691" i="1"/>
  <c r="O3026" i="1"/>
  <c r="O3371" i="1"/>
  <c r="O4094" i="1"/>
  <c r="O3221" i="1"/>
  <c r="O3149" i="1"/>
  <c r="O2645" i="1"/>
  <c r="O3614" i="1"/>
  <c r="O3598" i="1"/>
  <c r="O3218" i="1"/>
  <c r="O2688" i="1"/>
  <c r="O4095" i="1"/>
  <c r="O2514" i="1"/>
  <c r="O2246" i="1"/>
  <c r="O3550" i="1"/>
  <c r="O2715" i="1"/>
  <c r="O3441" i="1"/>
  <c r="O2970" i="1"/>
  <c r="O3701" i="1"/>
  <c r="O3346" i="1"/>
  <c r="O3633" i="1"/>
  <c r="O3599" i="1"/>
  <c r="O3244" i="1"/>
  <c r="O3204" i="1"/>
  <c r="O1991" i="1"/>
  <c r="O3466" i="1"/>
  <c r="O4096" i="1"/>
  <c r="O3407" i="1"/>
  <c r="O4097" i="1"/>
  <c r="O3702" i="1"/>
  <c r="O3219" i="1"/>
  <c r="O3119" i="1"/>
  <c r="O3061" i="1"/>
  <c r="O3391" i="1"/>
  <c r="O3150" i="1"/>
  <c r="O3075" i="1"/>
  <c r="O584" i="1"/>
  <c r="O4098" i="1"/>
  <c r="O3551" i="1"/>
  <c r="O2915" i="1"/>
  <c r="O4099" i="1"/>
  <c r="O2949" i="1"/>
  <c r="O2625" i="1"/>
  <c r="O4100" i="1"/>
  <c r="O2767" i="1"/>
  <c r="O4101" i="1"/>
  <c r="O2749" i="1"/>
  <c r="O984" i="1"/>
  <c r="O2978" i="1"/>
  <c r="O1373" i="1"/>
  <c r="O1603" i="1"/>
  <c r="O3188" i="1"/>
  <c r="O2840" i="1"/>
  <c r="O2851" i="1"/>
  <c r="O1713" i="1"/>
  <c r="O3451" i="1"/>
  <c r="O3452" i="1"/>
  <c r="O4102" i="1"/>
  <c r="O2940" i="1"/>
  <c r="O3703" i="1"/>
  <c r="O2712" i="1"/>
  <c r="O3102" i="1"/>
  <c r="O1557" i="1"/>
  <c r="O3472" i="1"/>
  <c r="O3704" i="1"/>
  <c r="O4103" i="1"/>
  <c r="O2265" i="1"/>
  <c r="O3103" i="1"/>
  <c r="O4104" i="1"/>
  <c r="O2418" i="1"/>
  <c r="O2473" i="1"/>
  <c r="O2481" i="1"/>
  <c r="O3156" i="1"/>
  <c r="O2916" i="1"/>
  <c r="O2861" i="1"/>
  <c r="O4105" i="1"/>
  <c r="O2690" i="1"/>
  <c r="O3050" i="1"/>
  <c r="O2773" i="1"/>
  <c r="O3394" i="1"/>
  <c r="O3437" i="1"/>
  <c r="O1534" i="1"/>
  <c r="O3366" i="1"/>
  <c r="O2734" i="1"/>
  <c r="O3012" i="1"/>
  <c r="O4106" i="1"/>
  <c r="O3604" i="1"/>
  <c r="O3350" i="1"/>
  <c r="O2498" i="1"/>
  <c r="O2615" i="1"/>
  <c r="O4107" i="1"/>
  <c r="O2163" i="1"/>
  <c r="O4108" i="1"/>
  <c r="O3600" i="1"/>
  <c r="O4109" i="1"/>
  <c r="O2804" i="1"/>
  <c r="O3615" i="1"/>
  <c r="O2489" i="1"/>
  <c r="O3552" i="1"/>
  <c r="O3553" i="1"/>
  <c r="O3311" i="1"/>
  <c r="O4110" i="1"/>
  <c r="O2946" i="1"/>
  <c r="O2923" i="1"/>
  <c r="O3372" i="1"/>
  <c r="O2964" i="1"/>
  <c r="O3464" i="1"/>
  <c r="O3245" i="1"/>
  <c r="O2503" i="1"/>
  <c r="O2468" i="1"/>
  <c r="O2768" i="1"/>
  <c r="O4111" i="1"/>
  <c r="O4112" i="1"/>
  <c r="O3307" i="1"/>
  <c r="O4113" i="1"/>
  <c r="O4114" i="1"/>
  <c r="O3045" i="1"/>
  <c r="O3151" i="1"/>
  <c r="O2557" i="1"/>
  <c r="O1760" i="1"/>
  <c r="O1397" i="1"/>
  <c r="O3333" i="1"/>
  <c r="O3247" i="1"/>
  <c r="O4115" i="1"/>
  <c r="O3170" i="1"/>
  <c r="O3158" i="1"/>
  <c r="O3705" i="1"/>
  <c r="O3616" i="1"/>
  <c r="O625" i="1"/>
</calcChain>
</file>

<file path=xl/sharedStrings.xml><?xml version="1.0" encoding="utf-8"?>
<sst xmlns="http://schemas.openxmlformats.org/spreadsheetml/2006/main" count="28784" uniqueCount="8349">
  <si>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</si>
  <si>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</si>
  <si>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</si>
  <si>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</si>
  <si>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</si>
  <si>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</si>
  <si>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</si>
  <si>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</si>
  <si>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</si>
  <si>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</si>
  <si>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</si>
  <si>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</si>
  <si>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</si>
  <si>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</si>
  <si>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</si>
  <si>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</si>
  <si>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</si>
  <si>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</si>
  <si>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</si>
  <si>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</si>
  <si>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</si>
  <si>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</si>
  <si>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</si>
  <si>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</si>
  <si>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</si>
  <si>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</si>
  <si>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</si>
  <si>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</si>
  <si>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</si>
  <si>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</si>
  <si>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</si>
  <si>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</si>
  <si>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</si>
  <si>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</si>
  <si>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</si>
  <si>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</si>
  <si>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</si>
  <si>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</si>
  <si>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</si>
  <si>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</si>
  <si>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</si>
  <si>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</si>
  <si>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</si>
  <si>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</si>
  <si>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</si>
  <si>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</si>
  <si>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</si>
  <si>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</si>
  <si>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</si>
  <si>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</si>
  <si>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</si>
  <si>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</si>
  <si>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</si>
  <si>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</si>
  <si>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</si>
  <si>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</si>
  <si>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</si>
  <si>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</si>
  <si>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</si>
  <si>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</si>
  <si>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</si>
  <si>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</si>
  <si>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</si>
  <si>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</si>
  <si>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</si>
  <si>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</si>
  <si>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</si>
  <si>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</si>
  <si>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</si>
  <si>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</si>
  <si>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</si>
  <si>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</si>
  <si>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</si>
  <si>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</si>
  <si>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</si>
  <si>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</si>
  <si>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</si>
  <si>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</si>
  <si>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</si>
  <si>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</si>
  <si>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</si>
  <si>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</si>
  <si>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</si>
  <si>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</si>
  <si>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</si>
  <si>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</si>
  <si>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</si>
  <si>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</si>
  <si>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</si>
  <si>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</si>
  <si>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</si>
  <si>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</si>
  <si>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</si>
  <si>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</si>
  <si>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</si>
  <si>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</si>
  <si>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</si>
  <si>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</si>
  <si>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</si>
  <si>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</si>
  <si>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</si>
  <si>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</si>
  <si>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</si>
  <si>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</si>
  <si>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</si>
  <si>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</si>
  <si>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</si>
  <si>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</si>
  <si>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</si>
  <si>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</si>
  <si>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</si>
  <si>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</si>
  <si>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</si>
  <si>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</si>
  <si>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</si>
  <si>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</si>
  <si>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</si>
  <si>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</si>
  <si>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</si>
  <si>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</si>
  <si>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</si>
  <si>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</si>
  <si>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</si>
  <si>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</si>
  <si>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</si>
  <si>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</si>
  <si>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</si>
  <si>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</si>
  <si>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</si>
  <si>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</si>
  <si>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</si>
  <si>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</si>
  <si>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</si>
  <si>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</si>
  <si>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</si>
  <si>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</si>
  <si>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</si>
  <si>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</si>
  <si>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</si>
  <si>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</si>
  <si>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</si>
  <si>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</si>
  <si>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</si>
  <si>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</si>
  <si>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</si>
  <si>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</si>
  <si>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</si>
  <si>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</si>
  <si>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</si>
  <si>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</si>
  <si>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</si>
  <si>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</si>
  <si>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</si>
  <si>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</si>
  <si>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</si>
  <si>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</si>
  <si>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</si>
  <si>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</si>
  <si>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</si>
  <si>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</si>
  <si>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</si>
  <si>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</si>
  <si>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</si>
  <si>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</si>
  <si>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</si>
  <si>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</si>
  <si>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</si>
  <si>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</si>
  <si>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</si>
  <si>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</si>
  <si>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</si>
  <si>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</si>
  <si>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</si>
  <si>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</si>
  <si>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</si>
  <si>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</si>
  <si>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</si>
  <si>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</si>
  <si>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</si>
  <si>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</si>
  <si>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</si>
  <si>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</si>
  <si>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</si>
  <si>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</si>
  <si>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</si>
  <si>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</si>
  <si>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</si>
  <si>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</si>
  <si>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</si>
  <si>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</si>
  <si>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</si>
  <si>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</si>
  <si>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</si>
  <si>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</si>
  <si>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</si>
  <si>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</si>
  <si>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</si>
  <si>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</si>
  <si>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</si>
  <si>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</si>
  <si>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</si>
  <si>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</si>
  <si>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</si>
  <si>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</si>
  <si>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</si>
  <si>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</si>
  <si>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</si>
  <si>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</si>
  <si>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</si>
  <si>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</si>
  <si>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</si>
  <si>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</si>
  <si>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</si>
  <si>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</si>
  <si>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</si>
  <si>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</si>
  <si>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</si>
  <si>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</si>
  <si>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</si>
  <si>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</si>
  <si>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</si>
  <si>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</si>
  <si>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</si>
  <si>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</si>
  <si>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</si>
  <si>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</si>
  <si>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</si>
  <si>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</si>
  <si>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</si>
  <si>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</si>
  <si>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</si>
  <si>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</si>
  <si>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</si>
  <si>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</si>
  <si>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</si>
  <si>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</si>
  <si>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</si>
  <si>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</si>
  <si>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</si>
  <si>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</si>
  <si>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</si>
  <si>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</si>
  <si>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</si>
  <si>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</si>
  <si>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</si>
  <si>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</si>
  <si>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</si>
  <si>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</si>
  <si>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</si>
  <si>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</si>
  <si>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</si>
  <si>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</si>
  <si>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</si>
  <si>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</si>
  <si>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</si>
  <si>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</si>
  <si>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</si>
  <si>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</si>
  <si>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</si>
  <si>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</si>
  <si>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</si>
  <si>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</si>
  <si>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</si>
  <si>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</si>
  <si>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</si>
  <si>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</si>
  <si>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</si>
  <si>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</si>
  <si>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</si>
  <si>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</si>
  <si>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</si>
  <si>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</si>
  <si>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</si>
  <si>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</si>
  <si>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</si>
  <si>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</si>
  <si>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</si>
  <si>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</si>
  <si>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</si>
  <si>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</si>
  <si>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</si>
  <si>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</si>
  <si>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</si>
  <si>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</si>
  <si>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</si>
  <si>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</si>
  <si>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</si>
  <si>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</si>
  <si>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</si>
  <si>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</si>
  <si>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</si>
  <si>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</si>
  <si>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</si>
  <si>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</si>
  <si>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</si>
  <si>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</si>
  <si>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</si>
  <si>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</si>
  <si>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</si>
  <si>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</si>
  <si>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</si>
  <si>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</si>
  <si>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</si>
  <si>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</si>
  <si>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</si>
  <si>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</si>
  <si>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</si>
  <si>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</si>
  <si>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</si>
  <si>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</si>
  <si>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</si>
  <si>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</si>
  <si>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</si>
  <si>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</si>
  <si>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</si>
  <si>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</si>
  <si>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</si>
  <si>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</si>
  <si>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</si>
  <si>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</si>
  <si>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</si>
  <si>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</si>
  <si>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</si>
  <si>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</si>
  <si>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</si>
  <si>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</si>
  <si>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</si>
  <si>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</si>
  <si>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</si>
  <si>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</si>
  <si>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</si>
  <si>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</si>
  <si>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</si>
  <si>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</si>
  <si>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</si>
  <si>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</si>
  <si>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</si>
  <si>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</si>
  <si>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</si>
  <si>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</si>
  <si>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</si>
  <si>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</si>
  <si>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</si>
  <si>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</si>
  <si>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</si>
  <si>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</si>
  <si>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</si>
  <si>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</si>
  <si>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</si>
  <si>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</si>
  <si>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</si>
  <si>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</si>
  <si>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</si>
  <si>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</si>
  <si>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</si>
  <si>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</si>
  <si>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</si>
  <si>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</si>
  <si>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</si>
  <si>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</si>
  <si>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</si>
  <si>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</si>
  <si>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</si>
  <si>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</si>
  <si>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</si>
  <si>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</si>
  <si>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</si>
  <si>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</si>
  <si>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</si>
  <si>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</si>
  <si>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</si>
  <si>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</si>
  <si>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</si>
  <si>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</si>
  <si>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</si>
  <si>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</si>
  <si>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</si>
  <si>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</si>
  <si>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</si>
  <si>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</si>
  <si>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</si>
  <si>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</si>
  <si>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</si>
  <si>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</si>
  <si>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</si>
  <si>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</si>
  <si>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</si>
  <si>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</si>
  <si>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</si>
  <si>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</si>
  <si>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</si>
  <si>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</si>
  <si>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</si>
  <si>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</si>
  <si>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</si>
  <si>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</si>
  <si>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</si>
  <si>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</si>
  <si>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</si>
  <si>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</si>
  <si>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</si>
  <si>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</si>
  <si>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</si>
  <si>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</si>
  <si>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</si>
  <si>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</si>
  <si>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</si>
  <si>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</si>
  <si>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</si>
  <si>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</si>
  <si>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</si>
  <si>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</si>
  <si>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</si>
  <si>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</si>
  <si>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</si>
  <si>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</si>
  <si>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</si>
  <si>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</si>
  <si>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</si>
  <si>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</si>
  <si>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</si>
  <si>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</si>
  <si>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</si>
  <si>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</si>
  <si>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</si>
  <si>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</si>
  <si>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</si>
  <si>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</si>
  <si>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</si>
  <si>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</si>
  <si>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</si>
  <si>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</si>
  <si>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</si>
  <si>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</si>
  <si>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</si>
  <si>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</si>
  <si>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</si>
  <si>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</si>
  <si>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</si>
  <si>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</si>
  <si>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</si>
  <si>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</si>
  <si>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</si>
  <si>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</si>
  <si>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</si>
  <si>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</si>
  <si>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</si>
  <si>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</si>
  <si>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</si>
  <si>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</si>
  <si>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</si>
  <si>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</si>
  <si>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</si>
  <si>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</si>
  <si>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</si>
  <si>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</si>
  <si>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</si>
  <si>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</si>
  <si>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</si>
  <si>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</si>
  <si>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</si>
  <si>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</si>
  <si>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</si>
  <si>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</si>
  <si>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</si>
  <si>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</si>
  <si>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</si>
  <si>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</si>
  <si>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</si>
  <si>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</si>
  <si>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</si>
  <si>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</si>
  <si>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</si>
  <si>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</si>
  <si>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</si>
  <si>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</si>
  <si>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</si>
  <si>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</si>
  <si>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</si>
  <si>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</si>
  <si>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</si>
  <si>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</si>
  <si>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</si>
  <si>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</si>
  <si>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</si>
  <si>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</si>
  <si>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</si>
  <si>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</si>
  <si>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</si>
  <si>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</si>
  <si>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</si>
  <si>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</si>
  <si>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</si>
  <si>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</si>
  <si>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</si>
  <si>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</si>
  <si>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</si>
  <si>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</si>
  <si>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</si>
  <si>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</si>
  <si>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</si>
  <si>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</si>
  <si>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</si>
  <si>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</si>
  <si>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</si>
  <si>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</si>
  <si>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</si>
  <si>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</si>
  <si>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</si>
  <si>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</si>
  <si>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</si>
  <si>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</si>
  <si>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</si>
  <si>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</si>
  <si>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</si>
  <si>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</si>
  <si>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</si>
  <si>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</si>
  <si>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</si>
  <si>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</si>
  <si>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</si>
  <si>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</si>
  <si>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</si>
  <si>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</si>
  <si>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</si>
  <si>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</si>
  <si>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</si>
  <si>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</si>
  <si>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</si>
  <si>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</si>
  <si>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</si>
  <si>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</si>
  <si>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</si>
  <si>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</si>
  <si>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</si>
  <si>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</si>
  <si>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</si>
  <si>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</si>
  <si>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</si>
  <si>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</si>
  <si>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</si>
  <si>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</si>
  <si>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</si>
  <si>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</si>
  <si>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</si>
  <si>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</si>
  <si>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</si>
  <si>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</si>
  <si>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</si>
  <si>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</si>
  <si>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</si>
  <si>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</si>
  <si>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</si>
  <si>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</si>
  <si>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</si>
  <si>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</si>
  <si>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</si>
  <si>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</si>
  <si>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</si>
  <si>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</si>
  <si>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</si>
  <si>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</si>
  <si>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</si>
  <si>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</si>
  <si>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</si>
  <si>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</si>
  <si>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</si>
  <si>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</si>
  <si>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</si>
  <si>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</si>
  <si>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</si>
  <si>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</si>
  <si>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</si>
  <si>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</si>
  <si>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</si>
  <si>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</si>
  <si>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</si>
  <si>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</si>
  <si>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</si>
  <si>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</si>
  <si>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</si>
  <si>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</si>
  <si>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</si>
  <si>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</si>
  <si>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</si>
  <si>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</si>
  <si>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</si>
  <si>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</si>
  <si>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</si>
  <si>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</si>
  <si>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</si>
  <si>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</si>
  <si>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</si>
  <si>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</si>
  <si>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</si>
  <si>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</si>
  <si>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</si>
  <si>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</si>
  <si>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</si>
  <si>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</si>
  <si>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</si>
  <si>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</si>
  <si>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</si>
  <si>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</si>
  <si>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</si>
  <si>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</si>
  <si>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</si>
  <si>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</si>
  <si>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</si>
  <si>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</si>
  <si>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</si>
  <si>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</si>
  <si>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</si>
  <si>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</si>
  <si>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</si>
  <si>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</si>
  <si>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</si>
  <si>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</si>
  <si>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</si>
  <si>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</si>
  <si>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</si>
  <si>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</si>
  <si>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</si>
  <si>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</si>
  <si>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</si>
  <si>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</si>
  <si>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</si>
  <si>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</si>
  <si>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</si>
  <si>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</si>
  <si>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</si>
  <si>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</si>
  <si>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</si>
  <si>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</si>
  <si>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</si>
  <si>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</si>
  <si>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</si>
  <si>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</si>
  <si>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</si>
  <si>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</si>
  <si>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</si>
  <si>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</si>
  <si>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</si>
  <si>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</si>
  <si>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</si>
  <si>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</si>
  <si>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</si>
  <si>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</si>
  <si>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</si>
  <si>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</si>
  <si>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</si>
  <si>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</si>
  <si>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</si>
  <si>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</si>
  <si>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</si>
  <si>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</si>
  <si>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</si>
  <si>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</si>
  <si>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</si>
  <si>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</si>
  <si>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</si>
  <si>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</si>
  <si>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</si>
  <si>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</si>
  <si>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</si>
  <si>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</si>
  <si>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</si>
  <si>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</si>
  <si>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</si>
  <si>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</si>
  <si>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</si>
  <si>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</si>
  <si>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</si>
  <si>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</si>
  <si>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</si>
  <si>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</si>
  <si>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</si>
  <si>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</si>
  <si>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</si>
  <si>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</si>
  <si>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</si>
  <si>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</si>
  <si>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</si>
  <si>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</si>
  <si>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</si>
  <si>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</si>
  <si>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</si>
  <si>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</si>
  <si>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</si>
  <si>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</si>
  <si>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</si>
  <si>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</si>
  <si>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</si>
  <si>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</si>
  <si>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</si>
  <si>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</si>
  <si>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</si>
  <si>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</si>
  <si>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</si>
  <si>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</si>
  <si>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</si>
  <si>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</si>
  <si>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</si>
  <si>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</si>
  <si>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</si>
  <si>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</si>
  <si>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</si>
  <si>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</si>
  <si>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</si>
  <si>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</si>
  <si>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</si>
  <si>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</si>
  <si>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</si>
  <si>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</si>
  <si>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</si>
  <si>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</si>
  <si>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</si>
  <si>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</si>
  <si>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</si>
  <si>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</si>
  <si>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</si>
  <si>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</si>
  <si>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</si>
  <si>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</si>
  <si>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</si>
  <si>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</si>
  <si>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</si>
  <si>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</si>
  <si>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</si>
  <si>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</si>
  <si>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</si>
  <si>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</si>
  <si>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</si>
  <si>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</si>
  <si>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</si>
  <si>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</si>
  <si>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</si>
  <si>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</si>
  <si>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</si>
  <si>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</si>
  <si>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</si>
  <si>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</si>
  <si>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</si>
  <si>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</si>
  <si>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</si>
  <si>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</si>
  <si>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</si>
  <si>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</si>
  <si>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</si>
  <si>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</si>
  <si>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</si>
  <si>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</si>
  <si>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</si>
  <si>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</si>
  <si>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</si>
  <si>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</si>
  <si>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</si>
  <si>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</si>
  <si>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</si>
  <si>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</si>
  <si>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</si>
  <si>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</si>
  <si>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</si>
  <si>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</si>
  <si>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</si>
  <si>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</si>
  <si>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</si>
  <si>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</si>
  <si>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</si>
  <si>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</si>
  <si>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</si>
  <si>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</si>
  <si>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</si>
  <si>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</si>
  <si>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</si>
  <si>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</si>
  <si>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</si>
  <si>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</si>
  <si>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</si>
  <si>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</si>
  <si>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</si>
  <si>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</si>
  <si>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</si>
  <si>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</si>
  <si>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</si>
  <si>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</si>
  <si>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</si>
  <si>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</si>
  <si>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</si>
  <si>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</si>
  <si>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</si>
  <si>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</si>
  <si>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</si>
  <si>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</si>
  <si>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</si>
  <si>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</si>
  <si>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</si>
  <si>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</si>
  <si>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</si>
  <si>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</si>
  <si>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</si>
  <si>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</si>
  <si>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</si>
  <si>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</si>
  <si>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</si>
  <si>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</si>
  <si>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</si>
  <si>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</si>
  <si>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</si>
  <si>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</si>
  <si>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</si>
  <si>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</si>
  <si>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</si>
  <si>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</si>
  <si>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</si>
  <si>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</si>
  <si>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</si>
  <si>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</si>
  <si>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</si>
  <si>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</si>
  <si>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</si>
  <si>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</si>
  <si>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</si>
  <si>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</si>
  <si>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</si>
  <si>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</si>
  <si>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</si>
  <si>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</si>
  <si>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</si>
  <si>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</si>
  <si>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</si>
  <si>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</si>
  <si>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</si>
  <si>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</si>
  <si>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</si>
  <si>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</si>
  <si>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</si>
  <si>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</si>
  <si>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</si>
  <si>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</si>
  <si>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</si>
  <si>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</si>
  <si>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</si>
  <si>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</si>
  <si>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</si>
  <si>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</si>
  <si>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</si>
  <si>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</si>
  <si>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</si>
  <si>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</si>
  <si>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</si>
  <si>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</si>
  <si>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</si>
  <si>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</si>
  <si>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</si>
  <si>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</si>
  <si>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</si>
  <si>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</si>
  <si>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</si>
  <si>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</si>
  <si>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</si>
  <si>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</si>
  <si>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</si>
  <si>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</si>
  <si>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</si>
  <si>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</si>
  <si>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</si>
  <si>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</si>
  <si>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</si>
  <si>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</si>
  <si>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</si>
  <si>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</si>
  <si>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</si>
  <si>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</si>
  <si>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</si>
  <si>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</si>
  <si>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</si>
  <si>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</si>
  <si>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</si>
  <si>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</si>
  <si>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</si>
  <si>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</si>
  <si>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</si>
  <si>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</si>
  <si>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</si>
  <si>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</si>
  <si>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</si>
  <si>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</si>
  <si>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</si>
  <si>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</si>
  <si>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</si>
  <si>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</si>
  <si>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</si>
  <si>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</si>
  <si>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</si>
  <si>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</si>
  <si>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</si>
  <si>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</si>
  <si>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</si>
  <si>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</si>
  <si>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</si>
  <si>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</si>
  <si>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</si>
  <si>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</si>
  <si>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</si>
  <si>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</si>
  <si>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</si>
  <si>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</si>
  <si>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</si>
  <si>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</si>
  <si>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</si>
  <si>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</si>
  <si>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</si>
  <si>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</si>
  <si>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</si>
  <si>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</si>
  <si>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</si>
  <si>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</si>
  <si>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</si>
  <si>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</si>
  <si>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</si>
  <si>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</si>
  <si>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</si>
  <si>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</si>
  <si>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</si>
  <si>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</si>
  <si>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</si>
  <si>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</si>
  <si>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</si>
  <si>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</si>
  <si>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</si>
  <si>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</si>
  <si>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</si>
  <si>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</si>
  <si>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</si>
  <si>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</si>
  <si>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</si>
  <si>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</si>
  <si>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</si>
  <si>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</si>
  <si>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</si>
  <si>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</si>
  <si>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</si>
  <si>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</si>
  <si>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</si>
  <si>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</si>
  <si>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</si>
  <si>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</si>
  <si>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</si>
  <si>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</si>
  <si>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</si>
  <si>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</si>
  <si>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</si>
  <si>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</si>
  <si>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</si>
  <si>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</si>
  <si>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</si>
  <si>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</si>
  <si>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</si>
  <si>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</si>
  <si>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</si>
  <si>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</si>
  <si>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</si>
  <si>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</si>
  <si>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</si>
  <si>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</si>
  <si>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</si>
  <si>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</si>
  <si>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</si>
  <si>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</si>
  <si>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</si>
  <si>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</si>
  <si>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</si>
  <si>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</si>
  <si>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</si>
  <si>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</si>
  <si>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</si>
  <si>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</si>
  <si>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</si>
  <si>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</si>
  <si>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</si>
  <si>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</si>
  <si>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</si>
  <si>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</si>
  <si>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</si>
  <si>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</si>
  <si>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</si>
  <si>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</si>
  <si>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</si>
  <si>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</si>
  <si>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</si>
  <si>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</si>
  <si>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</si>
  <si>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</si>
  <si>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</si>
  <si>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</si>
  <si>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</si>
  <si>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</si>
  <si>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</si>
  <si>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</si>
  <si>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</si>
  <si>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</si>
  <si>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</si>
  <si>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</si>
  <si>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</si>
  <si>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</si>
  <si>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</si>
  <si>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</si>
  <si>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</si>
  <si>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</si>
  <si>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</si>
  <si>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</si>
  <si>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</si>
  <si>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</si>
  <si>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</si>
  <si>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</si>
  <si>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</si>
  <si>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</si>
  <si>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</si>
  <si>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</si>
  <si>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</si>
  <si>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</si>
  <si>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</si>
  <si>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</si>
  <si>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</si>
  <si>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</si>
  <si>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</si>
  <si>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</si>
  <si>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</si>
  <si>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</si>
  <si>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</si>
  <si>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</si>
  <si>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</si>
  <si>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</si>
  <si>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</si>
  <si>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</si>
  <si>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</si>
  <si>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</si>
  <si>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</si>
  <si>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</si>
  <si>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</si>
  <si>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</si>
  <si>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</si>
  <si>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</si>
  <si>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</si>
  <si>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</si>
  <si>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</si>
  <si>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</si>
  <si>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</si>
  <si>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</si>
  <si>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</si>
  <si>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</si>
  <si>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</si>
  <si>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</si>
  <si>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</si>
  <si>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</si>
  <si>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</si>
  <si>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</si>
  <si>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</si>
  <si>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</si>
  <si>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</si>
  <si>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</si>
  <si>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</si>
  <si>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</si>
  <si>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</si>
  <si>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</si>
  <si>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</si>
  <si>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</si>
  <si>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</si>
  <si>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</si>
  <si>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</si>
  <si>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</si>
  <si>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</si>
  <si>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</si>
  <si>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</si>
  <si>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</si>
  <si>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</si>
  <si>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</si>
  <si>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</si>
  <si>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</si>
  <si>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</si>
  <si>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</si>
  <si>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</si>
  <si>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</si>
  <si>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</si>
  <si>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</si>
  <si>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</si>
  <si>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</si>
  <si>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</si>
  <si>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</si>
  <si>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</si>
  <si>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</si>
  <si>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</si>
  <si>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</si>
  <si>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</si>
  <si>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</si>
  <si>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</si>
  <si>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</si>
  <si>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</si>
  <si>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</si>
  <si>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</si>
  <si>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</si>
  <si>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</si>
  <si>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</si>
  <si>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</si>
  <si>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</si>
  <si>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</si>
  <si>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</si>
  <si>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</si>
  <si>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</si>
  <si>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</si>
  <si>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</si>
  <si>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</si>
  <si>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</si>
  <si>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</si>
  <si>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</si>
  <si>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</si>
  <si>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</si>
  <si>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</si>
  <si>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</si>
  <si>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</si>
  <si>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</si>
  <si>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</si>
  <si>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</si>
  <si>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</si>
  <si>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</si>
  <si>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</si>
  <si>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</si>
  <si>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</si>
  <si>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</si>
  <si>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</si>
  <si>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</si>
  <si>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</si>
  <si>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</si>
  <si>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</si>
  <si>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</si>
  <si>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</si>
  <si>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</si>
  <si>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</si>
  <si>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</si>
  <si>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</si>
  <si>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</si>
  <si>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</si>
  <si>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</si>
  <si>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</si>
  <si>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</si>
  <si>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</si>
  <si>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</si>
  <si>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</si>
  <si>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</si>
  <si>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</si>
  <si>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</si>
  <si>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</si>
  <si>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</si>
  <si>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</si>
  <si>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</si>
  <si>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</si>
  <si>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</si>
  <si>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</si>
  <si>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</si>
  <si>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</si>
  <si>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</si>
  <si>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</si>
  <si>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</si>
  <si>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</si>
  <si>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</si>
  <si>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</si>
  <si>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</si>
  <si>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</si>
  <si>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</si>
  <si>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</si>
  <si>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</si>
  <si>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</si>
  <si>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</si>
  <si>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</si>
  <si>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</si>
  <si>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</si>
  <si>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</si>
  <si>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</si>
  <si>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</si>
  <si>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</si>
  <si>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</si>
  <si>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</si>
  <si>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</si>
  <si>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</si>
  <si>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</si>
  <si>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</si>
  <si>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</si>
  <si>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</si>
  <si>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</si>
  <si>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</si>
  <si>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</si>
  <si>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</si>
  <si>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</si>
  <si>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</si>
  <si>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</si>
  <si>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</si>
  <si>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</si>
  <si>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</si>
  <si>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</si>
  <si>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</si>
  <si>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</si>
  <si>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</si>
  <si>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</si>
  <si>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</si>
  <si>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</si>
  <si>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</si>
  <si>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</si>
  <si>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</si>
  <si>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</si>
  <si>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</si>
  <si>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</si>
  <si>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</si>
  <si>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</si>
  <si>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</si>
  <si>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</si>
  <si>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</si>
  <si>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</si>
  <si>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</si>
  <si>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</si>
  <si>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</si>
  <si>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</si>
  <si>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</si>
  <si>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</si>
  <si>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</si>
  <si>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</si>
  <si>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</si>
  <si>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</si>
  <si>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</si>
  <si>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</si>
  <si>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</si>
  <si>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</si>
  <si>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</si>
  <si>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</si>
  <si>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</si>
  <si>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</si>
  <si>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</si>
  <si>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</si>
  <si>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</si>
  <si>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</si>
  <si>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</si>
  <si>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</si>
  <si>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</si>
  <si>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</si>
  <si>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</si>
  <si>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</si>
  <si>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</si>
  <si>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</si>
  <si>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</si>
  <si>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</si>
  <si>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</si>
  <si>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</si>
  <si>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</si>
  <si>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</si>
  <si>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</si>
  <si>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</si>
  <si>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</si>
  <si>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</si>
  <si>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</si>
  <si>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</si>
  <si>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</si>
  <si>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</si>
  <si>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</si>
  <si>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</si>
  <si>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</si>
  <si>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</si>
  <si>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</si>
  <si>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</si>
  <si>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</si>
  <si>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</si>
  <si>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</si>
  <si>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</si>
  <si>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</si>
  <si>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</si>
  <si>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</si>
  <si>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</si>
  <si>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</si>
  <si>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</si>
  <si>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</si>
  <si>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</si>
  <si>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</si>
  <si>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</si>
  <si>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</si>
  <si>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</si>
  <si>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</si>
  <si>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</si>
  <si>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</si>
  <si>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</si>
  <si>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</si>
  <si>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</si>
  <si>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</si>
  <si>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</si>
  <si>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</si>
  <si>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</si>
  <si>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</si>
  <si>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</si>
  <si>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</si>
  <si>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</si>
  <si>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</si>
  <si>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</si>
  <si>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</si>
  <si>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</si>
  <si>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</si>
  <si>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</si>
  <si>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</si>
  <si>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</si>
  <si>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</si>
  <si>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</si>
  <si>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</si>
  <si>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</si>
  <si>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</si>
  <si>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</si>
  <si>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</si>
  <si>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</si>
  <si>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</si>
  <si>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</si>
  <si>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</si>
  <si>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</si>
  <si>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</si>
  <si>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</si>
  <si>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</si>
  <si>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</si>
  <si>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</si>
  <si>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</si>
  <si>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</si>
  <si>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</si>
  <si>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</si>
  <si>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</si>
  <si>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</si>
  <si>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</si>
  <si>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</si>
  <si>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</si>
  <si>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</si>
  <si>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</si>
  <si>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</si>
  <si>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</si>
  <si>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</si>
  <si>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</si>
  <si>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</si>
  <si>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</si>
  <si>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</si>
  <si>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</si>
  <si>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</si>
  <si>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</si>
  <si>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</si>
  <si>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</si>
  <si>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</si>
  <si>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</si>
  <si>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</si>
  <si>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</si>
  <si>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</si>
  <si>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</si>
  <si>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</si>
  <si>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</si>
  <si>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</si>
  <si>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</si>
  <si>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</si>
  <si>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</si>
  <si>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</si>
  <si>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</si>
  <si>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</si>
  <si>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</si>
  <si>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</si>
  <si>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</si>
  <si>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</si>
  <si>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</si>
  <si>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</si>
  <si>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</si>
  <si>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</si>
  <si>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</si>
  <si>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</si>
  <si>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</si>
  <si>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</si>
  <si>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</si>
  <si>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</si>
  <si>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</si>
  <si>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</si>
  <si>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</si>
  <si>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</si>
  <si>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</si>
  <si>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</si>
  <si>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</si>
  <si>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</si>
  <si>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</si>
  <si>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</si>
  <si>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</si>
  <si>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</si>
  <si>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</si>
  <si>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</si>
  <si>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</si>
  <si>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</si>
  <si>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</si>
  <si>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</si>
  <si>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</si>
  <si>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</si>
  <si>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</si>
  <si>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</si>
  <si>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</si>
  <si>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</si>
  <si>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</si>
  <si>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</si>
  <si>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</si>
  <si>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</si>
  <si>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</si>
  <si>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</si>
  <si>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</si>
  <si>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</si>
  <si>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</si>
  <si>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</si>
  <si>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</si>
  <si>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</si>
  <si>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</si>
  <si>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</si>
  <si>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</si>
  <si>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</si>
  <si>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</si>
  <si>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</si>
  <si>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</si>
  <si>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</si>
  <si>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</si>
  <si>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</si>
  <si>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</si>
  <si>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</si>
  <si>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</si>
  <si>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</si>
  <si>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</si>
  <si>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</si>
  <si>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</si>
  <si>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</si>
  <si>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</si>
  <si>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</si>
  <si>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</si>
  <si>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</si>
  <si>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</si>
  <si>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</si>
  <si>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</si>
  <si>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</si>
  <si>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</si>
  <si>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</si>
  <si>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</si>
  <si>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</si>
  <si>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</si>
  <si>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</si>
  <si>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</si>
  <si>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</si>
  <si>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</si>
  <si>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</si>
  <si>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</si>
  <si>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</si>
  <si>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</si>
  <si>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</si>
  <si>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</si>
  <si>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</si>
  <si>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</si>
  <si>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</si>
  <si>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</si>
  <si>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</si>
  <si>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</si>
  <si>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</si>
  <si>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</si>
  <si>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</si>
  <si>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</si>
  <si>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</si>
  <si>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</si>
  <si>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</si>
  <si>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</si>
  <si>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</si>
  <si>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</si>
  <si>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</si>
  <si>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</si>
  <si>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</si>
  <si>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</si>
  <si>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</si>
  <si>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</si>
  <si>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</si>
  <si>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</si>
  <si>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</si>
  <si>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</si>
  <si>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</si>
  <si>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</si>
  <si>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</si>
  <si>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</si>
  <si>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</si>
  <si>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</si>
  <si>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</si>
  <si>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</si>
  <si>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</si>
  <si>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</si>
  <si>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</si>
  <si>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</si>
  <si>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</si>
  <si>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</si>
  <si>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</si>
  <si>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</si>
  <si>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</si>
  <si>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</si>
  <si>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</si>
  <si>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</si>
  <si>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</si>
  <si>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</si>
  <si>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</si>
  <si>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</si>
  <si>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</si>
  <si>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</si>
  <si>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</si>
  <si>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</si>
  <si>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</si>
  <si>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</si>
  <si>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</si>
  <si>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</si>
  <si>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</si>
  <si>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</si>
  <si>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</si>
  <si>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</si>
  <si>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</si>
  <si>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</si>
  <si>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</si>
  <si>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</si>
  <si>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</si>
  <si>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</si>
  <si>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</si>
  <si>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</si>
  <si>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</si>
  <si>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</si>
  <si>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</si>
  <si>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</si>
  <si>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</si>
  <si>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</si>
  <si>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</si>
  <si>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</si>
  <si>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</si>
  <si>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</si>
  <si>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</si>
  <si>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</si>
  <si>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</si>
  <si>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</si>
  <si>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</si>
  <si>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</si>
  <si>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</si>
  <si>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</si>
  <si>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</si>
  <si>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</si>
  <si>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</si>
  <si>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</si>
  <si>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</si>
  <si>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</si>
  <si>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</si>
  <si>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</si>
  <si>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</si>
  <si>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</si>
  <si>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</si>
  <si>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</si>
  <si>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</si>
  <si>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</si>
  <si>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</si>
  <si>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</si>
  <si>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</si>
  <si>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</si>
  <si>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</si>
  <si>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</si>
  <si>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</si>
  <si>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</si>
  <si>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</si>
  <si>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</si>
  <si>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</si>
  <si>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</si>
  <si>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</si>
  <si>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</si>
  <si>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</si>
  <si>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</si>
  <si>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</si>
  <si>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</si>
  <si>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</si>
  <si>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</si>
  <si>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</si>
  <si>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</si>
  <si>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</si>
  <si>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</si>
  <si>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</si>
  <si>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</si>
  <si>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</si>
  <si>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</si>
  <si>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</si>
  <si>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</si>
  <si>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</si>
  <si>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</si>
  <si>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</si>
  <si>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</si>
  <si>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</si>
  <si>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</si>
  <si>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</si>
  <si>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</si>
  <si>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</si>
  <si>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</si>
  <si>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</si>
  <si>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</si>
  <si>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</si>
  <si>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</si>
  <si>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</si>
  <si>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</si>
  <si>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</si>
  <si>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</si>
  <si>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</si>
  <si>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</si>
  <si>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</si>
  <si>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</si>
  <si>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</si>
  <si>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</si>
  <si>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</si>
  <si>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</si>
  <si>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</si>
  <si>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</si>
  <si>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</si>
  <si>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</si>
  <si>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</si>
  <si>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</si>
  <si>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</si>
  <si>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</si>
  <si>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</si>
  <si>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</si>
  <si>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</si>
  <si>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</si>
  <si>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</si>
  <si>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</si>
  <si>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</si>
  <si>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</si>
  <si>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</si>
  <si>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</si>
  <si>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</si>
  <si>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</si>
  <si>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</si>
  <si>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</si>
  <si>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</si>
  <si>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</si>
  <si>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</si>
  <si>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</si>
  <si>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</si>
  <si>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</si>
  <si>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</si>
  <si>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</si>
  <si>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</si>
  <si>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</si>
  <si>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</si>
  <si>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</si>
  <si>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</si>
  <si>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</si>
  <si>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</si>
  <si>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</si>
  <si>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</si>
  <si>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</si>
  <si>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</si>
  <si>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</si>
  <si>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</si>
  <si>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</si>
  <si>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</si>
  <si>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</si>
  <si>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</si>
  <si>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</si>
  <si>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</si>
  <si>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</si>
  <si>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</si>
  <si>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</si>
  <si>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</si>
  <si>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</si>
  <si>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</si>
  <si>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</si>
  <si>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</si>
  <si>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</si>
  <si>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</si>
  <si>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</si>
  <si>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</si>
  <si>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</si>
  <si>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</si>
  <si>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</si>
  <si>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</si>
  <si>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</si>
  <si>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</si>
  <si>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</si>
  <si>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</si>
  <si>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</si>
  <si>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</si>
  <si>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</si>
  <si>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</si>
  <si>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</si>
  <si>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</si>
  <si>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</si>
  <si>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</si>
  <si>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</si>
  <si>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</si>
  <si>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</si>
  <si>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</si>
  <si>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</si>
  <si>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</si>
  <si>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</si>
  <si>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</si>
  <si>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</si>
  <si>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</si>
  <si>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</si>
  <si>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</si>
  <si>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</si>
  <si>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</si>
  <si>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</si>
  <si>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</si>
  <si>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</si>
  <si>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</si>
  <si>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</si>
  <si>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</si>
  <si>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</si>
  <si>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</si>
  <si>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</si>
  <si>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</si>
  <si>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</si>
  <si>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</si>
  <si>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</si>
  <si>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</si>
  <si>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</si>
  <si>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</si>
  <si>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</si>
  <si>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</si>
  <si>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</si>
  <si>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</si>
  <si>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</si>
  <si>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</si>
  <si>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</si>
  <si>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</si>
  <si>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</si>
  <si>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</si>
  <si>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</si>
  <si>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</si>
  <si>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</si>
  <si>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</si>
  <si>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</si>
  <si>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</si>
  <si>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</si>
  <si>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</si>
  <si>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</si>
  <si>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</si>
  <si>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</si>
  <si>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</si>
  <si>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</si>
  <si>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</si>
  <si>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</si>
  <si>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</si>
  <si>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</si>
  <si>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</si>
  <si>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</si>
  <si>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</si>
  <si>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</si>
  <si>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</si>
  <si>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</si>
  <si>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</si>
  <si>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</si>
  <si>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</si>
  <si>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</si>
  <si>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</si>
  <si>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</si>
  <si>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</si>
  <si>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</si>
  <si>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</si>
  <si>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</si>
  <si>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</si>
  <si>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</si>
  <si>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</si>
  <si>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</si>
  <si>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</si>
  <si>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</si>
  <si>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</si>
  <si>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</si>
  <si>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</si>
  <si>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</si>
  <si>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</si>
  <si>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</si>
  <si>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</si>
  <si>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</si>
  <si>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</si>
  <si>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</si>
  <si>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</si>
  <si>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</si>
  <si>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</si>
  <si>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</si>
  <si>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</si>
  <si>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</si>
  <si>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</si>
  <si>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</si>
  <si>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</si>
  <si>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</si>
  <si>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</si>
  <si>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</si>
  <si>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</si>
  <si>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</si>
  <si>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</si>
  <si>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</si>
  <si>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</si>
  <si>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</si>
  <si>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</si>
  <si>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</si>
  <si>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</si>
  <si>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</si>
  <si>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</si>
  <si>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</si>
  <si>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</si>
  <si>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</si>
  <si>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</si>
  <si>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</si>
  <si>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</si>
  <si>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</si>
  <si>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</si>
  <si>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</si>
  <si>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</si>
  <si>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</si>
  <si>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</si>
  <si>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</si>
  <si>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</si>
  <si>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</si>
  <si>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</si>
  <si>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</si>
  <si>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</si>
  <si>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</si>
  <si>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</si>
  <si>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</si>
  <si>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</si>
  <si>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</si>
  <si>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</si>
  <si>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</si>
  <si>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</si>
  <si>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</si>
  <si>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</si>
  <si>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</si>
  <si>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</si>
  <si>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</si>
  <si>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</si>
  <si>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</si>
  <si>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</si>
  <si>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</si>
  <si>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</si>
  <si>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</si>
  <si>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</si>
  <si>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</si>
  <si>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</si>
  <si>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</si>
  <si>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</si>
  <si>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</si>
  <si>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</si>
  <si>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</si>
  <si>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</si>
  <si>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</si>
  <si>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</si>
  <si>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</si>
  <si>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</si>
  <si>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</si>
  <si>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</si>
  <si>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</si>
  <si>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</si>
  <si>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</si>
  <si>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</si>
  <si>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</si>
  <si>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</si>
  <si>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</si>
  <si>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</si>
  <si>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</si>
  <si>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</si>
  <si>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</si>
  <si>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</si>
  <si>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</si>
  <si>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</si>
  <si>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</si>
  <si>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</si>
  <si>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</si>
  <si>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</si>
  <si>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</si>
  <si>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</si>
  <si>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</si>
  <si>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</si>
  <si>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</si>
  <si>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</si>
  <si>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</si>
  <si>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</si>
  <si>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</si>
  <si>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</si>
  <si>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</si>
  <si>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</si>
  <si>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</si>
  <si>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</si>
  <si>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</si>
  <si>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</si>
  <si>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</si>
  <si>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</si>
  <si>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</si>
  <si>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</si>
  <si>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</si>
  <si>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</si>
  <si>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</si>
  <si>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</si>
  <si>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</si>
  <si>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</si>
  <si>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</si>
  <si>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</si>
  <si>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</si>
  <si>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</si>
  <si>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</si>
  <si>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</si>
  <si>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</si>
  <si>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</si>
  <si>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</si>
  <si>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</si>
  <si>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</si>
  <si>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</si>
  <si>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</si>
  <si>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</si>
  <si>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</si>
  <si>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</si>
  <si>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</si>
  <si>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</si>
  <si>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</si>
  <si>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</si>
  <si>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</si>
  <si>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</si>
  <si>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</si>
  <si>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</si>
  <si>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</si>
  <si>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</si>
  <si>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</si>
  <si>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</si>
  <si>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</si>
  <si>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</si>
  <si>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</si>
  <si>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</si>
  <si>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</si>
  <si>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</si>
  <si>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</si>
  <si>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</si>
  <si>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</si>
  <si>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</si>
  <si>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</si>
  <si>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</si>
  <si>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</si>
  <si>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</si>
  <si>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</si>
  <si>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</si>
  <si>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</si>
  <si>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</si>
  <si>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</si>
  <si>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</si>
  <si>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</si>
  <si>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</si>
  <si>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</si>
  <si>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</si>
  <si>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</si>
  <si>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</si>
  <si>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</si>
  <si>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</si>
  <si>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</si>
  <si>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</si>
  <si>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</si>
  <si>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</si>
  <si>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</si>
  <si>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</si>
  <si>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</si>
  <si>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</si>
  <si>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</si>
  <si>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</si>
  <si>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</si>
  <si>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</si>
  <si>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</si>
  <si>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</si>
  <si>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</si>
  <si>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</si>
  <si>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</si>
  <si>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</si>
  <si>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</si>
  <si>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</si>
  <si>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</si>
  <si>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</si>
  <si>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</si>
  <si>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</si>
  <si>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</si>
  <si>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</si>
  <si>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</si>
  <si>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</si>
  <si>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</si>
  <si>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</si>
  <si>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</si>
  <si>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</si>
  <si>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</si>
  <si>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</si>
  <si>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</si>
  <si>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</si>
  <si>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</si>
  <si>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</si>
  <si>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</si>
  <si>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</si>
  <si>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</si>
  <si>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</si>
  <si>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</si>
  <si>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</si>
  <si>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</si>
  <si>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</si>
  <si>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</si>
  <si>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</si>
  <si>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</si>
  <si>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</si>
  <si>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</si>
  <si>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</si>
  <si>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</si>
  <si>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</si>
  <si>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</si>
  <si>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</si>
  <si>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</si>
  <si>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</si>
  <si>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</si>
  <si>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</si>
  <si>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</si>
  <si>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</si>
  <si>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</si>
  <si>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</si>
  <si>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</si>
  <si>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</si>
  <si>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</si>
  <si>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</si>
  <si>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</si>
  <si>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</si>
  <si>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</si>
  <si>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</si>
  <si>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</si>
  <si>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</si>
  <si>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</si>
  <si>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</si>
  <si>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</si>
  <si>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</si>
  <si>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</si>
  <si>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</si>
  <si>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</si>
  <si>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</si>
  <si>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</si>
  <si>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</si>
  <si>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</si>
  <si>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</si>
  <si>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</si>
  <si>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</si>
  <si>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</si>
  <si>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</si>
  <si>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</si>
  <si>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</si>
  <si>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</si>
  <si>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</si>
  <si>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</si>
  <si>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</si>
  <si>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</si>
  <si>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</si>
  <si>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</si>
  <si>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</si>
  <si>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</si>
  <si>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</si>
  <si>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</si>
  <si>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</si>
  <si>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</si>
  <si>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</si>
  <si>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</si>
  <si>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</si>
  <si>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</si>
  <si>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</si>
  <si>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</si>
  <si>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</si>
  <si>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</si>
  <si>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</si>
  <si>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</si>
  <si>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</si>
  <si>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</si>
  <si>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</si>
  <si>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</si>
  <si>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</si>
  <si>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</si>
  <si>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</si>
  <si>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</si>
  <si>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</si>
  <si>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</si>
  <si>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</si>
  <si>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</si>
  <si>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</si>
  <si>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</si>
  <si>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</si>
  <si>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</si>
  <si>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</si>
  <si>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</si>
  <si>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</si>
  <si>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</si>
  <si>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</si>
  <si>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</si>
  <si>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</si>
  <si>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</si>
  <si>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</si>
  <si>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</si>
  <si>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</si>
  <si>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</si>
  <si>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</si>
  <si>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</si>
  <si>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</si>
  <si>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</si>
  <si>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</si>
  <si>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</si>
  <si>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</si>
  <si>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</si>
  <si>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</si>
  <si>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</si>
  <si>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</si>
  <si>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</si>
  <si>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</si>
  <si>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</si>
  <si>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</si>
  <si>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</si>
  <si>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</si>
  <si>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</si>
  <si>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</si>
  <si>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</si>
  <si>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</si>
  <si>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</si>
  <si>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</si>
  <si>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</si>
  <si>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</si>
  <si>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</si>
  <si>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</si>
  <si>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</si>
  <si>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</si>
  <si>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</si>
  <si>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</si>
  <si>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</si>
  <si>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</si>
  <si>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</si>
  <si>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</si>
  <si>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</si>
  <si>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</si>
  <si>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</si>
  <si>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</si>
  <si>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</si>
  <si>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</si>
  <si>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</si>
  <si>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</si>
  <si>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</si>
  <si>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</si>
  <si>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</si>
  <si>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</si>
  <si>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</si>
  <si>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</si>
  <si>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</si>
  <si>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</si>
  <si>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</si>
  <si>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</si>
  <si>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</si>
  <si>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</si>
  <si>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</si>
  <si>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</si>
  <si>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</si>
  <si>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</si>
  <si>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</si>
  <si>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</si>
  <si>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</si>
  <si>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</si>
  <si>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</si>
  <si>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</si>
  <si>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</si>
  <si>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</si>
  <si>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</si>
  <si>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</si>
  <si>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</si>
  <si>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</si>
  <si>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</si>
  <si>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</si>
  <si>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</si>
  <si>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</si>
  <si>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</si>
  <si>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</si>
  <si>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</si>
  <si>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</si>
  <si>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</si>
  <si>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</si>
  <si>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</si>
  <si>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</si>
  <si>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</si>
  <si>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</si>
  <si>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</si>
  <si>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</si>
  <si>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</si>
  <si>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</si>
  <si>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</si>
  <si>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</si>
  <si>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</si>
  <si>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</si>
  <si>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</si>
  <si>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</si>
  <si>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</si>
  <si>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</si>
  <si>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</si>
  <si>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</si>
  <si>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</si>
  <si>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</si>
  <si>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</si>
  <si>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</si>
  <si>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</si>
  <si>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</si>
  <si>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</si>
  <si>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</si>
  <si>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</si>
  <si>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</si>
  <si>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</si>
  <si>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</si>
  <si>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</si>
  <si>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</si>
  <si>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</si>
  <si>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</si>
  <si>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</si>
  <si>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</si>
  <si>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</si>
  <si>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</si>
  <si>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</si>
  <si>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</si>
  <si>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</si>
  <si>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</si>
  <si>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</si>
  <si>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</si>
  <si>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</si>
  <si>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</si>
  <si>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</si>
  <si>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</si>
  <si>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</si>
  <si>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</si>
  <si>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</si>
  <si>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</si>
  <si>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</si>
  <si>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</si>
  <si>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</si>
  <si>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</si>
  <si>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</si>
  <si>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</si>
  <si>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</si>
  <si>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</si>
  <si>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</si>
  <si>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</si>
  <si>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</si>
  <si>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</si>
  <si>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</si>
  <si>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</si>
  <si>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</si>
  <si>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</si>
  <si>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</si>
  <si>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</si>
  <si>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</si>
  <si>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</si>
  <si>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</si>
  <si>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</si>
  <si>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</si>
  <si>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</si>
  <si>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</si>
  <si>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</si>
  <si>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</si>
  <si>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</si>
  <si>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</si>
  <si>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</si>
  <si>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</si>
  <si>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</si>
  <si>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</si>
  <si>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</si>
  <si>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</si>
  <si>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</si>
  <si>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</si>
  <si>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</si>
  <si>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</si>
  <si>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</si>
  <si>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</si>
  <si>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</si>
  <si>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</si>
  <si>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</si>
  <si>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</si>
  <si>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</si>
  <si>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</si>
  <si>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</si>
  <si>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</si>
  <si>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</si>
  <si>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</si>
  <si>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</si>
  <si>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</si>
  <si>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</si>
  <si>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</si>
  <si>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</si>
  <si>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</si>
  <si>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</si>
  <si>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</si>
  <si>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</si>
  <si>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</si>
  <si>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</si>
  <si>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</si>
  <si>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</si>
  <si>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</si>
  <si>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</si>
  <si>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</si>
  <si>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</si>
  <si>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</si>
  <si>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</si>
  <si>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</si>
  <si>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</si>
  <si>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</si>
  <si>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</si>
  <si>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</si>
  <si>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</si>
  <si>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</si>
  <si>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</si>
  <si>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</si>
  <si>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</si>
  <si>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</si>
  <si>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</si>
  <si>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</si>
  <si>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</si>
  <si>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</si>
  <si>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</si>
  <si>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</si>
  <si>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</si>
  <si>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</si>
  <si>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</si>
  <si>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</si>
  <si>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</si>
  <si>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</si>
  <si>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</si>
  <si>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</si>
  <si>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</si>
  <si>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</si>
  <si>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</si>
  <si>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</si>
  <si>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</si>
  <si>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</si>
  <si>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</si>
  <si>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</si>
  <si>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</si>
  <si>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</si>
  <si>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</si>
  <si>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</si>
  <si>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</si>
  <si>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</si>
  <si>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</si>
  <si>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</si>
  <si>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</si>
  <si>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</si>
  <si>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</si>
  <si>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</si>
  <si>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</si>
  <si>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</si>
  <si>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</si>
  <si>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</si>
  <si>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</si>
  <si>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</si>
  <si>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</si>
  <si>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</si>
  <si>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</si>
  <si>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</si>
  <si>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</si>
  <si>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</si>
  <si>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</si>
  <si>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</si>
  <si>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</si>
  <si>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</si>
  <si>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</si>
  <si>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</si>
  <si>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</si>
  <si>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</si>
  <si>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</si>
  <si>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</si>
  <si>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</si>
  <si>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</si>
  <si>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</si>
  <si>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</si>
  <si>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</si>
  <si>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</si>
  <si>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</si>
  <si>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</si>
  <si>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</si>
  <si>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</si>
  <si>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</si>
  <si>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</si>
  <si>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</si>
  <si>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</si>
  <si>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</si>
  <si>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</si>
  <si>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</si>
  <si>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</si>
  <si>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</si>
  <si>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</si>
  <si>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</si>
  <si>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</si>
  <si>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</si>
  <si>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</si>
  <si>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</si>
  <si>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</si>
  <si>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</si>
  <si>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</si>
  <si>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</si>
  <si>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</si>
  <si>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</si>
  <si>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</si>
  <si>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</si>
  <si>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</si>
  <si>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</si>
  <si>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</si>
  <si>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</si>
  <si>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</si>
  <si>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</si>
  <si>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</si>
  <si>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</si>
  <si>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</si>
  <si>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</si>
  <si>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</si>
  <si>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</si>
  <si>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</si>
  <si>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</si>
  <si>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</si>
  <si>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</si>
  <si>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</si>
  <si>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</si>
  <si>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</si>
  <si>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</si>
  <si>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</si>
  <si>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</si>
  <si>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</si>
  <si>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</si>
  <si>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</si>
  <si>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</si>
  <si>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</si>
  <si>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</si>
  <si>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</si>
  <si>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</si>
  <si>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</si>
  <si>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</si>
  <si>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</si>
  <si>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</si>
  <si>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</si>
  <si>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</si>
  <si>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</si>
  <si>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</si>
  <si>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</si>
  <si>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</si>
  <si>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</si>
  <si>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</si>
  <si>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</si>
  <si>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</si>
  <si>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</si>
  <si>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</si>
  <si>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</si>
  <si>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</si>
  <si>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</si>
  <si>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</si>
  <si>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</si>
  <si>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</si>
  <si>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</si>
  <si>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</si>
  <si>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</si>
  <si>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</si>
  <si>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</si>
  <si>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</si>
  <si>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</si>
  <si>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</si>
  <si>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</si>
  <si>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</si>
  <si>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</si>
  <si>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</si>
  <si>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</si>
  <si>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</si>
  <si>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</si>
  <si>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</si>
  <si>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</si>
  <si>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</si>
  <si>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</si>
  <si>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</si>
  <si>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</si>
  <si>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</si>
  <si>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</si>
  <si>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</si>
  <si>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</si>
  <si>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</si>
  <si>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</si>
  <si>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</si>
  <si>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</si>
  <si>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</si>
  <si>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</si>
  <si>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</si>
  <si>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</si>
  <si>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</si>
  <si>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</si>
  <si>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</si>
  <si>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</si>
  <si>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</si>
  <si>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</si>
  <si>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</si>
  <si>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</si>
  <si>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</si>
  <si>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</si>
  <si>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</si>
  <si>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</si>
  <si>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</si>
  <si>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</si>
  <si>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</si>
  <si>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</si>
  <si>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</si>
  <si>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</si>
  <si>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</si>
  <si>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</si>
  <si>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</si>
  <si>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</si>
  <si>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</si>
  <si>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</si>
  <si>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</si>
  <si>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</si>
  <si>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</si>
  <si>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</si>
  <si>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</si>
  <si>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</si>
  <si>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</si>
  <si>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</si>
  <si>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</si>
  <si>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</si>
  <si>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</si>
  <si>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</si>
  <si>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</si>
  <si>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</si>
  <si>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</si>
  <si>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</si>
  <si>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</si>
  <si>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</si>
  <si>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</si>
  <si>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</si>
  <si>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</si>
  <si>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</si>
  <si>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</si>
  <si>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</si>
  <si>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</si>
  <si>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</si>
  <si>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</si>
  <si>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</si>
  <si>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</si>
  <si>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</si>
  <si>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</si>
  <si>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</si>
  <si>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</si>
  <si>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</si>
  <si>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</si>
  <si>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</si>
  <si>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</si>
  <si>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</si>
  <si>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</si>
  <si>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</si>
  <si>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</si>
  <si>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</si>
  <si>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</si>
  <si>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</si>
  <si>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</si>
  <si>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</si>
  <si>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</si>
  <si>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</si>
  <si>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</si>
  <si>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</si>
  <si>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</si>
  <si>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</si>
  <si>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</si>
  <si>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</si>
  <si>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</si>
  <si>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</si>
  <si>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</si>
  <si>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</si>
  <si>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</si>
  <si>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</si>
  <si>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</si>
  <si>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</si>
  <si>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</si>
  <si>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</si>
  <si>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</si>
  <si>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</si>
  <si>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</si>
  <si>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</si>
  <si>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</si>
  <si>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</si>
  <si>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</si>
  <si>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</si>
  <si>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</si>
  <si>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</si>
  <si>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</si>
  <si>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</si>
  <si>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</si>
  <si>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</si>
  <si>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</si>
  <si>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</si>
  <si>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</si>
  <si>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</si>
  <si>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</si>
  <si>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</si>
  <si>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</si>
  <si>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</si>
  <si>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</si>
  <si>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</si>
  <si>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</si>
  <si>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</si>
  <si>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</si>
  <si>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</si>
  <si>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</si>
  <si>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</si>
  <si>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</si>
  <si>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</si>
  <si>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</si>
  <si>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</si>
  <si>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</si>
  <si>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</si>
  <si>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</si>
  <si>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</si>
  <si>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</si>
  <si>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</si>
  <si>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</si>
  <si>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</si>
  <si>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</si>
  <si>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</si>
  <si>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</si>
  <si>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</si>
  <si>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</si>
  <si>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</si>
  <si>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</si>
  <si>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</si>
  <si>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</si>
  <si>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</si>
  <si>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</si>
  <si>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</si>
  <si>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</si>
  <si>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</si>
  <si>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</si>
  <si>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</si>
  <si>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</si>
  <si>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</si>
  <si>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</si>
  <si>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</si>
  <si>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</si>
  <si>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</si>
  <si>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</si>
  <si>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</si>
  <si>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</si>
  <si>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</si>
  <si>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</si>
  <si>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</si>
  <si>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</si>
  <si>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</si>
  <si>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</si>
  <si>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</si>
  <si>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</si>
  <si>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</si>
  <si>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</si>
  <si>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</si>
  <si>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</si>
  <si>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</si>
  <si>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</si>
  <si>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</si>
  <si>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</si>
  <si>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</si>
  <si>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</si>
  <si>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</si>
  <si>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</si>
  <si>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</si>
  <si>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</si>
  <si>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</si>
  <si>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</si>
  <si>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</si>
  <si>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</si>
  <si>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</si>
  <si>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</si>
  <si>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</si>
  <si>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</si>
  <si>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</si>
  <si>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</si>
  <si>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</si>
  <si>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</si>
  <si>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</si>
  <si>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</si>
  <si>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</si>
  <si>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</si>
  <si>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</si>
  <si>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</si>
  <si>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</si>
  <si>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</si>
  <si>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</si>
  <si>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</si>
  <si>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</si>
  <si>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</si>
  <si>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</si>
  <si>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</si>
  <si>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</si>
  <si>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</si>
  <si>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</si>
  <si>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</si>
  <si>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</si>
  <si>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</si>
  <si>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</si>
  <si>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</si>
  <si>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</si>
  <si>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</si>
  <si>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</si>
  <si>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</si>
  <si>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</si>
  <si>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</si>
  <si>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</si>
  <si>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</si>
  <si>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</si>
  <si>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</si>
  <si>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</si>
  <si>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</si>
  <si>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</si>
  <si>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</si>
  <si>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</si>
  <si>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</si>
  <si>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</si>
  <si>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</si>
  <si>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</si>
  <si>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</si>
  <si>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</si>
  <si>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</si>
  <si>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</si>
  <si>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</si>
  <si>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</si>
  <si>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</si>
  <si>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</si>
  <si>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</si>
  <si>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</si>
  <si>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</si>
  <si>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</si>
  <si>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</si>
  <si>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</si>
  <si>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</si>
  <si>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</si>
  <si>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</si>
  <si>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</si>
  <si>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</si>
  <si>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</si>
  <si>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</si>
  <si>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</si>
  <si>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</si>
  <si>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</si>
  <si>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</si>
  <si>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</si>
  <si>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</si>
  <si>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</si>
  <si>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</si>
  <si>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</si>
  <si>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</si>
  <si>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</si>
  <si>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</si>
  <si>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</si>
  <si>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</si>
  <si>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</si>
  <si>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</si>
  <si>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</si>
  <si>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</si>
  <si>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</si>
  <si>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</si>
  <si>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</si>
  <si>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</si>
  <si>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</si>
  <si>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</si>
  <si>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</si>
  <si>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</si>
  <si>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</si>
  <si>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</si>
  <si>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</si>
  <si>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</si>
  <si>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</si>
  <si>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</si>
  <si>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</si>
  <si>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</si>
  <si>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</si>
  <si>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</si>
  <si>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</si>
  <si>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</si>
  <si>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</si>
  <si>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</si>
  <si>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</si>
  <si>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</si>
  <si>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</si>
  <si>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</si>
  <si>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</si>
  <si>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</si>
  <si>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</si>
  <si>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</si>
  <si>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</si>
  <si>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</si>
  <si>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</si>
  <si>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</si>
  <si>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</si>
  <si>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</si>
  <si>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</si>
  <si>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</si>
  <si>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</si>
  <si>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</si>
  <si>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</si>
  <si>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</si>
  <si>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</si>
  <si>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</si>
  <si>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</si>
  <si>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</si>
  <si>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</si>
  <si>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</si>
  <si>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</si>
  <si>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</si>
  <si>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</si>
  <si>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</si>
  <si>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</si>
  <si>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</si>
  <si>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</si>
  <si>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</si>
  <si>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</si>
  <si>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</si>
  <si>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</si>
  <si>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</si>
  <si>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</si>
  <si>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</si>
  <si>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</si>
  <si>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</si>
  <si>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</si>
  <si>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</si>
  <si>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</si>
  <si>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</si>
  <si>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</si>
  <si>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</si>
  <si>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</si>
  <si>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</si>
  <si>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</si>
  <si>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</si>
  <si>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</si>
  <si>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</si>
  <si>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</si>
  <si>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</si>
  <si>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</si>
  <si>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</si>
  <si>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</si>
  <si>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</si>
  <si>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</si>
  <si>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</si>
  <si>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</si>
  <si>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</si>
  <si>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</si>
  <si>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</si>
  <si>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</si>
  <si>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</si>
  <si>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</si>
  <si>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</si>
  <si>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</si>
  <si>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</si>
  <si>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</si>
  <si>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</si>
  <si>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</si>
  <si>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</si>
  <si>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</si>
  <si>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</si>
  <si>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</si>
  <si>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</si>
  <si>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</si>
  <si>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</si>
  <si>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</si>
  <si>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</si>
  <si>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</si>
  <si>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</si>
  <si>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</si>
  <si>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</si>
  <si>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</si>
  <si>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</si>
  <si>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</si>
  <si>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</si>
  <si>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</si>
  <si>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</si>
  <si>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</si>
  <si>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</si>
  <si>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</si>
  <si>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</si>
  <si>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</si>
  <si>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</si>
  <si>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</si>
  <si>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</si>
  <si>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</si>
  <si>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</si>
  <si>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</si>
  <si>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</si>
  <si>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</si>
  <si>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</si>
  <si>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</si>
  <si>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</si>
  <si>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</si>
  <si>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</si>
  <si>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</si>
  <si>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</si>
  <si>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</si>
  <si>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</si>
  <si>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</si>
  <si>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</si>
  <si>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</si>
  <si>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</si>
  <si>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</si>
  <si>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</si>
  <si>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</si>
  <si>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</si>
  <si>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</si>
  <si>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</si>
  <si>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</si>
  <si>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</si>
  <si>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</si>
  <si>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</si>
  <si>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</si>
  <si>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</si>
  <si>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</si>
  <si>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</si>
  <si>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</si>
  <si>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</si>
  <si>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</si>
  <si>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</si>
  <si>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</si>
  <si>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</si>
  <si>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</si>
  <si>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</si>
  <si>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</si>
  <si>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</si>
  <si>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</si>
  <si>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</si>
  <si>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</si>
  <si>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</si>
  <si>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</si>
  <si>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</si>
  <si>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</si>
  <si>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</si>
  <si>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</si>
  <si>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</si>
  <si>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</si>
  <si>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</si>
  <si>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</si>
  <si>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</si>
  <si>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</si>
  <si>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</si>
  <si>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</si>
  <si>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</si>
  <si>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</si>
  <si>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</si>
  <si>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</si>
  <si>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</si>
  <si>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</si>
  <si>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</si>
  <si>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</si>
  <si>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</si>
  <si>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</si>
  <si>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</si>
  <si>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</si>
  <si>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</si>
  <si>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</si>
  <si>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</si>
  <si>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</si>
  <si>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</si>
  <si>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</si>
  <si>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</si>
  <si>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</si>
  <si>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</si>
  <si>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</si>
  <si>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</si>
  <si>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</si>
  <si>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</si>
  <si>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</si>
  <si>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</si>
  <si>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</si>
  <si>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</si>
  <si>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</si>
  <si>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</si>
  <si>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</si>
  <si>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</si>
  <si>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</si>
  <si>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</si>
  <si>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</si>
  <si>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</si>
  <si>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</si>
  <si>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</si>
  <si>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</si>
  <si>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</si>
  <si>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</si>
  <si>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</si>
  <si>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</si>
  <si>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</si>
  <si>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</si>
  <si>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</si>
  <si>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</si>
  <si>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</si>
  <si>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</si>
  <si>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</si>
  <si>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</si>
  <si>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</si>
  <si>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</si>
  <si>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</si>
  <si>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</si>
  <si>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</si>
  <si>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</si>
  <si>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</si>
  <si>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</si>
  <si>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</si>
  <si>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</si>
  <si>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</si>
  <si>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</si>
  <si>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</si>
  <si>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</si>
  <si>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</si>
  <si>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</si>
  <si>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</si>
  <si>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</si>
  <si>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</si>
  <si>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</si>
  <si>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</si>
  <si>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</si>
  <si>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</si>
  <si>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</si>
  <si>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</si>
  <si>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</si>
  <si>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</si>
  <si>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</si>
  <si>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</si>
  <si>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</si>
  <si>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</si>
  <si>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</si>
  <si>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</si>
  <si>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</si>
  <si>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</si>
  <si>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</si>
  <si>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</si>
  <si>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</si>
  <si>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</si>
  <si>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</si>
  <si>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</si>
  <si>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</si>
  <si>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</si>
  <si>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</si>
  <si>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</si>
  <si>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</si>
  <si>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</si>
  <si>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</si>
  <si>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</si>
  <si>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</si>
  <si>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</si>
  <si>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</si>
  <si>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</si>
  <si>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</si>
  <si>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</si>
  <si>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</si>
  <si>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</si>
  <si>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</si>
  <si>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</si>
  <si>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</si>
  <si>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</si>
  <si>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</si>
  <si>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</si>
  <si>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</si>
  <si>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</si>
  <si>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</si>
  <si>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</si>
  <si>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</si>
  <si>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</si>
  <si>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</si>
  <si>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</si>
  <si>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</si>
  <si>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</si>
  <si>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</si>
  <si>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</si>
  <si>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</si>
  <si>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</si>
  <si>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</si>
  <si>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</si>
  <si>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</si>
  <si>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</si>
  <si>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</si>
  <si>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</si>
  <si>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</si>
  <si>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</si>
  <si>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</si>
  <si>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</si>
  <si>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</si>
  <si>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</si>
  <si>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</si>
  <si>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</si>
  <si>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</si>
  <si>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</si>
  <si>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</si>
  <si>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</si>
  <si>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</si>
  <si>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</si>
  <si>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</si>
  <si>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</si>
  <si>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</si>
  <si>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</si>
  <si>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</si>
  <si>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</si>
  <si>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</si>
  <si>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</si>
  <si>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</si>
  <si>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</si>
  <si>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</si>
  <si>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</si>
  <si>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</si>
  <si>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</si>
  <si>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</si>
  <si>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</si>
  <si>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</si>
  <si>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</si>
  <si>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</si>
  <si>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</si>
  <si>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</si>
  <si>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</si>
  <si>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</si>
  <si>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</si>
  <si>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</si>
  <si>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</si>
  <si>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</si>
  <si>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</si>
  <si>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</si>
  <si>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</si>
  <si>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</si>
  <si>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</si>
  <si>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</si>
  <si>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</si>
  <si>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</si>
  <si>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</si>
  <si>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</si>
  <si>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</si>
  <si>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</si>
  <si>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</si>
  <si>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</si>
  <si>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</si>
  <si>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</si>
  <si>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</si>
  <si>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</si>
  <si>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</si>
  <si>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</si>
  <si>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</si>
  <si>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</si>
  <si>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</si>
  <si>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</si>
  <si>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</si>
  <si>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</si>
  <si>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</si>
  <si>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</si>
  <si>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</si>
  <si>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</si>
  <si>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</si>
  <si>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</si>
  <si>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</si>
  <si>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</si>
  <si>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</si>
  <si>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</si>
  <si>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</si>
  <si>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</si>
  <si>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</si>
  <si>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</si>
  <si>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</si>
  <si>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</si>
  <si>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</si>
  <si>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</si>
  <si>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</si>
  <si>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</si>
  <si>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</si>
  <si>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</si>
  <si>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</si>
  <si>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</si>
  <si>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</si>
  <si>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</si>
  <si>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</si>
  <si>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</si>
  <si>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</si>
  <si>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</si>
  <si>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</si>
  <si>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</si>
  <si>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</si>
  <si>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</si>
  <si>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</si>
  <si>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</si>
  <si>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</si>
  <si>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</si>
  <si>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</si>
  <si>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</si>
  <si>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</si>
  <si>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</si>
  <si>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</si>
  <si>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</si>
  <si>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</si>
  <si>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</si>
  <si>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</si>
  <si>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</si>
  <si>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</si>
  <si>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</si>
  <si>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</si>
  <si>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</si>
  <si>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</si>
  <si>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</si>
  <si>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</si>
  <si>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</si>
  <si>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</si>
  <si>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</si>
  <si>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</si>
  <si>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</si>
  <si>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</si>
  <si>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</si>
  <si>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</si>
  <si>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</si>
  <si>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</si>
  <si>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</si>
  <si>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</si>
  <si>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</si>
  <si>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</si>
  <si>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</si>
  <si>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</si>
  <si>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</si>
  <si>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</si>
  <si>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</si>
  <si>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</si>
  <si>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</si>
  <si>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</si>
  <si>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</si>
  <si>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</si>
  <si>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</si>
  <si>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</si>
  <si>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</si>
  <si>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</si>
  <si>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</si>
  <si>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</si>
  <si>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</si>
  <si>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</si>
  <si>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</si>
  <si>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</si>
  <si>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</si>
  <si>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</si>
  <si>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</si>
  <si>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</si>
  <si>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</si>
  <si>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</si>
  <si>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</si>
  <si>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</si>
  <si>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</si>
  <si>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</si>
  <si>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</si>
  <si>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</si>
  <si>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</si>
  <si>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</si>
  <si>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</si>
  <si>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</si>
  <si>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</si>
  <si>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</si>
  <si>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</si>
  <si>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</si>
  <si>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</si>
  <si>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</si>
  <si>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</si>
  <si>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</si>
  <si>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</si>
  <si>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</si>
  <si>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</si>
  <si>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</si>
  <si>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</si>
  <si>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</si>
  <si>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</si>
  <si>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</si>
  <si>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</si>
  <si>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</si>
  <si>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</si>
  <si>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</si>
  <si>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</si>
  <si>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</si>
  <si>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</si>
  <si>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</si>
  <si>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</si>
  <si>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</si>
  <si>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</si>
  <si>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</si>
  <si>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</si>
  <si>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</si>
  <si>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</si>
  <si>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</si>
  <si>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</si>
  <si>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</si>
  <si>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</si>
  <si>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</si>
  <si>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</si>
  <si>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</si>
  <si>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</si>
  <si>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</si>
  <si>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</si>
  <si>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</si>
  <si>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</si>
  <si>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</si>
  <si>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</si>
  <si>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</si>
  <si>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</si>
  <si>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</si>
  <si>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</si>
  <si>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</si>
  <si>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</si>
  <si>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</si>
  <si>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</si>
  <si>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</si>
  <si>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</si>
  <si>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</si>
  <si>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</si>
  <si>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</si>
  <si>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</si>
  <si>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</si>
  <si>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</si>
  <si>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</si>
  <si>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</si>
  <si>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</si>
  <si>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</si>
  <si>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</si>
  <si>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</si>
  <si>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</si>
  <si>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</si>
  <si>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</si>
  <si>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</si>
  <si>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</si>
  <si>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</si>
  <si>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</si>
  <si>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</si>
  <si>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</si>
  <si>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</si>
  <si>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</si>
  <si>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</si>
  <si>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</si>
  <si>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</si>
  <si>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</si>
  <si>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</si>
  <si>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</si>
  <si>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</si>
  <si>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</si>
  <si>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</si>
  <si>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</si>
  <si>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</si>
  <si>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</si>
  <si>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</si>
  <si>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</si>
  <si>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</si>
  <si>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</si>
  <si>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</si>
  <si>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</si>
  <si>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</si>
  <si>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</si>
  <si>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</si>
  <si>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</si>
  <si>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</si>
  <si>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</si>
  <si>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</si>
  <si>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</si>
  <si>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</si>
  <si>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</si>
  <si>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</si>
  <si>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</si>
  <si>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</si>
  <si>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</si>
  <si>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</si>
  <si>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</si>
  <si>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</si>
  <si>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</si>
  <si>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</si>
  <si>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</si>
  <si>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</si>
  <si>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</si>
  <si>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</si>
  <si>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</si>
  <si>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</si>
  <si>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</si>
  <si>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</si>
  <si>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</si>
  <si>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</si>
  <si>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</si>
  <si>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</si>
  <si>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</si>
  <si>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</si>
  <si>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</si>
  <si>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</si>
  <si>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</si>
  <si>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</si>
  <si>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</si>
  <si>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</si>
  <si>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</si>
  <si>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</si>
  <si>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</si>
  <si>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</si>
  <si>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</si>
  <si>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</si>
  <si>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</si>
  <si>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</si>
  <si>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</si>
  <si>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</si>
  <si>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</si>
  <si>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</si>
  <si>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</si>
  <si>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</si>
  <si>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</si>
  <si>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</si>
  <si>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</si>
  <si>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</si>
  <si>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</si>
  <si>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</si>
  <si>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</si>
  <si>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</si>
  <si>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</si>
  <si>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</si>
  <si>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</si>
  <si>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</si>
  <si>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</si>
  <si>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</si>
  <si>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</si>
  <si>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</si>
  <si>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</si>
  <si>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</si>
  <si>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</si>
  <si>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</si>
  <si>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</si>
  <si>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</si>
  <si>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</si>
  <si>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</si>
  <si>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</si>
  <si>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</si>
  <si>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</si>
  <si>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</si>
  <si>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</si>
  <si>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</si>
  <si>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</si>
  <si>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</si>
  <si>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</si>
  <si>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</si>
  <si>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</si>
  <si>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</si>
  <si>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</si>
  <si>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</si>
  <si>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</si>
  <si>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</si>
  <si>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</si>
  <si>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</si>
  <si>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</si>
  <si>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</si>
  <si>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</si>
  <si>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</si>
  <si>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</si>
  <si>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</si>
  <si>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</si>
  <si>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</si>
  <si>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</si>
  <si>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</si>
  <si>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</si>
  <si>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</si>
  <si>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</si>
  <si>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</si>
  <si>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</si>
  <si>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</si>
  <si>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</si>
  <si>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</si>
  <si>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</si>
  <si>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</si>
  <si>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</si>
  <si>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</si>
  <si>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</si>
  <si>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</si>
  <si>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</si>
  <si>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</si>
  <si>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</si>
  <si>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</si>
  <si>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</si>
  <si>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</si>
  <si>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</si>
  <si>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</si>
  <si>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</si>
  <si>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</si>
  <si>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</si>
  <si>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</si>
  <si>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</si>
  <si>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</si>
  <si>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</si>
  <si>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</si>
  <si>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</si>
  <si>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</si>
  <si>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</si>
  <si>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</si>
  <si>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</si>
  <si>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</si>
  <si>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</si>
  <si>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</si>
  <si>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</si>
  <si>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</si>
  <si>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</si>
  <si>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</si>
  <si>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</si>
  <si>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</si>
  <si>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</si>
  <si>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</si>
  <si>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</si>
  <si>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</si>
  <si>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</si>
  <si>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</si>
  <si>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</si>
  <si>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</si>
  <si>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</si>
  <si>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</si>
  <si>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</si>
  <si>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</si>
  <si>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</si>
  <si>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</si>
  <si>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</si>
  <si>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</si>
  <si>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</si>
  <si>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</si>
  <si>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</si>
  <si>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</si>
  <si>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</si>
  <si>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</si>
  <si>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</si>
  <si>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</si>
  <si>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</si>
  <si>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</si>
  <si>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</si>
  <si>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</si>
  <si>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</si>
  <si>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</si>
  <si>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</si>
  <si>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</si>
  <si>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</si>
  <si>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</si>
  <si>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</si>
  <si>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</si>
  <si>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</si>
  <si>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</si>
  <si>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</si>
  <si>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</si>
  <si>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</si>
  <si>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</si>
  <si>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</si>
  <si>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</si>
  <si>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</si>
  <si>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</si>
  <si>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</si>
  <si>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</si>
  <si>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</si>
  <si>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</si>
  <si>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</si>
  <si>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</si>
  <si>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</si>
  <si>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</si>
  <si>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</si>
  <si>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</si>
  <si>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</si>
  <si>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</si>
  <si>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</si>
  <si>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</si>
  <si>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</si>
  <si>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</si>
  <si>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</si>
  <si>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</si>
  <si>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</si>
  <si>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</si>
  <si>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</si>
  <si>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</si>
  <si>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</si>
  <si>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</si>
  <si>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</si>
  <si>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</si>
  <si>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</si>
  <si>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</si>
  <si>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</si>
  <si>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</si>
  <si>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</si>
  <si>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</si>
  <si>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</si>
  <si>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</si>
  <si>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</si>
  <si>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</si>
  <si>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</si>
  <si>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</si>
  <si>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</si>
  <si>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</si>
  <si>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</si>
  <si>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</si>
  <si>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</si>
  <si>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</si>
  <si>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</si>
  <si>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</si>
  <si>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</si>
  <si>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</si>
  <si>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</si>
  <si>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</si>
  <si>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</si>
  <si>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</si>
  <si>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</si>
  <si>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</si>
  <si>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</si>
  <si>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</si>
  <si>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</si>
  <si>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</si>
  <si>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</si>
  <si>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</si>
  <si>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</si>
  <si>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</si>
  <si>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</si>
  <si>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</si>
  <si>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</si>
  <si>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</si>
  <si>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</si>
  <si>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</si>
  <si>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</si>
  <si>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</si>
  <si>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</si>
  <si>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</si>
  <si>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</si>
  <si>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</si>
  <si>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</si>
  <si>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</si>
  <si>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</si>
  <si>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</si>
  <si>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</si>
  <si>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</si>
  <si>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</si>
  <si>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</si>
  <si>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</si>
  <si>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</si>
  <si>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</si>
  <si>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</si>
  <si>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</si>
  <si>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</si>
  <si>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</si>
  <si>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</si>
  <si>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</si>
  <si>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</si>
  <si>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</si>
  <si>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</si>
  <si>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</si>
  <si>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</si>
  <si>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</si>
  <si>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</si>
  <si>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</si>
  <si>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</si>
  <si>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</si>
  <si>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</si>
  <si>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</si>
  <si>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</si>
  <si>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</si>
  <si>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</si>
  <si>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</si>
  <si>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</si>
  <si>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</si>
  <si>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</si>
  <si>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</si>
  <si>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</si>
  <si>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</si>
  <si>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</si>
  <si>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</si>
  <si>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</si>
  <si>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</si>
  <si>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</si>
  <si>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</si>
  <si>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</si>
  <si>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</si>
  <si>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</si>
  <si>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</si>
  <si>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</si>
  <si>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</si>
  <si>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</si>
  <si>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</si>
  <si>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</si>
  <si>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</si>
  <si>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</si>
  <si>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</si>
  <si>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</si>
  <si>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</si>
  <si>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</si>
  <si>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</si>
  <si>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</si>
  <si>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</si>
  <si>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</si>
  <si>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</si>
  <si>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</si>
  <si>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</si>
  <si>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</si>
  <si>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</si>
  <si>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</si>
  <si>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</si>
  <si>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</si>
  <si>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</si>
  <si>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</si>
  <si>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</si>
  <si>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</si>
  <si>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</si>
  <si>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</si>
  <si>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</si>
  <si>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</si>
  <si>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</si>
  <si>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</si>
  <si>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</si>
  <si>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</si>
  <si>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</si>
  <si>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</si>
  <si>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</si>
  <si>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</si>
  <si>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</si>
  <si>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</si>
  <si>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</si>
  <si>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</si>
  <si>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</si>
  <si>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</si>
  <si>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</si>
  <si>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</si>
  <si>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</si>
  <si>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</si>
  <si>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</si>
  <si>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</si>
  <si>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</si>
  <si>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</si>
  <si>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</si>
  <si>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</si>
  <si>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</si>
  <si>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</si>
  <si>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</si>
  <si>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</si>
  <si>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</si>
  <si>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</si>
  <si>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</si>
  <si>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</si>
  <si>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</si>
  <si>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</si>
  <si>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</si>
  <si>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</si>
  <si>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</si>
  <si>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</si>
  <si>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</si>
  <si>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</si>
  <si>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</si>
  <si>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</si>
  <si>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</si>
  <si>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</si>
  <si>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</si>
  <si>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</si>
  <si>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</si>
  <si>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</si>
  <si>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</si>
  <si>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</si>
  <si>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</si>
  <si>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</si>
  <si>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</si>
  <si>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</si>
  <si>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</si>
  <si>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</si>
  <si>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</si>
  <si>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</si>
  <si>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</si>
  <si>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</si>
  <si>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</si>
  <si>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</si>
  <si>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</si>
  <si>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</si>
  <si>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</si>
  <si>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</si>
  <si>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</si>
  <si>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</si>
  <si>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</si>
  <si>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</si>
  <si>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</si>
  <si>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</si>
  <si>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</si>
  <si>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</si>
  <si>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</si>
  <si>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</si>
  <si>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</si>
  <si>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</si>
  <si>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</si>
  <si>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</si>
  <si>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</si>
  <si>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</si>
  <si>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</si>
  <si>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</si>
  <si>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</si>
  <si>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</si>
  <si>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</si>
  <si>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</si>
  <si>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</si>
  <si>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</si>
  <si>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</si>
  <si>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</si>
  <si>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</si>
  <si>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</si>
  <si>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</si>
  <si>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</si>
  <si>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</si>
  <si>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</si>
  <si>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</si>
  <si>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</si>
  <si>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</si>
  <si>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</si>
  <si>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</si>
  <si>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</si>
  <si>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</si>
  <si>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</si>
  <si>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</si>
  <si>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</si>
  <si>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</si>
  <si>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</si>
  <si>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</si>
  <si>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</si>
  <si>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</si>
  <si>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</si>
  <si>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</si>
  <si>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</si>
  <si>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</si>
  <si>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</si>
  <si>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</si>
  <si>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</si>
  <si>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</si>
  <si>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</si>
  <si>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</si>
  <si>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</si>
  <si>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</si>
  <si>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</si>
  <si>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</si>
  <si>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</si>
  <si>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</si>
  <si>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</si>
  <si>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</si>
  <si>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</si>
  <si>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</si>
  <si>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</si>
  <si>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</si>
  <si>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</si>
  <si>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</si>
  <si>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</si>
  <si>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</si>
  <si>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</si>
  <si>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</si>
  <si>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</si>
  <si>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</si>
  <si>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</si>
  <si>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</si>
  <si>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</si>
  <si>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</si>
  <si>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</si>
  <si>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</si>
  <si>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</si>
  <si>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</si>
  <si>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</si>
  <si>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</si>
  <si>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</si>
  <si>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</si>
  <si>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</si>
  <si>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</si>
  <si>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</si>
  <si>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</si>
  <si>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</si>
  <si>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</si>
  <si>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</si>
  <si>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</si>
  <si>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</si>
  <si>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</si>
  <si>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</si>
  <si>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</si>
  <si>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</si>
  <si>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</si>
  <si>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</si>
  <si>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</si>
  <si>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</si>
  <si>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</si>
  <si>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</si>
  <si>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</si>
  <si>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</si>
  <si>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</si>
  <si>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</si>
  <si>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</si>
  <si>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</si>
  <si>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</si>
  <si>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</si>
  <si>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</si>
  <si>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</si>
  <si>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</si>
  <si>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</si>
  <si>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</si>
  <si>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</si>
  <si>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</si>
  <si>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</si>
  <si>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</si>
  <si>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</si>
  <si>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</si>
  <si>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</si>
  <si>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</si>
  <si>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</si>
  <si>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</si>
  <si>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</si>
  <si>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</si>
  <si>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</si>
  <si>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</si>
  <si>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</si>
  <si>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</si>
  <si>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</si>
  <si>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</si>
  <si>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</si>
  <si>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</si>
  <si>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</si>
  <si>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</si>
  <si>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</si>
  <si>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</si>
  <si>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</si>
  <si>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</si>
  <si>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</si>
  <si>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</si>
  <si>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</si>
  <si>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</si>
  <si>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</si>
  <si>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</si>
  <si>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</si>
  <si>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</si>
  <si>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</si>
  <si>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</si>
  <si>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</si>
  <si>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</si>
  <si>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</si>
  <si>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</si>
  <si>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</si>
  <si>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</si>
  <si>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</si>
  <si>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</si>
  <si>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</si>
  <si>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</si>
  <si>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</si>
  <si>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</si>
  <si>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</si>
  <si>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</si>
  <si>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</si>
  <si>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</si>
  <si>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</si>
  <si>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</si>
  <si>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</si>
  <si>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</si>
  <si>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</si>
  <si>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</si>
  <si>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</si>
  <si>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</si>
  <si>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</si>
  <si>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</si>
  <si>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</si>
  <si>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</si>
  <si>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</si>
  <si>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</si>
  <si>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</si>
  <si>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</si>
  <si>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</si>
  <si>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</si>
  <si>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</si>
  <si>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</si>
  <si>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</si>
  <si>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</si>
  <si>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</si>
  <si>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</si>
  <si>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</si>
  <si>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</si>
  <si>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</si>
  <si>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</si>
  <si>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</si>
  <si>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</si>
  <si>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</si>
  <si>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</si>
  <si>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</si>
  <si>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</si>
  <si>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</si>
  <si>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</si>
  <si>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</si>
  <si>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</si>
  <si>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</si>
  <si>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</si>
  <si>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</si>
  <si>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</si>
  <si>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</si>
  <si>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</si>
  <si>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</si>
  <si>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</si>
  <si>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</si>
  <si>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</si>
  <si>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</si>
  <si>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</si>
  <si>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</si>
  <si>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</si>
  <si>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</si>
  <si>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</si>
  <si>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</si>
  <si>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</si>
  <si>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</si>
  <si>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</si>
  <si>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</si>
  <si>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</si>
  <si>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</si>
  <si>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</si>
  <si>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</si>
  <si>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</si>
  <si>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</si>
  <si>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</si>
  <si>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</si>
  <si>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</si>
  <si>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</si>
  <si>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</si>
  <si>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</si>
  <si>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</si>
  <si>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</si>
  <si>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</si>
  <si>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</si>
  <si>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</si>
  <si>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</si>
  <si>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</si>
  <si>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</si>
  <si>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</si>
  <si>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</si>
  <si>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</si>
  <si>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</si>
  <si>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</si>
  <si>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</si>
  <si>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</si>
  <si>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</si>
  <si>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</si>
  <si>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</si>
  <si>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</si>
  <si>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</si>
  <si>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</si>
  <si>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</si>
  <si>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</si>
  <si>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</si>
  <si>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</si>
  <si>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</si>
  <si>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</si>
  <si>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</si>
  <si>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</si>
  <si>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</si>
  <si>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</si>
  <si>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</si>
  <si>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</si>
  <si>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</si>
  <si>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</si>
  <si>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</si>
  <si>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</si>
  <si>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</si>
  <si>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</si>
  <si>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</si>
  <si>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</si>
  <si>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</si>
  <si>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</si>
  <si>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</si>
  <si>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</si>
  <si>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</si>
  <si>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</si>
  <si>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</si>
  <si>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</si>
  <si>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</si>
  <si>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</si>
  <si>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</si>
  <si>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</si>
  <si>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</si>
  <si>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</si>
  <si>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</si>
  <si>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</si>
  <si>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</si>
  <si>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</si>
  <si>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</si>
  <si>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</si>
  <si>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</si>
  <si>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</si>
  <si>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</si>
  <si>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</si>
  <si>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</si>
  <si>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</si>
  <si>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</si>
  <si>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</si>
  <si>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</si>
  <si>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</si>
  <si>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</si>
  <si>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</si>
  <si>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</si>
  <si>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</si>
  <si>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</si>
  <si>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</si>
  <si>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</si>
  <si>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</si>
  <si>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</si>
  <si>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</si>
  <si>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</si>
  <si>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</si>
  <si>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</si>
  <si>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</si>
  <si>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</si>
  <si>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</si>
  <si>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</si>
  <si>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</si>
  <si>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</si>
  <si>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</si>
  <si>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</si>
  <si>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</si>
  <si>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</si>
  <si>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</si>
  <si>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</si>
  <si>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</si>
  <si>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</si>
  <si>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</si>
  <si>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</si>
  <si>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</si>
  <si>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</si>
  <si>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</si>
  <si>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</si>
  <si>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</si>
  <si>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</si>
  <si>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</si>
  <si>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</si>
  <si>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</si>
  <si>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</si>
  <si>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</si>
  <si>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</si>
  <si>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</si>
  <si>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</si>
  <si>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</si>
  <si>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</si>
  <si>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</si>
  <si>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</si>
  <si>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</si>
  <si>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</si>
  <si>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</si>
  <si>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</si>
  <si>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</si>
  <si>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</si>
  <si>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</si>
  <si>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</si>
  <si>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</si>
  <si>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</si>
  <si>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</si>
  <si>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</si>
  <si>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</si>
  <si>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</si>
  <si>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</si>
  <si>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</si>
  <si>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</si>
  <si>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</si>
  <si>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</si>
  <si>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</si>
  <si>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</si>
  <si>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</si>
  <si>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</si>
  <si>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</si>
  <si>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</si>
  <si>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</si>
  <si>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</si>
  <si>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</si>
  <si>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</si>
  <si>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</si>
  <si>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</si>
  <si>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</si>
  <si>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</si>
  <si>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</si>
  <si>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</si>
  <si>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</si>
  <si>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</si>
  <si>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</si>
  <si>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</si>
  <si>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</si>
  <si>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</si>
  <si>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</si>
  <si>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</si>
  <si>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</si>
  <si>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</si>
  <si>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</si>
  <si>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</si>
  <si>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</si>
  <si>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</si>
  <si>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</si>
  <si>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</si>
  <si>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</si>
  <si>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</si>
  <si>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</si>
  <si>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</si>
  <si>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</si>
  <si>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</si>
  <si>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</si>
  <si>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</si>
  <si>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</si>
  <si>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</si>
  <si>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</si>
  <si>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</si>
  <si>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</si>
  <si>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</si>
  <si>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</si>
  <si>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</si>
  <si>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</si>
  <si>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</si>
  <si>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</si>
  <si>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</si>
  <si>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</si>
  <si>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</si>
  <si>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</si>
  <si>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</si>
  <si>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</si>
  <si>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</si>
  <si>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</si>
  <si>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</si>
  <si>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</si>
  <si>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</si>
  <si>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</si>
  <si>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</si>
  <si>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</si>
  <si>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</si>
  <si>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</si>
  <si>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</si>
  <si>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</si>
  <si>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</si>
  <si>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</si>
  <si>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</si>
  <si>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</si>
  <si>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</si>
  <si>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</si>
  <si>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</si>
  <si>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</si>
  <si>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</si>
  <si>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</si>
  <si>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</si>
  <si>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</si>
  <si>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</si>
  <si>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</si>
  <si>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</si>
  <si>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</si>
  <si>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</si>
  <si>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</si>
  <si>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</si>
  <si>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</si>
  <si>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</si>
  <si>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</si>
  <si>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</si>
  <si>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</si>
  <si>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</si>
  <si>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</si>
  <si>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</si>
  <si>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</si>
  <si>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</si>
  <si>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</si>
  <si>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</si>
  <si>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</si>
  <si>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</si>
  <si>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</si>
  <si>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</si>
  <si>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</si>
  <si>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</si>
  <si>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</si>
  <si>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</si>
  <si>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</si>
  <si>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</si>
  <si>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</si>
  <si>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</si>
  <si>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</si>
  <si>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</si>
  <si>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</si>
  <si>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</si>
  <si>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</si>
  <si>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</si>
  <si>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</si>
  <si>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</si>
  <si>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</si>
  <si>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</si>
  <si>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</si>
  <si>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</si>
  <si>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</si>
  <si>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</si>
  <si>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</si>
  <si>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</si>
  <si>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</si>
  <si>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</si>
  <si>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</si>
  <si>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</si>
  <si>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</si>
  <si>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</si>
  <si>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</si>
  <si>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</si>
  <si>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</si>
  <si>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</si>
  <si>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</si>
  <si>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</si>
  <si>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</si>
  <si>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</si>
  <si>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</si>
  <si>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</si>
  <si>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</si>
  <si>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</si>
  <si>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</si>
  <si>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</si>
  <si>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</si>
  <si>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</si>
  <si>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</si>
  <si>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</si>
  <si>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</si>
  <si>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</si>
  <si>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</si>
  <si>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</si>
  <si>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</si>
  <si>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</si>
  <si>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</si>
  <si>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</si>
  <si>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</si>
  <si>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</si>
  <si>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</si>
  <si>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</si>
  <si>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</si>
  <si>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</si>
  <si>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</si>
  <si>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</si>
  <si>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</si>
  <si>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</si>
  <si>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</si>
  <si>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</si>
  <si>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</si>
  <si>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</si>
  <si>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</si>
  <si>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</si>
  <si>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</si>
  <si>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</si>
  <si>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</si>
  <si>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</si>
  <si>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</si>
  <si>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</si>
  <si>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</si>
  <si>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</si>
  <si>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</si>
  <si>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</si>
  <si>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</si>
  <si>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</si>
  <si>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</si>
  <si>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</si>
  <si>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</si>
  <si>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</si>
  <si>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</si>
  <si>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</si>
  <si>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</si>
  <si>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</si>
  <si>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</si>
  <si>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</si>
  <si>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</si>
  <si>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</si>
  <si>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</si>
  <si>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</si>
  <si>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</si>
  <si>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</si>
  <si>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</si>
  <si>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</si>
  <si>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</si>
  <si>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</si>
  <si>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</si>
  <si>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</si>
  <si>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</si>
  <si>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</si>
  <si>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</si>
  <si>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</si>
  <si>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</si>
  <si>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</si>
  <si>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</si>
  <si>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</si>
  <si>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</si>
  <si>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</si>
  <si>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</si>
  <si>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</si>
  <si>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</si>
  <si>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</si>
  <si>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</si>
  <si>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</si>
  <si>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</si>
  <si>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</si>
  <si>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</si>
  <si>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</si>
  <si>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</si>
  <si>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</si>
  <si>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</si>
  <si>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</si>
  <si>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</si>
  <si>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</si>
  <si>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</si>
  <si>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</si>
  <si>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</si>
  <si>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</si>
  <si>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</si>
  <si>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</si>
  <si>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</si>
  <si>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</si>
  <si>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</si>
  <si>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</si>
  <si>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</si>
  <si>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</si>
  <si>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</si>
  <si>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</si>
  <si>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</si>
  <si>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</si>
  <si>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</si>
  <si>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</si>
  <si>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</si>
  <si>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</si>
  <si>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</si>
  <si>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</si>
  <si>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</si>
  <si>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</si>
  <si>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</si>
  <si>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</si>
  <si>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</si>
  <si>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</si>
  <si>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</si>
  <si>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</si>
  <si>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</si>
  <si>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</si>
  <si>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</si>
  <si>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</si>
  <si>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</si>
  <si>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</si>
  <si>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</si>
  <si>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</si>
  <si>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</si>
  <si>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</si>
  <si>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</si>
  <si>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</si>
  <si>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</si>
  <si>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</si>
  <si>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</si>
  <si>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</si>
  <si>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</si>
  <si>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</si>
  <si>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</si>
  <si>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</si>
  <si>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</si>
  <si>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</si>
  <si>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</si>
  <si>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</si>
  <si>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</si>
  <si>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</si>
  <si>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</si>
  <si>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</si>
  <si>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</si>
  <si>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</si>
  <si>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</si>
  <si>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</si>
  <si>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</si>
  <si>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</si>
  <si>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</si>
  <si>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</si>
  <si>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</si>
  <si>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</si>
  <si>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</si>
  <si>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</si>
  <si>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</si>
  <si>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</si>
  <si>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</si>
  <si>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</si>
  <si>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</si>
  <si>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</si>
  <si>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</si>
  <si>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</si>
  <si>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</si>
  <si>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</si>
  <si>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</si>
  <si>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</si>
  <si>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</si>
  <si>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</si>
  <si>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</si>
  <si>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</si>
  <si>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</si>
  <si>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</si>
  <si>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</si>
  <si>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</si>
  <si>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</si>
  <si>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</si>
  <si>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</si>
  <si>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</si>
  <si>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</si>
  <si>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</si>
  <si>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</si>
  <si>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</si>
  <si>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</si>
  <si>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</si>
  <si>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</si>
  <si>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</si>
  <si>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</si>
  <si>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</si>
  <si>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</si>
  <si>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</si>
  <si>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</si>
  <si>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</si>
  <si>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</si>
  <si>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</si>
  <si>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</si>
  <si>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</si>
  <si>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</si>
  <si>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</si>
  <si>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</si>
  <si>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</si>
  <si>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</si>
  <si>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</si>
  <si>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</si>
  <si>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</si>
  <si>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</si>
  <si>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</si>
  <si>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</si>
  <si>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</si>
  <si>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</si>
  <si>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</si>
  <si>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</si>
  <si>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</si>
  <si>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</si>
  <si>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</si>
  <si>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</si>
  <si>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</si>
  <si>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</si>
  <si>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</si>
  <si>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</si>
  <si>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</si>
  <si>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</si>
  <si>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</si>
  <si>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</si>
  <si>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</si>
  <si>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</si>
  <si>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</si>
  <si>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</si>
  <si>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</si>
  <si>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</si>
  <si>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</si>
  <si>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</si>
  <si>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</si>
  <si>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</si>
  <si>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</si>
  <si>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</si>
  <si>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</si>
  <si>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</si>
  <si>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</si>
  <si>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</si>
  <si>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</si>
  <si>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</si>
  <si>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</si>
  <si>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</si>
  <si>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</si>
  <si>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</si>
  <si>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</si>
  <si>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</si>
  <si>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</si>
  <si>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</si>
  <si>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</si>
  <si>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</si>
  <si>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</si>
  <si>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</si>
  <si>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</si>
  <si>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</si>
  <si>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</si>
  <si>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</si>
  <si>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</si>
  <si>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</si>
  <si>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</si>
  <si>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</si>
  <si>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</si>
  <si>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</si>
  <si>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</si>
  <si>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</si>
  <si>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</si>
  <si>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</si>
  <si>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</si>
  <si>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</si>
  <si>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</si>
  <si>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</si>
  <si>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</si>
  <si>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</si>
  <si>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</si>
  <si>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</si>
  <si>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</si>
  <si>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</si>
  <si>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</si>
  <si>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</si>
  <si>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</si>
  <si>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</si>
  <si>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</si>
  <si>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</si>
  <si>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</si>
  <si>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</si>
  <si>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</si>
  <si>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</si>
  <si>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</si>
  <si>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</si>
  <si>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</si>
  <si>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</si>
  <si>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</si>
  <si>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</si>
  <si>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</si>
  <si>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</si>
  <si>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</si>
  <si>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</si>
  <si>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</si>
  <si>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</si>
  <si>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</si>
  <si>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</si>
  <si>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</si>
  <si>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</si>
  <si>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</si>
  <si>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</si>
  <si>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</si>
  <si>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</si>
  <si>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</si>
  <si>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</si>
  <si>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</si>
  <si>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</si>
  <si>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</si>
  <si>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</si>
  <si>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</si>
  <si>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</si>
  <si>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</si>
  <si>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</si>
  <si>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</si>
  <si>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</si>
  <si>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</si>
  <si>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</si>
  <si>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</si>
  <si>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</si>
  <si>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</si>
  <si>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</si>
  <si>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</si>
  <si>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</si>
  <si>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</si>
  <si>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</si>
  <si>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</si>
  <si>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</si>
  <si>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</si>
  <si>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</si>
  <si>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</si>
  <si>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</si>
  <si>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</si>
  <si>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</si>
  <si>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</si>
  <si>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</si>
  <si>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</si>
  <si>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</si>
  <si>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</si>
  <si>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</si>
  <si>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</si>
  <si>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</si>
  <si>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</si>
  <si>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</si>
  <si>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</si>
  <si>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</si>
  <si>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</si>
  <si>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</si>
  <si>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</si>
  <si>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</si>
  <si>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</si>
  <si>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</si>
  <si>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</si>
  <si>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</si>
  <si>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</si>
  <si>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</si>
  <si>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</si>
  <si>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</si>
  <si>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</si>
  <si>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</si>
  <si>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</si>
  <si>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</si>
  <si>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</si>
  <si>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</si>
  <si>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</si>
  <si>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</si>
  <si>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</si>
  <si>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</si>
  <si>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</si>
  <si>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</si>
  <si>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</si>
  <si>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</si>
  <si>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</si>
  <si>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</si>
  <si>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</si>
  <si>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</si>
  <si>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</si>
  <si>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</si>
  <si>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</si>
  <si>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</si>
  <si>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</si>
  <si>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</si>
  <si>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</si>
  <si>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</si>
  <si>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</si>
  <si>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</si>
  <si>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</si>
  <si>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</si>
  <si>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</si>
  <si>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</si>
  <si>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</si>
  <si>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</si>
  <si>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</si>
  <si>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</si>
  <si>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</si>
  <si>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</si>
  <si>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</si>
  <si>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</si>
  <si>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</si>
  <si>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</si>
  <si>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</si>
  <si>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</si>
  <si>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</si>
  <si>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</si>
  <si>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</si>
  <si>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</si>
  <si>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</si>
  <si>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</si>
  <si>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</si>
  <si>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</si>
  <si>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</si>
  <si>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</si>
  <si>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</si>
  <si>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</si>
  <si>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</si>
  <si>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</si>
  <si>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</si>
  <si>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</si>
  <si>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</si>
  <si>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</si>
  <si>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</si>
  <si>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</si>
  <si>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</si>
  <si>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</si>
  <si>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</si>
  <si>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</si>
  <si>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</si>
  <si>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</si>
  <si>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</si>
  <si>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</si>
  <si>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</si>
  <si>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</si>
  <si>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</si>
  <si>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</si>
  <si>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</si>
  <si>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</si>
  <si>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</si>
  <si>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</si>
  <si>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</si>
  <si>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</si>
  <si>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</si>
  <si>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</si>
  <si>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</si>
  <si>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</si>
  <si>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</si>
  <si>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</si>
  <si>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</si>
  <si>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</si>
  <si>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</si>
  <si>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</si>
  <si>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</si>
  <si>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</si>
  <si>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</si>
  <si>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</si>
  <si>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</si>
  <si>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</si>
  <si>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</si>
  <si>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</si>
  <si>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</si>
  <si>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</si>
  <si>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</si>
  <si>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</si>
  <si>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</si>
  <si>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</si>
  <si>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</si>
  <si>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</si>
  <si>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</si>
  <si>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</si>
  <si>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</si>
  <si>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</si>
  <si>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</si>
  <si>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</si>
  <si>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</si>
  <si>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</si>
  <si>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</si>
  <si>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</si>
  <si>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</si>
  <si>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</si>
  <si>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</si>
  <si>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</si>
  <si>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</si>
  <si>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</si>
  <si>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</si>
  <si>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</si>
  <si>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</si>
  <si>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</si>
  <si>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</si>
  <si>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</si>
  <si>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</si>
  <si>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</si>
  <si>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</si>
  <si>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</si>
  <si>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</si>
  <si>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</si>
  <si>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</si>
  <si>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</si>
  <si>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</si>
  <si>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</si>
  <si>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</si>
  <si>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</si>
  <si>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</si>
  <si>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</si>
  <si>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</si>
  <si>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</si>
  <si>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</si>
  <si>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</si>
  <si>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</si>
  <si>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</si>
  <si>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</si>
  <si>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</si>
  <si>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</si>
  <si>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</si>
  <si>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</si>
  <si>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</si>
  <si>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</si>
  <si>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</si>
  <si>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</si>
  <si>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</si>
  <si>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</si>
  <si>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</si>
  <si>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</si>
  <si>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</si>
  <si>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</si>
  <si>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</si>
  <si>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</si>
  <si>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</si>
  <si>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</si>
  <si>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</si>
  <si>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</si>
  <si>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</si>
  <si>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</si>
  <si>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</si>
  <si>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</si>
  <si>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</si>
  <si>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</si>
  <si>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</si>
  <si>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</si>
  <si>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</si>
  <si>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</si>
  <si>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</si>
  <si>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</si>
  <si>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</si>
  <si>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</si>
  <si>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</si>
  <si>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</si>
  <si>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</si>
  <si>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</si>
  <si>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</si>
  <si>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</si>
  <si>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</si>
  <si>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</si>
  <si>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</si>
  <si>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</si>
  <si>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</si>
  <si>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</si>
  <si>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</si>
  <si>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</si>
  <si>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</si>
  <si>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</si>
  <si>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</si>
  <si>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</si>
  <si>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</si>
  <si>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</si>
  <si>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</si>
  <si>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</si>
  <si>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</si>
  <si>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</si>
  <si>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</si>
  <si>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</si>
  <si>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</si>
  <si>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</si>
  <si>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</si>
  <si>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</si>
  <si>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</si>
  <si>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</si>
  <si>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</si>
  <si>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</si>
  <si>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</si>
  <si>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</si>
  <si>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</si>
  <si>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</si>
  <si>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</si>
  <si>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</si>
  <si>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</si>
  <si>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</si>
  <si>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</si>
  <si>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</si>
  <si>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</si>
  <si>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</si>
  <si>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</si>
  <si>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</si>
  <si>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</si>
  <si>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</si>
  <si>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</si>
  <si>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</si>
  <si>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</si>
  <si>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</si>
  <si>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</si>
  <si>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</si>
  <si>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</si>
  <si>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</si>
  <si>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</si>
  <si>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</si>
  <si>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</si>
  <si>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</si>
  <si>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</si>
  <si>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</si>
  <si>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</si>
  <si>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</si>
  <si>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</si>
  <si>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</si>
  <si>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</si>
  <si>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</si>
  <si>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</si>
  <si>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</si>
  <si>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</si>
  <si>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</si>
  <si>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</si>
  <si>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</si>
  <si>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</si>
  <si>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</si>
  <si>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</si>
  <si>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</si>
  <si>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</si>
  <si>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</si>
  <si>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</si>
  <si>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</si>
  <si>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</si>
  <si>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</si>
  <si>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</si>
  <si>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</si>
  <si>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</si>
  <si>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</si>
  <si>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</si>
  <si>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</si>
  <si>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</si>
  <si>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</si>
  <si>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</si>
  <si>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</si>
  <si>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</si>
  <si>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</si>
  <si>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</si>
  <si>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</si>
  <si>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</si>
  <si>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</si>
  <si>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</si>
  <si>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</si>
  <si>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</si>
  <si>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</si>
  <si>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</si>
  <si>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</si>
  <si>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</si>
  <si>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</si>
  <si>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</si>
  <si>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</si>
  <si>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</si>
  <si>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</si>
  <si>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</si>
  <si>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</si>
  <si>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</si>
  <si>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</si>
  <si>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</si>
  <si>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</si>
  <si>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</si>
  <si>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</si>
  <si>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</si>
  <si>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</si>
  <si>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</si>
  <si>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</si>
  <si>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</si>
  <si>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</si>
  <si>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</si>
  <si>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</si>
  <si>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</si>
  <si>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</si>
  <si>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</si>
  <si>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</si>
  <si>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</si>
  <si>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</si>
  <si>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</si>
  <si>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</si>
  <si>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</si>
  <si>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</si>
  <si>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</si>
  <si>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</si>
  <si>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</si>
  <si>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</si>
  <si>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</si>
  <si>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</si>
  <si>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</si>
  <si>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</si>
  <si>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</si>
  <si>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</si>
  <si>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</si>
  <si>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</si>
  <si>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</si>
  <si>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</si>
  <si>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</si>
  <si>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</si>
  <si>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</si>
  <si>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</si>
  <si>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</si>
  <si>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</si>
  <si>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</si>
  <si>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</si>
  <si>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</si>
  <si>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</si>
  <si>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</si>
  <si>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</si>
  <si>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</si>
  <si>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</si>
  <si>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</si>
  <si>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</si>
  <si>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</si>
  <si>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</si>
  <si>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</si>
  <si>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</si>
  <si>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</si>
  <si>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</si>
  <si>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</si>
  <si>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</si>
  <si>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</si>
  <si>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</si>
  <si>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</si>
  <si>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</si>
  <si>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</si>
  <si>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</si>
  <si>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</si>
  <si>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</si>
  <si>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</si>
  <si>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</si>
  <si>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</si>
  <si>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</si>
  <si>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</si>
  <si>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</si>
  <si>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</si>
  <si>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</si>
  <si>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</si>
  <si>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</si>
  <si>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</si>
  <si>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</si>
  <si>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</si>
  <si>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</si>
  <si>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</si>
  <si>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</si>
  <si>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</si>
  <si>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</si>
  <si>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</si>
  <si>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</si>
  <si>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</si>
  <si>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</si>
  <si>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</si>
  <si>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</si>
  <si>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</si>
  <si>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</si>
  <si>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</si>
  <si>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</si>
  <si>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</si>
  <si>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</si>
  <si>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</si>
  <si>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</si>
  <si>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</si>
  <si>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</si>
  <si>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</si>
  <si>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</si>
  <si>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</si>
  <si>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</si>
  <si>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</si>
  <si>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</si>
  <si>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</si>
  <si>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</si>
  <si>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</si>
  <si>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</si>
  <si>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</si>
  <si>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</si>
  <si>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</si>
  <si>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</si>
  <si>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</si>
  <si>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</si>
  <si>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</si>
  <si>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</si>
  <si>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</si>
  <si>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</si>
  <si>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</si>
  <si>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</si>
  <si>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</si>
  <si>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</si>
  <si>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</si>
  <si>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</si>
  <si>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</si>
  <si>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</si>
  <si>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</si>
  <si>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</si>
  <si>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</si>
  <si>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</si>
  <si>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</si>
  <si>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</si>
  <si>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</si>
  <si>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</si>
  <si>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</si>
  <si>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</si>
  <si>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</si>
  <si>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</si>
  <si>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</si>
  <si>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</si>
  <si>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</si>
  <si>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</si>
  <si>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</si>
  <si>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</si>
  <si>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</si>
  <si>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</si>
  <si>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</si>
  <si>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</si>
  <si>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</si>
  <si>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</si>
  <si>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</si>
  <si>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</si>
  <si>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</si>
  <si>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</si>
  <si>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</si>
  <si>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</si>
  <si>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</si>
  <si>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</si>
  <si>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</si>
  <si>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</si>
  <si>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</si>
  <si>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</si>
  <si>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</si>
  <si>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</si>
  <si>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</si>
  <si>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</si>
  <si>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</si>
  <si>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</si>
  <si>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</si>
  <si>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</si>
  <si>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</si>
  <si>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</si>
  <si>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</si>
  <si>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</si>
  <si>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</si>
  <si>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</si>
  <si>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</si>
  <si>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</si>
  <si>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</si>
  <si>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</si>
  <si>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</si>
  <si>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</si>
  <si>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</si>
  <si>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</si>
  <si>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</si>
  <si>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</si>
  <si>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</si>
  <si>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</si>
  <si>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</si>
  <si>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</si>
  <si>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</si>
  <si>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</si>
  <si>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</si>
  <si>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</si>
  <si>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</si>
  <si>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</si>
  <si>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</si>
  <si>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</si>
  <si>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</si>
  <si>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</si>
  <si>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</si>
  <si>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</si>
  <si>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</si>
  <si>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</si>
  <si>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</si>
  <si>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</si>
  <si>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</si>
  <si>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</si>
  <si>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</si>
  <si>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</si>
  <si>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</si>
  <si>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</si>
  <si>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</si>
  <si>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</si>
  <si>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</si>
  <si>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</si>
  <si>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</si>
  <si>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</si>
  <si>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</si>
  <si>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</si>
  <si>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</si>
  <si>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</si>
  <si>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</si>
  <si>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</si>
  <si>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</si>
  <si>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</si>
  <si>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</si>
  <si>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</si>
  <si>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</si>
  <si>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</si>
  <si>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</si>
  <si>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</si>
  <si>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</si>
  <si>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</si>
  <si>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</si>
  <si>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</si>
  <si>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</si>
  <si>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</si>
  <si>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</si>
  <si>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</si>
  <si>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</si>
  <si>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</si>
  <si>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</si>
  <si>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</si>
  <si>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</si>
  <si>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</si>
  <si>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</si>
  <si>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</si>
  <si>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</si>
  <si>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</si>
  <si>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</si>
  <si>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</si>
  <si>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</si>
  <si>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</si>
  <si>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</si>
  <si>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</si>
  <si>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</si>
  <si>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</si>
  <si>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</si>
  <si>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</si>
  <si>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</si>
  <si>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</si>
  <si>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</si>
  <si>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</si>
  <si>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</si>
  <si>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</si>
  <si>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</si>
  <si>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</si>
  <si>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</si>
  <si>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</si>
  <si>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</si>
  <si>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</si>
  <si>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</si>
  <si>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</si>
  <si>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</si>
  <si>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</si>
  <si>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</si>
  <si>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</si>
  <si>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</si>
  <si>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</si>
  <si>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</si>
  <si>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</si>
  <si>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</si>
  <si>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</si>
  <si>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</si>
  <si>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</si>
  <si>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</si>
  <si>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</si>
  <si>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</si>
  <si>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</si>
  <si>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</si>
  <si>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</si>
  <si>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</si>
  <si>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</si>
  <si>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</si>
  <si>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</si>
  <si>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</si>
  <si>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</si>
  <si>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</si>
  <si>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</si>
  <si>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</si>
  <si>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</si>
  <si>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</si>
  <si>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</si>
  <si>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</si>
  <si>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</si>
  <si>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</si>
  <si>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</si>
  <si>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</si>
  <si>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</si>
  <si>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</si>
  <si>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</si>
  <si>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</si>
  <si>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</si>
  <si>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</si>
  <si>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</si>
  <si>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</si>
  <si>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</si>
  <si>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</si>
  <si>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</si>
  <si>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</si>
  <si>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</si>
  <si>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</si>
  <si>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</si>
  <si>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</si>
  <si>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</si>
  <si>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</si>
  <si>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</si>
  <si>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</si>
  <si>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</si>
  <si>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</si>
  <si>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</si>
  <si>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</si>
  <si>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</si>
  <si>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</si>
  <si>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</si>
  <si>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</si>
  <si>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</si>
  <si>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</si>
  <si>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</si>
  <si>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</si>
  <si>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</si>
  <si>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</si>
  <si>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</si>
  <si>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</si>
  <si>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</si>
  <si>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</si>
  <si>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</si>
  <si>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</si>
  <si>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</si>
  <si>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</si>
  <si>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</si>
  <si>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</si>
  <si>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</si>
  <si>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</si>
  <si>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</si>
  <si>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</si>
  <si>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</si>
  <si>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</si>
  <si>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</si>
  <si>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</si>
  <si>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</si>
  <si>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</si>
  <si>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</si>
  <si>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</si>
  <si>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</si>
  <si>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</si>
  <si>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</si>
  <si>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</si>
  <si>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</si>
  <si>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</si>
  <si>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</si>
  <si>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</si>
  <si>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</si>
  <si>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</si>
  <si>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</si>
  <si>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</si>
  <si>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</si>
  <si>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</si>
  <si>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</si>
  <si>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</si>
  <si>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</si>
  <si>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</si>
  <si>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</si>
  <si>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</si>
  <si>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</si>
  <si>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</si>
  <si>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</si>
  <si>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</si>
  <si>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</si>
  <si>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</si>
  <si>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</si>
  <si>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</si>
  <si>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</si>
  <si>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</si>
  <si>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</si>
  <si>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</si>
  <si>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</si>
  <si>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</si>
  <si>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</si>
  <si>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</si>
  <si>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</si>
  <si>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</si>
  <si>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</si>
  <si>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</si>
  <si>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</si>
  <si>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</si>
  <si>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</si>
  <si>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</si>
  <si>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</si>
  <si>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</si>
  <si>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</si>
  <si>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</si>
  <si>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</si>
  <si>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</si>
  <si>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</si>
  <si>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</si>
  <si>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</si>
  <si>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</si>
  <si>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</si>
  <si>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</si>
  <si>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</si>
  <si>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</si>
  <si>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</si>
  <si>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</si>
  <si>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</si>
  <si>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</si>
  <si>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</si>
  <si>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</si>
  <si>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</si>
  <si>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</si>
  <si>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</si>
  <si>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</si>
  <si>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</si>
  <si>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</si>
  <si>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</si>
  <si>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</si>
  <si>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</si>
  <si>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</si>
  <si>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</si>
  <si>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</si>
  <si>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</si>
  <si>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</si>
  <si>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</si>
  <si>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</si>
  <si>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</si>
  <si>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</si>
  <si>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</si>
  <si>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</si>
  <si>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</si>
  <si>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</si>
  <si>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</si>
  <si>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</si>
  <si>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</si>
  <si>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</si>
  <si>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</si>
  <si>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</si>
  <si>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</si>
  <si>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</si>
  <si>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</si>
  <si>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</si>
  <si>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</si>
  <si>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</si>
  <si>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</si>
  <si>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</si>
  <si>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</si>
  <si>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</si>
  <si>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</si>
  <si>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</si>
  <si>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</si>
  <si>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</si>
  <si>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</si>
  <si>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</si>
  <si>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</si>
  <si>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</si>
  <si>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</si>
  <si>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</si>
  <si>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</si>
  <si>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</si>
  <si>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</si>
  <si>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</si>
  <si>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</si>
  <si>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</si>
  <si>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</si>
  <si>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</si>
  <si>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</si>
  <si>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</si>
  <si>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</si>
  <si>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</si>
  <si>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</si>
  <si>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</si>
  <si>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</si>
  <si>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</si>
  <si>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</si>
  <si>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</si>
  <si>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</si>
  <si>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</si>
  <si>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</si>
  <si>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</si>
  <si>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</si>
  <si>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</si>
  <si>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</si>
  <si>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</si>
  <si>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</si>
  <si>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</si>
  <si>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</si>
  <si>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</si>
  <si>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</si>
  <si>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</si>
  <si>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</si>
  <si>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</si>
  <si>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</si>
  <si>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</si>
  <si>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</si>
  <si>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</si>
  <si>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</si>
  <si>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</si>
  <si>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</si>
  <si>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</si>
  <si>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</si>
  <si>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</si>
  <si>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</si>
  <si>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</si>
  <si>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</si>
  <si>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</si>
  <si>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</si>
  <si>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</si>
  <si>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</si>
  <si>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</si>
  <si>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</si>
  <si>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</si>
  <si>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</si>
  <si>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</si>
  <si>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</si>
  <si>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</si>
  <si>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</si>
  <si>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</si>
  <si>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</si>
  <si>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</si>
  <si>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</si>
  <si>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</si>
  <si>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</si>
  <si>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</si>
  <si>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</si>
  <si>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</si>
  <si>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</si>
  <si>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</si>
  <si>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</si>
  <si>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</si>
  <si>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</si>
  <si>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</si>
  <si>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</si>
  <si>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</si>
  <si>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</si>
  <si>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</si>
  <si>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</si>
  <si>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</si>
  <si>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</si>
  <si>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</si>
  <si>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</si>
  <si>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</si>
  <si>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</si>
  <si>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</si>
  <si>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</si>
  <si>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</si>
  <si>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</si>
  <si>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</si>
  <si>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</si>
  <si>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</si>
  <si>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</si>
  <si>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</si>
  <si>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</si>
  <si>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</si>
  <si>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</si>
  <si>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</si>
  <si>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</si>
  <si>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</si>
  <si>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</si>
  <si>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</si>
  <si>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</si>
  <si>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</si>
  <si>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</si>
  <si>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</si>
  <si>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</si>
  <si>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</si>
  <si>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</si>
  <si>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</si>
  <si>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</si>
  <si>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</si>
  <si>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</si>
  <si>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</si>
  <si>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</si>
  <si>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</si>
  <si>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</si>
  <si>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</si>
  <si>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</si>
  <si>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</si>
  <si>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</si>
  <si>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</si>
  <si>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</si>
  <si>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</si>
  <si>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</si>
  <si>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</si>
  <si>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</si>
  <si>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</si>
  <si>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</si>
  <si>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</si>
  <si>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</si>
  <si>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</si>
  <si>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</si>
  <si>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</si>
  <si>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</si>
  <si>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</si>
  <si>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</si>
  <si>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</si>
  <si>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</si>
  <si>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</si>
  <si>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</si>
  <si>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</si>
  <si>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</si>
  <si>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</si>
  <si>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</si>
  <si>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</si>
  <si>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</si>
  <si>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</si>
  <si>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</si>
  <si>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</si>
  <si>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</si>
  <si>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</si>
  <si>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</si>
  <si>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</si>
  <si>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</si>
  <si>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</si>
  <si>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</si>
  <si>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</si>
  <si>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</si>
  <si>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</si>
  <si>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</si>
  <si>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</si>
  <si>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</si>
  <si>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</si>
  <si>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</si>
  <si>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</si>
  <si>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</si>
  <si>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</si>
  <si>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</si>
  <si>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</si>
  <si>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</si>
  <si>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</si>
  <si>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</si>
  <si>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</si>
  <si>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</si>
  <si>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</si>
  <si>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</si>
  <si>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</si>
  <si>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</si>
  <si>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</si>
  <si>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</si>
  <si>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</si>
  <si>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</si>
  <si>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</si>
  <si>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</si>
  <si>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</si>
  <si>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</si>
  <si>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</si>
  <si>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</si>
  <si>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</si>
  <si>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</si>
  <si>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</si>
  <si>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</si>
  <si>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</si>
  <si>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</si>
  <si>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</si>
  <si>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</si>
  <si>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</si>
  <si>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</si>
  <si>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</si>
  <si>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</si>
  <si>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</si>
  <si>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</si>
  <si>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</si>
  <si>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</si>
  <si>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</si>
  <si>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</si>
  <si>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</si>
  <si>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</si>
  <si>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</si>
  <si>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</si>
  <si>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</si>
  <si>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</si>
  <si>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</si>
  <si>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</si>
  <si>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</si>
  <si>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</si>
  <si>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</si>
  <si>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</si>
  <si>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</si>
  <si>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</si>
  <si>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</si>
  <si>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</si>
  <si>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</si>
  <si>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</si>
  <si>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</si>
  <si>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</si>
  <si>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</si>
  <si>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</si>
  <si>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</si>
  <si>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</si>
  <si>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</si>
  <si>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</si>
  <si>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</si>
  <si>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</si>
  <si>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</si>
  <si>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</si>
  <si>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</si>
  <si>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</si>
  <si>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</si>
  <si>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</si>
  <si>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</si>
  <si>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</si>
  <si>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</si>
  <si>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</si>
  <si>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</si>
  <si>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</si>
  <si>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</si>
  <si>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</si>
  <si>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</si>
  <si>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</si>
  <si>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</si>
  <si>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</si>
  <si>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</si>
  <si>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</si>
  <si>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</si>
  <si>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</si>
  <si>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</si>
  <si>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</si>
  <si>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</si>
  <si>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</si>
  <si>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</si>
  <si>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</si>
  <si>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</si>
  <si>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</si>
  <si>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</si>
  <si>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</si>
  <si>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</si>
  <si>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</si>
  <si>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</si>
  <si>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</si>
  <si>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</si>
  <si>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</si>
  <si>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</si>
  <si>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</si>
  <si>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</si>
  <si>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</si>
  <si>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</si>
  <si>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</si>
  <si>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</si>
  <si>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</si>
  <si>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</si>
  <si>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</si>
  <si>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</si>
  <si>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</si>
  <si>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</si>
  <si>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</si>
  <si>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</si>
  <si>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</si>
  <si>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</si>
  <si>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</si>
  <si>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</si>
  <si>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</si>
  <si>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</si>
  <si>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</si>
  <si>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</si>
  <si>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</si>
  <si>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</si>
  <si>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</si>
  <si>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</si>
  <si>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</si>
  <si>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</si>
  <si>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</si>
  <si>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</si>
  <si>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</si>
  <si>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</si>
  <si>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</si>
  <si>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</si>
  <si>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</si>
  <si>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</si>
  <si>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</si>
  <si>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</si>
  <si>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</si>
  <si>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</si>
  <si>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</si>
  <si>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</si>
  <si>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</si>
  <si>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</si>
  <si>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</si>
  <si>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</si>
  <si>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</si>
  <si>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</si>
  <si>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</si>
  <si>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</si>
  <si>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</si>
  <si>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</si>
  <si>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</si>
  <si>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</si>
  <si>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</si>
  <si>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</si>
  <si>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</si>
  <si>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</si>
  <si>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</si>
  <si>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</si>
  <si>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</si>
  <si>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</si>
  <si>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</si>
  <si>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</si>
  <si>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</si>
  <si>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</si>
  <si>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</si>
  <si>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</si>
  <si>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</si>
  <si>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</si>
  <si>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</si>
  <si>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</si>
  <si>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</si>
  <si>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</si>
  <si>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</si>
  <si>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</si>
  <si>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</si>
  <si>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</si>
  <si>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</si>
  <si>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</si>
  <si>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</si>
  <si>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</si>
  <si>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</si>
  <si>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</si>
  <si>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</si>
  <si>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</si>
  <si>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</si>
  <si>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</si>
  <si>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</si>
  <si>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</si>
  <si>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</si>
  <si>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</si>
  <si>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</si>
  <si>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</si>
  <si>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</si>
  <si>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</si>
  <si>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</si>
  <si>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</si>
  <si>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</si>
  <si>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</si>
  <si>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</si>
  <si>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</si>
  <si>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</si>
  <si>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</si>
  <si>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</si>
  <si>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</si>
  <si>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</si>
  <si>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</si>
  <si>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</si>
  <si>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</si>
  <si>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</si>
  <si>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</si>
  <si>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</si>
  <si>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</si>
  <si>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</si>
  <si>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</si>
  <si>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</si>
  <si>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</si>
  <si>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</si>
  <si>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</si>
  <si>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</si>
  <si>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</si>
  <si>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</si>
  <si>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</si>
  <si>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</si>
  <si>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</si>
  <si>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</si>
  <si>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</si>
  <si>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</si>
  <si>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</si>
  <si>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</si>
  <si>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</si>
  <si>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</si>
  <si>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</si>
  <si>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</si>
  <si>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</si>
  <si>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</si>
  <si>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</si>
  <si>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</si>
  <si>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</si>
  <si>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</si>
  <si>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</si>
  <si>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</si>
  <si>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</si>
  <si>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</si>
  <si>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</si>
  <si>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</si>
  <si>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</si>
  <si>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</si>
  <si>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</si>
  <si>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</si>
  <si>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</si>
  <si>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</si>
  <si>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</si>
  <si>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</si>
  <si>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</si>
  <si>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</si>
  <si>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</si>
  <si>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</si>
  <si>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</si>
  <si>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</si>
  <si>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</si>
  <si>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</si>
  <si>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</si>
  <si>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</si>
  <si>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</si>
  <si>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</si>
  <si>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</si>
  <si>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</si>
  <si>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</si>
  <si>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</si>
  <si>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</si>
  <si>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</si>
  <si>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</si>
  <si>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</si>
  <si>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</si>
  <si>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</si>
  <si>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</si>
  <si>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</si>
  <si>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</si>
  <si>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</si>
  <si>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</si>
  <si>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</si>
  <si>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</si>
  <si>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</si>
  <si>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</si>
  <si>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</si>
  <si>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</si>
  <si>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</si>
  <si>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</si>
  <si>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</si>
  <si>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</si>
  <si>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</si>
  <si>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</si>
  <si>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</si>
  <si>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</si>
  <si>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</si>
  <si>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</si>
  <si>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</si>
  <si>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</si>
  <si>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</si>
  <si>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</si>
  <si>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</si>
  <si>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</si>
  <si>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</si>
  <si>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</si>
  <si>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</si>
  <si>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</si>
  <si>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</si>
  <si>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</si>
  <si>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</si>
  <si>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</si>
  <si>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</si>
  <si>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</si>
  <si>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</si>
  <si>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</si>
  <si>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</si>
  <si>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</si>
  <si>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</si>
  <si>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</si>
  <si>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</si>
  <si>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</si>
  <si>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</si>
  <si>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</si>
  <si>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</si>
  <si>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</si>
  <si>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</si>
  <si>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</si>
  <si>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</si>
  <si>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</si>
  <si>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</si>
  <si>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</si>
  <si>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</si>
  <si>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</si>
  <si>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</si>
  <si>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</si>
  <si>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</si>
  <si>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</si>
  <si>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</si>
  <si>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</si>
  <si>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</si>
  <si>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</si>
  <si>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</si>
  <si>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</si>
  <si>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</si>
  <si>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</si>
  <si>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</si>
  <si>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</si>
  <si>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</si>
  <si>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</si>
  <si>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</si>
  <si>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</si>
  <si>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</si>
  <si>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</si>
  <si>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</si>
  <si>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</si>
  <si>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</si>
  <si>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</si>
  <si>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</si>
  <si>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</si>
  <si>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</si>
  <si>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</si>
  <si>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</si>
  <si>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</si>
  <si>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</si>
  <si>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</si>
  <si>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</si>
  <si>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</si>
  <si>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</si>
  <si>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</si>
  <si>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</si>
  <si>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</si>
  <si>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</si>
  <si>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</si>
  <si>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</si>
  <si>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</si>
  <si>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</si>
  <si>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</si>
  <si>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</si>
  <si>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</si>
  <si>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</si>
  <si>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</si>
  <si>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</si>
  <si>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</si>
  <si>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</si>
  <si>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</si>
  <si>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</si>
  <si>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</si>
  <si>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</si>
  <si>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</si>
  <si>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</si>
  <si>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</si>
  <si>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</si>
  <si>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</si>
  <si>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</si>
  <si>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</si>
  <si>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</si>
  <si>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</si>
  <si>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</si>
  <si>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</si>
  <si>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</si>
  <si>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</si>
  <si>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</si>
  <si>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</si>
  <si>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</si>
  <si>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</si>
  <si>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</si>
  <si>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</si>
  <si>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</si>
  <si>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</si>
  <si>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</si>
  <si>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</si>
  <si>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</si>
  <si>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</si>
  <si>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</si>
  <si>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</si>
  <si>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</si>
  <si>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</si>
  <si>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</si>
  <si>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</si>
  <si>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</si>
  <si>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</si>
  <si>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</si>
  <si>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</si>
  <si>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</si>
  <si>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</si>
  <si>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</si>
  <si>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</si>
  <si>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</si>
  <si>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</si>
  <si>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</si>
  <si>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</si>
  <si>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</si>
  <si>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</si>
  <si>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</si>
  <si>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</si>
  <si>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</si>
  <si>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</si>
  <si>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</si>
  <si>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</si>
  <si>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</si>
  <si>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</si>
  <si>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</si>
  <si>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</si>
  <si>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</si>
  <si>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</si>
  <si>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</si>
  <si>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</si>
  <si>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</si>
  <si>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</si>
  <si>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</si>
  <si>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</si>
  <si>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</si>
  <si>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</si>
  <si>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</si>
  <si>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</si>
  <si>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</si>
  <si>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</si>
  <si>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</si>
  <si>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</si>
  <si>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</si>
  <si>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</si>
  <si>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</si>
  <si>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</si>
  <si>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</si>
  <si>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</si>
  <si>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</si>
  <si>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</si>
  <si>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</si>
  <si>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</si>
  <si>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</si>
  <si>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</si>
  <si>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</si>
  <si>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</si>
  <si>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</si>
  <si>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</si>
  <si>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</si>
  <si>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</si>
  <si>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</si>
  <si>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</si>
  <si>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</si>
  <si>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</si>
  <si>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</si>
  <si>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</si>
  <si>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</si>
  <si>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</si>
  <si>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</si>
  <si>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</si>
  <si>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</si>
  <si>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</si>
  <si>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</si>
  <si>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</si>
  <si>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</si>
  <si>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</si>
  <si>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</si>
  <si>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</si>
  <si>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</si>
  <si>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</si>
  <si>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</si>
  <si>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</si>
  <si>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</si>
  <si>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</si>
  <si>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</si>
  <si>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</si>
  <si>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</si>
  <si>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</si>
  <si>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</si>
  <si>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</si>
  <si>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</si>
  <si>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</si>
  <si>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</si>
  <si>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</si>
  <si>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</si>
  <si>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</si>
  <si>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</si>
  <si>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</si>
  <si>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</si>
  <si>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</si>
  <si>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</si>
  <si>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</si>
  <si>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</si>
  <si>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</si>
  <si>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</si>
  <si>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</si>
  <si>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</si>
  <si>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</si>
  <si>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</si>
  <si>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</si>
  <si>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</si>
  <si>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</si>
  <si>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</si>
  <si>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</si>
  <si>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</si>
  <si>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</si>
  <si>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</si>
  <si>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</si>
  <si>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</si>
  <si>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</si>
  <si>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</si>
  <si>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</si>
  <si>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</si>
  <si>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</si>
  <si>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</si>
  <si>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</si>
  <si>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</si>
  <si>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</si>
  <si>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</si>
  <si>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</si>
  <si>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</si>
  <si>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</si>
  <si>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</si>
  <si>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</si>
  <si>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</si>
  <si>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</si>
  <si>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</si>
  <si>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</si>
  <si>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</si>
  <si>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</si>
  <si>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</si>
  <si>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</si>
  <si>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</si>
  <si>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</si>
  <si>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</si>
  <si>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</si>
  <si>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</si>
  <si>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</si>
  <si>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</si>
  <si>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</si>
  <si>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</si>
  <si>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</si>
  <si>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</si>
  <si>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</si>
  <si>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</si>
  <si>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</si>
  <si>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</si>
  <si>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</si>
  <si>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</si>
  <si>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</si>
  <si>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</si>
  <si>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</si>
  <si>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</si>
  <si>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</si>
  <si>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</si>
  <si>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</si>
  <si>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</si>
  <si>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</si>
  <si>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</si>
  <si>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</si>
  <si>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</si>
  <si>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</si>
  <si>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</si>
  <si>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</si>
  <si>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</si>
  <si>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</si>
  <si>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</si>
  <si>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</si>
  <si>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</si>
  <si>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</si>
  <si>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</si>
  <si>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</si>
  <si>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</si>
  <si>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</si>
  <si>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</si>
  <si>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</si>
  <si>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</si>
  <si>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</si>
  <si>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</si>
  <si>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</si>
  <si>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</si>
  <si>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</si>
  <si>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</si>
  <si>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</si>
  <si>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</si>
  <si>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</si>
  <si>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</si>
  <si>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</si>
  <si>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</si>
  <si>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</si>
  <si>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</si>
  <si>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</si>
  <si>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</si>
  <si>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</si>
  <si>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</si>
  <si>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</si>
  <si>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</si>
  <si>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</si>
  <si>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</si>
  <si>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</si>
  <si>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</si>
  <si>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</si>
  <si>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</si>
  <si>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</si>
  <si>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</si>
  <si>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</si>
  <si>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</si>
  <si>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</si>
  <si>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</si>
  <si>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</si>
  <si>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</si>
  <si>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</si>
  <si>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</si>
  <si>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</si>
  <si>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</si>
  <si>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</si>
  <si>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</si>
  <si>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</si>
  <si>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</si>
  <si>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</si>
  <si>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</si>
  <si>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</si>
  <si>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</si>
  <si>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</si>
  <si>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</si>
  <si>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</si>
  <si>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</si>
  <si>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</si>
  <si>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</si>
  <si>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</si>
  <si>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</si>
  <si>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</si>
  <si>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</si>
  <si>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</si>
  <si>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</si>
  <si>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</si>
  <si>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</si>
  <si>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</si>
  <si>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</si>
  <si>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</si>
  <si>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</si>
  <si>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</si>
  <si>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</si>
  <si>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</si>
  <si>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</si>
  <si>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</si>
  <si>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</si>
  <si>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</si>
  <si>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</si>
  <si>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</si>
  <si>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</si>
  <si>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</si>
  <si>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</si>
  <si>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</si>
  <si>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</si>
  <si>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</si>
  <si>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</si>
  <si>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</si>
  <si>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</si>
  <si>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</si>
  <si>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</si>
  <si>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</si>
  <si>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</si>
  <si>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</si>
  <si>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</si>
  <si>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</si>
  <si>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</si>
  <si>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</si>
  <si>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</si>
  <si>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</si>
  <si>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</si>
  <si>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</si>
  <si>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</si>
  <si>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</si>
  <si>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</si>
  <si>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</si>
  <si>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</si>
  <si>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</si>
  <si>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</si>
  <si>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</si>
  <si>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</si>
  <si>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</si>
  <si>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</si>
  <si>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</si>
  <si>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</si>
  <si>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</si>
  <si>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</si>
  <si>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</si>
  <si>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</si>
  <si>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</si>
  <si>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</si>
  <si>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</si>
  <si>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</si>
  <si>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</si>
  <si>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</si>
  <si>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</si>
  <si>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</si>
  <si>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</si>
  <si>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</si>
  <si>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</si>
  <si>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</si>
  <si>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</si>
  <si>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</si>
  <si>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</si>
  <si>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</si>
  <si>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</si>
  <si>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</si>
  <si>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</si>
  <si>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</si>
  <si>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</si>
  <si>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</si>
  <si>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</si>
  <si>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</si>
  <si>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</si>
  <si>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</si>
  <si>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</si>
  <si>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</si>
  <si>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</si>
  <si>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</si>
  <si>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</si>
  <si>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</si>
  <si>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</si>
  <si>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</si>
  <si>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</si>
  <si>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</si>
  <si>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</si>
  <si>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</si>
  <si>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</si>
  <si>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</si>
  <si>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</si>
  <si>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</si>
  <si>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</si>
  <si>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</si>
  <si>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</si>
  <si>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</si>
  <si>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</si>
  <si>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</si>
  <si>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</si>
  <si>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</si>
  <si>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</si>
  <si>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</si>
  <si>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</si>
  <si>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</si>
  <si>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</si>
  <si>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</si>
  <si>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</si>
  <si>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</si>
  <si>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</si>
  <si>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</si>
  <si>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</si>
  <si>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</si>
  <si>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</si>
  <si>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</si>
  <si>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</si>
  <si>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</si>
  <si>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</si>
  <si>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</si>
  <si>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</si>
  <si>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</si>
  <si>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</si>
  <si>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</si>
  <si>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</si>
  <si>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</si>
  <si>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</si>
  <si>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</si>
  <si>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</si>
  <si>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</si>
  <si>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</si>
  <si>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</si>
  <si>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</si>
  <si>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</si>
  <si>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</si>
  <si>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</si>
  <si>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</si>
  <si>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</si>
  <si>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</si>
  <si>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</si>
  <si>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</si>
  <si>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</si>
  <si>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</si>
  <si>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</si>
  <si>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</si>
  <si>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</si>
  <si>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</si>
  <si>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</si>
  <si>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</si>
  <si>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</si>
  <si>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</si>
  <si>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</si>
  <si>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</si>
  <si>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</si>
  <si>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</si>
  <si>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</si>
  <si>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</si>
  <si>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</si>
  <si>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</si>
  <si>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</si>
  <si>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</si>
  <si>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</si>
  <si>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</si>
  <si>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</si>
  <si>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</si>
  <si>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</si>
  <si>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</si>
  <si>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</si>
  <si>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</si>
  <si>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</si>
  <si>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</si>
  <si>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</si>
  <si>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</si>
  <si>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</si>
  <si>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</si>
  <si>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</si>
  <si>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</si>
  <si>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</si>
  <si>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</si>
  <si>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</si>
  <si>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</si>
  <si>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</si>
  <si>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</si>
  <si>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</si>
  <si>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</si>
  <si>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</si>
  <si>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</si>
  <si>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</si>
  <si>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</si>
  <si>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</si>
  <si>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</si>
  <si>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</si>
  <si>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</si>
  <si>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</si>
  <si>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</si>
  <si>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</si>
  <si>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</si>
  <si>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</si>
  <si>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</si>
  <si>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</si>
  <si>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</si>
  <si>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</si>
  <si>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</si>
  <si>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</si>
  <si>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</si>
  <si>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</si>
  <si>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</si>
  <si>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</si>
  <si>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</si>
  <si>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</si>
  <si>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</si>
  <si>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</si>
  <si>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</si>
  <si>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</si>
  <si>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</si>
  <si>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</si>
  <si>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</si>
  <si>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</si>
  <si>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</si>
  <si>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</si>
  <si>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</si>
  <si>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</si>
  <si>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</si>
  <si>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</si>
  <si>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</si>
  <si>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</si>
  <si>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</si>
  <si>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</si>
  <si>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</si>
  <si>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</si>
  <si>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</si>
  <si>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</si>
  <si>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</si>
  <si>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</si>
  <si>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</si>
  <si>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</si>
  <si>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</si>
  <si>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</si>
  <si>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</si>
  <si>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</si>
  <si>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</si>
  <si>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</si>
  <si>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</si>
  <si>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</si>
  <si>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</si>
  <si>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</si>
  <si>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</si>
  <si>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</si>
  <si>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</si>
  <si>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</si>
  <si>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</si>
  <si>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</si>
  <si>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</si>
  <si>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</si>
  <si>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</si>
  <si>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</si>
  <si>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</si>
  <si>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</si>
  <si>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</si>
  <si>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</si>
  <si>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</si>
  <si>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</si>
  <si>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</si>
  <si>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</si>
  <si>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</si>
  <si>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</si>
  <si>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</si>
  <si>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</si>
  <si>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</si>
  <si>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</si>
  <si>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</si>
  <si>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</si>
  <si>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</si>
  <si>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</si>
  <si>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</si>
  <si>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</si>
  <si>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</si>
  <si>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</si>
  <si>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</si>
  <si>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</si>
  <si>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</si>
  <si>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</si>
  <si>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</si>
  <si>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</si>
  <si>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</si>
  <si>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</si>
  <si>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</si>
  <si>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</si>
  <si>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</si>
  <si>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</si>
  <si>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</si>
  <si>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</si>
  <si>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</si>
  <si>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</si>
  <si>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</si>
  <si>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</si>
  <si>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</si>
  <si>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</si>
  <si>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</si>
  <si>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</si>
  <si>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</si>
  <si>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</si>
  <si>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</si>
  <si>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</si>
  <si>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</si>
  <si>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</si>
  <si>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</si>
  <si>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</si>
  <si>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</si>
  <si>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</si>
  <si>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</si>
  <si>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</si>
  <si>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</si>
  <si>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</si>
  <si>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</si>
  <si>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</si>
  <si>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</si>
  <si>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</si>
  <si>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</si>
  <si>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</si>
  <si>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</si>
  <si>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</si>
  <si>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</si>
  <si>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</si>
  <si>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</si>
  <si>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</si>
  <si>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</si>
  <si>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</si>
  <si>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</si>
  <si>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</si>
  <si>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</si>
  <si>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</si>
  <si>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</si>
  <si>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</si>
  <si>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</si>
  <si>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</si>
  <si>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</si>
  <si>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</si>
  <si>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</si>
  <si>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</si>
  <si>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</si>
  <si>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</si>
  <si>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</si>
  <si>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</si>
  <si>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</si>
  <si>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</si>
  <si>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</si>
  <si>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</si>
  <si>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</si>
  <si>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</si>
  <si>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</si>
  <si>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</si>
  <si>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</si>
  <si>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</si>
  <si>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</si>
  <si>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</si>
  <si>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</si>
  <si>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</si>
  <si>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</si>
  <si>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</si>
  <si>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</si>
  <si>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</si>
  <si>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</si>
  <si>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</si>
  <si>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</si>
  <si>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</si>
  <si>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</si>
  <si>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</si>
  <si>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</si>
  <si>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</si>
  <si>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</si>
  <si>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</si>
  <si>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</si>
  <si>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</si>
  <si>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</si>
  <si>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</si>
  <si>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</si>
  <si>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</si>
  <si>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</si>
  <si>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</si>
  <si>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</si>
  <si>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</si>
  <si>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</si>
  <si>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</si>
  <si>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</si>
  <si>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</si>
  <si>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</si>
  <si>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</si>
  <si>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</si>
  <si>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</si>
  <si>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</si>
  <si>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</si>
  <si>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</si>
  <si>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</si>
  <si>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</si>
  <si>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</si>
  <si>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</si>
  <si>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</si>
  <si>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</si>
  <si>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</si>
  <si>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</si>
  <si>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</si>
  <si>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</si>
  <si>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</si>
  <si>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</si>
  <si>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</si>
  <si>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</si>
  <si>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</si>
  <si>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</si>
  <si>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</si>
  <si>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</si>
  <si>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</si>
  <si>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</si>
  <si>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</si>
  <si>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</si>
  <si>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</si>
  <si>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</si>
  <si>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</si>
  <si>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</si>
  <si>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</si>
  <si>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</si>
  <si>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</si>
  <si>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</si>
  <si>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</si>
  <si>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</si>
  <si>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</si>
  <si>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</si>
  <si>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</si>
  <si>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</si>
  <si>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</si>
  <si>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</si>
  <si>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</si>
  <si>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</si>
  <si>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</si>
  <si>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</si>
  <si>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</si>
  <si>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</si>
  <si>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</si>
  <si>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</si>
  <si>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</si>
  <si>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</si>
  <si>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</si>
  <si>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</si>
  <si>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</si>
  <si>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</si>
  <si>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</si>
  <si>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</si>
  <si>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</si>
  <si>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</si>
  <si>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</si>
  <si>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</si>
  <si>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</si>
  <si>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</si>
  <si>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</si>
  <si>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</si>
  <si>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</si>
  <si>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</si>
  <si>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</si>
  <si>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</si>
  <si>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</si>
  <si>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</si>
  <si>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</si>
  <si>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</si>
  <si>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</si>
  <si>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</si>
  <si>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</si>
  <si>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</si>
  <si>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</si>
  <si>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</si>
  <si>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</si>
  <si>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</si>
  <si>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</si>
  <si>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</si>
  <si>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</si>
  <si>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</si>
  <si>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</si>
  <si>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</si>
  <si>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</si>
  <si>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</si>
  <si>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</si>
  <si>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</si>
  <si>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</si>
  <si>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</si>
  <si>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</si>
  <si>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</si>
  <si>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</si>
  <si>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</si>
  <si>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</si>
  <si>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</si>
  <si>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</si>
  <si>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</si>
  <si>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</si>
  <si>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</si>
  <si>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</si>
  <si>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</si>
  <si>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</si>
  <si>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</si>
  <si>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</si>
  <si>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</si>
  <si>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</si>
  <si>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</si>
  <si>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</si>
  <si>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</si>
  <si>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</si>
  <si>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</si>
  <si>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</si>
  <si>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</si>
  <si>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</si>
  <si>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</si>
  <si>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</si>
  <si>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</si>
  <si>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</si>
  <si>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</si>
  <si>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</si>
  <si>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</si>
  <si>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</si>
  <si>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</si>
  <si>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</si>
  <si>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</si>
  <si>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</si>
  <si>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</si>
  <si>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</si>
  <si>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</si>
  <si>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</si>
  <si>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</si>
  <si>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</si>
  <si>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</si>
  <si>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</si>
  <si>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</si>
  <si>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</si>
  <si>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</si>
  <si>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</si>
  <si>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</si>
  <si>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</si>
  <si>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</si>
  <si>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</si>
  <si>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</si>
  <si>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</si>
  <si>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</si>
  <si>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</si>
  <si>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</si>
  <si>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</si>
  <si>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</si>
  <si>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</si>
  <si>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</si>
  <si>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</si>
  <si>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</si>
  <si>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</si>
  <si>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</si>
  <si>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</si>
  <si>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</si>
  <si>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</si>
  <si>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</si>
  <si>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</si>
  <si>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</si>
  <si>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</si>
  <si>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</si>
  <si>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</si>
  <si>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</si>
  <si>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</si>
  <si>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</si>
  <si>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</si>
  <si>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</si>
  <si>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</si>
  <si>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</si>
  <si>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</si>
  <si>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</si>
  <si>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</si>
  <si>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</si>
  <si>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</si>
  <si>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</si>
  <si>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</si>
  <si>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</si>
  <si>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</si>
  <si>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</si>
  <si>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</si>
  <si>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</si>
  <si>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</si>
  <si>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</si>
  <si>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</si>
  <si>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</si>
  <si>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</si>
  <si>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</si>
  <si>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</si>
  <si>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</si>
  <si>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</si>
  <si>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</si>
  <si>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</si>
  <si>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</si>
  <si>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</si>
  <si>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</si>
  <si>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</si>
  <si>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</si>
  <si>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</si>
  <si>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</si>
  <si>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</si>
  <si>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</si>
  <si>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</si>
  <si>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</si>
  <si>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</si>
  <si>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</si>
  <si>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</si>
  <si>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</si>
  <si>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</si>
  <si>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</si>
  <si>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</si>
  <si>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</si>
  <si>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</si>
  <si>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</si>
  <si>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</si>
  <si>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</si>
  <si>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</si>
  <si>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</si>
  <si>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</si>
  <si>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</si>
  <si>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</si>
  <si>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</si>
  <si>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</si>
  <si>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</si>
  <si>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</si>
  <si>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</si>
  <si>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</si>
  <si>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</si>
  <si>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</si>
  <si>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</si>
  <si>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</si>
  <si>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</si>
  <si>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</si>
  <si>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</si>
  <si>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</si>
  <si>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</si>
  <si>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</si>
  <si>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</si>
  <si>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</si>
  <si>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</si>
  <si>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</si>
  <si>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</si>
  <si>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</si>
  <si>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</si>
  <si>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</si>
  <si>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</si>
  <si>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</si>
  <si>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</si>
  <si>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</si>
  <si>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</si>
  <si>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</si>
  <si>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</si>
  <si>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</si>
  <si>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</si>
  <si>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</si>
  <si>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</si>
  <si>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</si>
  <si>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</si>
  <si>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</si>
  <si>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</si>
  <si>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</si>
  <si>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</si>
  <si>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</si>
  <si>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</si>
  <si>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</si>
  <si>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</si>
  <si>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</si>
  <si>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</si>
  <si>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</si>
  <si>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</si>
  <si>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</si>
  <si>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</si>
  <si>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</si>
  <si>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</si>
  <si>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</si>
  <si>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</si>
  <si>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</si>
  <si>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</si>
  <si>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</si>
  <si>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</si>
  <si>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</si>
  <si>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</si>
  <si>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</si>
  <si>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</si>
  <si>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</si>
  <si>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</si>
  <si>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</si>
  <si>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</si>
  <si>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</si>
  <si>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</si>
  <si>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</si>
  <si>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</si>
  <si>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</si>
  <si>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</si>
  <si>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</si>
  <si>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</si>
  <si>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</si>
  <si>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</si>
  <si>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</si>
  <si>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</si>
  <si>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</si>
  <si>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</si>
  <si>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</si>
  <si>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</si>
  <si>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</si>
  <si>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</si>
  <si>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</si>
  <si>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</si>
  <si>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</si>
  <si>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</si>
  <si>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</si>
  <si>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</si>
  <si>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</si>
  <si>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</si>
  <si>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</si>
  <si>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</si>
  <si>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</si>
  <si>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</si>
  <si>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</si>
  <si>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</si>
  <si>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</si>
  <si>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</si>
  <si>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</si>
  <si>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</si>
  <si>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</si>
  <si>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</si>
  <si>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</si>
  <si>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</si>
  <si>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</si>
  <si>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</si>
  <si>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</si>
  <si>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</si>
  <si>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</si>
  <si>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</si>
  <si>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</si>
  <si>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</si>
  <si>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</si>
  <si>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</si>
  <si>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</si>
  <si>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</si>
  <si>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</si>
  <si>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</si>
  <si>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</si>
  <si>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</si>
  <si>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</si>
  <si>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</si>
  <si>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</si>
  <si>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</si>
  <si>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</si>
  <si>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</si>
  <si>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</si>
  <si>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</si>
  <si>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</si>
  <si>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</si>
  <si>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</si>
  <si>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</si>
  <si>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</si>
  <si>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</si>
  <si>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</si>
  <si>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</si>
  <si>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</si>
  <si>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</si>
  <si>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</si>
  <si>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</si>
  <si>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</si>
  <si>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</si>
  <si>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</si>
  <si>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</si>
  <si>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</si>
  <si>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</si>
  <si>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</si>
  <si>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</si>
  <si>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</si>
  <si>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</si>
  <si>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</si>
  <si>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</si>
  <si>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</si>
  <si>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</si>
  <si>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</si>
  <si>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</si>
  <si>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</si>
  <si>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</si>
  <si>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</si>
  <si>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</si>
  <si>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</si>
  <si>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</si>
  <si>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</si>
  <si>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</si>
  <si>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</si>
  <si>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</si>
  <si>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</si>
  <si>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</si>
  <si>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</si>
  <si>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</si>
  <si>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</si>
  <si>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</si>
  <si>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</si>
  <si>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</si>
  <si>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</si>
  <si>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</si>
  <si>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</si>
  <si>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</si>
  <si>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</si>
  <si>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</si>
  <si>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</si>
  <si>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</si>
  <si>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</si>
  <si>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</si>
  <si>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</si>
  <si>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</si>
  <si>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</si>
  <si>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</si>
  <si>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</si>
  <si>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</si>
  <si>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</si>
  <si>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</si>
  <si>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</si>
  <si>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</si>
  <si>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</si>
  <si>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</si>
  <si>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</si>
  <si>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</si>
  <si>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</si>
  <si>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</si>
  <si>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</si>
  <si>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</si>
  <si>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</si>
  <si>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</si>
  <si>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</si>
  <si>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</si>
  <si>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</si>
  <si>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</si>
  <si>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</si>
  <si>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</si>
  <si>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</si>
  <si>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</si>
  <si>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</si>
  <si>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</si>
  <si>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</si>
  <si>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</si>
  <si>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</si>
  <si>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</si>
  <si>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</si>
  <si>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</si>
  <si>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</si>
  <si>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</si>
  <si>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</si>
  <si>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</si>
  <si>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</si>
  <si>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</si>
  <si>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</si>
  <si>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</si>
  <si>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</si>
  <si>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</si>
  <si>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</si>
  <si>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</si>
  <si>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</si>
  <si>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</si>
  <si>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</si>
  <si>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</si>
  <si>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</si>
  <si>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</si>
  <si>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</si>
  <si>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</si>
  <si>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</si>
  <si>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</si>
  <si>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</si>
  <si>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</si>
  <si>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</si>
  <si>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</si>
  <si>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</si>
  <si>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</si>
  <si>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</si>
  <si>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</si>
  <si>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</si>
  <si>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</si>
  <si>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</si>
  <si>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</si>
  <si>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</si>
  <si>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</si>
  <si>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</si>
  <si>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</si>
  <si>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</si>
  <si>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</si>
  <si>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</si>
  <si>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</si>
  <si>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</si>
  <si>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</si>
  <si>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</si>
  <si>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</si>
  <si>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</si>
  <si>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</si>
  <si>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</si>
  <si>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</si>
  <si>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</si>
  <si>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</si>
  <si>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</si>
  <si>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</si>
  <si>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</si>
  <si>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</si>
  <si>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</si>
  <si>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</si>
  <si>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</si>
  <si>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</si>
  <si>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</si>
  <si>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</si>
  <si>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</si>
  <si>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</si>
  <si>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</si>
  <si>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</si>
  <si>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</si>
  <si>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</si>
  <si>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</si>
  <si>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</si>
  <si>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</si>
  <si>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</si>
  <si>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</si>
  <si>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</si>
  <si>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</si>
  <si>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</si>
  <si>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</si>
  <si>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</si>
  <si>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</si>
  <si>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</si>
  <si>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</si>
  <si>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</si>
  <si>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</si>
  <si>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</si>
  <si>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</si>
  <si>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</si>
  <si>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</si>
  <si>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</si>
  <si>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</si>
  <si>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</si>
  <si>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</si>
  <si>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</si>
  <si>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</si>
  <si>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</si>
  <si>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</si>
  <si>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</si>
  <si>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</si>
  <si>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</si>
  <si>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</si>
  <si>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</si>
  <si>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</si>
  <si>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</si>
  <si>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</si>
  <si>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</si>
  <si>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</si>
  <si>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</si>
  <si>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</si>
  <si>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</si>
  <si>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</si>
  <si>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</si>
  <si>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</si>
  <si>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</si>
  <si>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</si>
  <si>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</si>
  <si>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</si>
  <si>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</si>
  <si>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</si>
  <si>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</si>
  <si>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</si>
  <si>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</si>
  <si>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</si>
  <si>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</si>
  <si>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</si>
  <si>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</si>
  <si>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</si>
  <si>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</si>
  <si>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</si>
  <si>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</si>
  <si>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</si>
  <si>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</si>
  <si>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</si>
  <si>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</si>
  <si>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</si>
  <si>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</si>
  <si>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</si>
  <si>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</si>
  <si>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</si>
  <si>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</si>
  <si>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</si>
  <si>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</si>
  <si>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</si>
  <si>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</si>
  <si>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</si>
  <si>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</si>
  <si>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</si>
  <si>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</si>
  <si>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</si>
  <si>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</si>
  <si>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</si>
  <si>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</si>
  <si>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</si>
  <si>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</si>
  <si>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</si>
  <si>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</si>
  <si>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</si>
  <si>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</si>
  <si>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</si>
  <si>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</si>
  <si>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</si>
  <si>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</si>
  <si>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</si>
  <si>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</si>
  <si>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</si>
  <si>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</si>
  <si>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</si>
  <si>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</si>
  <si>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</si>
  <si>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</si>
  <si>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</si>
  <si>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</si>
  <si>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</si>
  <si>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</si>
  <si>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</si>
  <si>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</si>
  <si>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</si>
  <si>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</si>
  <si>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</si>
  <si>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</si>
  <si>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</si>
  <si>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</si>
  <si>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</si>
  <si>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</si>
  <si>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</si>
  <si>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</si>
  <si>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</si>
  <si>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</si>
  <si>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</si>
  <si>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</si>
  <si>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</si>
  <si>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</si>
  <si>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</si>
  <si>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</si>
  <si>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</si>
  <si>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</si>
  <si>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</si>
  <si>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</si>
  <si>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</si>
  <si>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</si>
  <si>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</si>
  <si>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</si>
  <si>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</si>
  <si>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</si>
  <si>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</si>
  <si>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</si>
  <si>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</si>
  <si>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</si>
  <si>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</si>
  <si>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</si>
  <si>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</si>
  <si>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</si>
  <si>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</si>
  <si>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</si>
  <si>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</si>
  <si>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</si>
  <si>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</si>
  <si>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</si>
  <si>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</si>
  <si>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</si>
  <si>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</si>
  <si>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</si>
  <si>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</si>
  <si>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</si>
  <si>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</si>
  <si>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</si>
  <si>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</si>
  <si>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</si>
  <si>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</si>
  <si>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</si>
  <si>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</si>
  <si>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</si>
  <si>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</si>
  <si>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</si>
  <si>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</si>
  <si>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</si>
  <si>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</si>
  <si>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</si>
  <si>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</si>
  <si>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</si>
  <si>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</si>
  <si>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</si>
  <si>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</si>
  <si>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</si>
  <si>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</si>
  <si>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</si>
  <si>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</si>
  <si>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</si>
  <si>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</si>
  <si>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</si>
  <si>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</si>
  <si>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</si>
  <si>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</si>
  <si>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</si>
  <si>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</si>
  <si>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</si>
  <si>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</si>
  <si>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</si>
  <si>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</si>
  <si>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</si>
  <si>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</si>
  <si>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</si>
  <si>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</si>
  <si>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</si>
  <si>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</si>
  <si>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</si>
  <si>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</si>
  <si>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</si>
  <si>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</si>
  <si>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</si>
  <si>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</si>
  <si>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</si>
  <si>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</si>
  <si>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</si>
  <si>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</si>
  <si>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</si>
  <si>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</si>
  <si>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</si>
  <si>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</si>
  <si>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</si>
  <si>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</si>
  <si>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</si>
  <si>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</si>
  <si>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</si>
  <si>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</si>
  <si>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</si>
  <si>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</si>
  <si>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</si>
  <si>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</si>
  <si>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</si>
  <si>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</si>
  <si>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</si>
  <si>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</si>
  <si>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</si>
  <si>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</si>
  <si>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</si>
  <si>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</si>
  <si>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</si>
  <si>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</si>
  <si>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</si>
  <si>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</si>
  <si>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</si>
  <si>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</si>
  <si>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</si>
  <si>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</si>
  <si>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</si>
  <si>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</si>
  <si>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</si>
  <si>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</si>
  <si>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</si>
  <si>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</si>
  <si>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</si>
  <si>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</si>
  <si>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</si>
  <si>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</si>
  <si>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</si>
  <si>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</si>
  <si>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</si>
  <si>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</si>
  <si>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</si>
  <si>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</si>
  <si>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</si>
  <si>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</si>
  <si>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</si>
  <si>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</si>
  <si>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</si>
  <si>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</si>
  <si>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</si>
  <si>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</si>
  <si>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</si>
  <si>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</si>
  <si>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</si>
  <si>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</si>
  <si>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</si>
  <si>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</si>
  <si>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</si>
  <si>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</si>
  <si>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</si>
  <si>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</si>
  <si>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</si>
  <si>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</si>
  <si>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</si>
  <si>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</si>
  <si>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</si>
  <si>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</si>
  <si>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</si>
  <si>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</si>
  <si>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</si>
  <si>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</si>
  <si>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</si>
  <si>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</si>
  <si>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</si>
  <si>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</si>
  <si>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</si>
  <si>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</si>
  <si>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</si>
  <si>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</si>
  <si>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</si>
  <si>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</si>
  <si>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</si>
  <si>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</si>
  <si>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</si>
  <si>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</si>
  <si>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</si>
  <si>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</si>
  <si>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</si>
  <si>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</si>
  <si>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</si>
  <si>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</si>
  <si>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</si>
  <si>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</si>
  <si>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</si>
  <si>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</si>
  <si>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</si>
  <si>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</si>
  <si>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</si>
  <si>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</si>
  <si>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</si>
  <si>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</si>
  <si>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</si>
  <si>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</si>
  <si>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</si>
  <si>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</si>
  <si>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</si>
  <si>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</si>
  <si>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</si>
  <si>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</si>
  <si>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</si>
  <si>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</si>
  <si>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</si>
  <si>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</si>
  <si>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</si>
  <si>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</si>
  <si>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</si>
  <si>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</si>
  <si>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</si>
  <si>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</si>
  <si>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</si>
  <si>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</si>
  <si>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</si>
  <si>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</si>
  <si>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</si>
  <si>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</si>
  <si>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</si>
  <si>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</si>
  <si>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</si>
  <si>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</si>
  <si>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</si>
  <si>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</si>
  <si>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</si>
  <si>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</si>
  <si>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</si>
  <si>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</si>
  <si>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</si>
  <si>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</si>
  <si>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</si>
  <si>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</si>
  <si>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</si>
  <si>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</si>
  <si>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</si>
  <si>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</si>
  <si>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</si>
  <si>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</si>
  <si>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</si>
  <si>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</si>
  <si>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</si>
  <si>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</si>
  <si>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</si>
  <si>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</si>
  <si>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</si>
  <si>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</si>
  <si>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</si>
  <si>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</si>
  <si>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</si>
  <si>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</si>
  <si>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</si>
  <si>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</si>
  <si>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</si>
  <si>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</si>
  <si>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</si>
  <si>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</si>
  <si>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</si>
  <si>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</si>
  <si>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</si>
  <si>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</si>
  <si>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</si>
  <si>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</si>
  <si>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</si>
  <si>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</si>
  <si>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</si>
  <si>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</si>
  <si>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</si>
  <si>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</si>
  <si>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</si>
  <si>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</si>
  <si>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</si>
  <si>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</si>
  <si>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</si>
  <si>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</si>
  <si>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</si>
  <si>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</si>
  <si>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</si>
  <si>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</si>
  <si>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</si>
  <si>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</si>
  <si>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</si>
  <si>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</si>
  <si>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</si>
  <si>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</si>
  <si>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</si>
  <si>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</si>
  <si>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</si>
  <si>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</si>
  <si>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</si>
  <si>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</si>
  <si>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</si>
  <si>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</si>
  <si>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</si>
  <si>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</si>
  <si>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</si>
  <si>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</si>
  <si>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</si>
  <si>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</si>
  <si>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</si>
  <si>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</si>
  <si>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</si>
  <si>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</si>
  <si>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</si>
  <si>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</si>
  <si>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</si>
  <si>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</si>
  <si>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</si>
  <si>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</si>
  <si>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</si>
  <si>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</si>
  <si>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</si>
  <si>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</si>
  <si>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</si>
  <si>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</si>
  <si>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</si>
  <si>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</si>
  <si>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</si>
  <si>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</si>
  <si>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</si>
  <si>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</si>
  <si>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</si>
  <si>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</si>
  <si>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</si>
  <si>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</si>
  <si>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</si>
  <si>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</si>
  <si>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</si>
  <si>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</si>
  <si>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</si>
  <si>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</si>
  <si>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</si>
  <si>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</si>
  <si>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</si>
  <si>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</si>
  <si>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</si>
  <si>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</si>
  <si>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</si>
  <si>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</si>
  <si>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</si>
  <si>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</si>
  <si>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</si>
  <si>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</si>
  <si>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</si>
  <si>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</si>
  <si>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</si>
  <si>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</si>
  <si>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</si>
  <si>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</si>
  <si>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</si>
  <si>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</si>
  <si>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</si>
  <si>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</si>
  <si>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</si>
  <si>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</si>
  <si>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</si>
  <si>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</si>
  <si>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</si>
  <si>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</si>
  <si>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</si>
  <si>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</si>
  <si>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</si>
  <si>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</si>
  <si>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</si>
  <si>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</si>
  <si>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</si>
  <si>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</si>
  <si>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</si>
  <si>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</si>
  <si>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</si>
  <si>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</si>
  <si>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</si>
  <si>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</si>
  <si>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</si>
  <si>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</si>
  <si>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</si>
  <si>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</si>
  <si>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</si>
  <si>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</si>
  <si>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</si>
  <si>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</si>
  <si>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</si>
  <si>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</si>
  <si>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</si>
  <si>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</si>
  <si>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</si>
  <si>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</si>
  <si>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</si>
  <si>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</si>
  <si>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</si>
  <si>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</si>
  <si>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</si>
  <si>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</si>
  <si>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</si>
  <si>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</si>
  <si>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</si>
  <si>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</si>
  <si>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</si>
  <si>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</si>
  <si>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</si>
  <si>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</si>
  <si>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</si>
  <si>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</si>
  <si>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</si>
  <si>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</si>
  <si>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</si>
  <si>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</si>
  <si>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</si>
  <si>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</si>
  <si>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</si>
  <si>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</si>
  <si>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</si>
  <si>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</si>
  <si>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</si>
  <si>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</si>
  <si>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</si>
  <si>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</si>
  <si>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</si>
  <si>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</si>
  <si>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</si>
  <si>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</si>
  <si>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</si>
  <si>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</si>
  <si>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</si>
  <si>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</si>
  <si>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</si>
  <si>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</si>
  <si>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</si>
  <si>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</si>
  <si>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</si>
  <si>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</si>
  <si>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</si>
  <si>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</si>
  <si>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</si>
  <si>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</si>
  <si>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</si>
  <si>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</si>
  <si>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</si>
  <si>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</si>
  <si>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</si>
  <si>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</si>
  <si>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</si>
  <si>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</si>
  <si>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</si>
  <si>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</si>
  <si>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</si>
  <si>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</si>
  <si>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</si>
  <si>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</si>
  <si>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</si>
  <si>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</si>
  <si>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</si>
  <si>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</si>
  <si>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</si>
  <si>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</si>
  <si>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</si>
  <si>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</si>
  <si>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</si>
  <si>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</si>
  <si>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</si>
  <si>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</si>
  <si>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</si>
  <si>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</si>
  <si>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</si>
  <si>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</si>
  <si>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</si>
  <si>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</si>
  <si>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</si>
  <si>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</si>
  <si>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</si>
  <si>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</si>
  <si>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</si>
  <si>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</si>
  <si>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</si>
  <si>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</si>
  <si>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</si>
  <si>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</si>
  <si>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</si>
  <si>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</si>
  <si>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</si>
  <si>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</si>
  <si>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</si>
  <si>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</si>
  <si>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</si>
  <si>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</si>
  <si>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</si>
  <si>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</si>
  <si>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</si>
  <si>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</si>
  <si>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</si>
  <si>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</si>
  <si>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</si>
  <si>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</si>
  <si>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</si>
  <si>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</si>
  <si>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</si>
  <si>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</si>
  <si>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</si>
  <si>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</si>
  <si>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</si>
  <si>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</si>
  <si>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</si>
  <si>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</si>
  <si>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</si>
  <si>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</si>
  <si>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</si>
  <si>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</si>
  <si>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</si>
  <si>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</si>
  <si>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</si>
  <si>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</si>
  <si>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</si>
  <si>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</si>
  <si>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</si>
  <si>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</si>
  <si>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</si>
  <si>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</si>
  <si>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</si>
  <si>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</si>
  <si>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</si>
  <si>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</si>
  <si>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</si>
  <si>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</si>
  <si>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</si>
  <si>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</si>
  <si>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</si>
  <si>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</si>
  <si>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</si>
  <si>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</si>
  <si>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</si>
  <si>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</si>
  <si>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</si>
  <si>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</si>
  <si>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</si>
  <si>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</si>
  <si>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</si>
  <si>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</si>
  <si>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</si>
  <si>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</si>
  <si>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</si>
  <si>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</si>
  <si>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</si>
  <si>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</si>
  <si>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</si>
  <si>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</si>
  <si>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</si>
  <si>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</si>
  <si>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</si>
  <si>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</si>
  <si>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</si>
  <si>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</si>
  <si>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</si>
  <si>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</si>
  <si>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</si>
  <si>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</si>
  <si>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</si>
  <si>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</si>
  <si>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</si>
  <si>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</si>
  <si>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</si>
  <si>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</si>
  <si>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</si>
  <si>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</si>
  <si>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</si>
  <si>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</si>
  <si>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</si>
  <si>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</si>
  <si>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</si>
  <si>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</si>
  <si>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</si>
  <si>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</si>
  <si>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</si>
  <si>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</si>
  <si>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</si>
  <si>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</si>
  <si>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</si>
  <si>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</si>
  <si>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</si>
  <si>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</si>
  <si>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</si>
  <si>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</si>
  <si>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</si>
  <si>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</si>
  <si>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</si>
  <si>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</si>
  <si>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</si>
  <si>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</si>
  <si>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</si>
  <si>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</si>
  <si>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</si>
  <si>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</si>
  <si>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</si>
  <si>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</si>
  <si>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</si>
  <si>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</si>
  <si>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</si>
  <si>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</si>
  <si>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</si>
  <si>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</si>
  <si>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</si>
  <si>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</si>
  <si>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</si>
  <si>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</si>
  <si>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</si>
  <si>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</si>
  <si>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</si>
  <si>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</si>
  <si>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</si>
  <si>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</si>
  <si>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</si>
  <si>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</si>
  <si>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</si>
  <si>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</si>
  <si>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</si>
  <si>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</si>
  <si>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</si>
  <si>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</si>
  <si>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</si>
  <si>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</si>
  <si>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</si>
  <si>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</si>
  <si>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</si>
  <si>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</si>
  <si>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</si>
  <si>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</si>
  <si>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</si>
  <si>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</si>
  <si>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</si>
  <si>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</si>
  <si>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</si>
  <si>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</si>
  <si>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</si>
  <si>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</si>
  <si>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</si>
  <si>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</si>
  <si>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</si>
  <si>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</si>
  <si>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</si>
  <si>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</si>
  <si>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</si>
  <si>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</si>
  <si>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</si>
  <si>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</si>
  <si>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</si>
  <si>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</si>
  <si>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</si>
  <si>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</si>
  <si>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</si>
  <si>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</si>
  <si>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</si>
  <si>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</si>
  <si>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</si>
  <si>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</si>
  <si>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</si>
  <si>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</si>
  <si>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</si>
  <si>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</si>
  <si>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</si>
  <si>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</si>
  <si>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</si>
  <si>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</si>
  <si>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</si>
  <si>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</si>
  <si>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</si>
  <si>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</si>
  <si>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</si>
  <si>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</si>
  <si>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</si>
  <si>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</si>
  <si>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</si>
  <si>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</si>
  <si>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</si>
  <si>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</si>
  <si>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</si>
  <si>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</si>
  <si>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</si>
  <si>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</si>
  <si>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</si>
  <si>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</si>
  <si>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</si>
  <si>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</si>
  <si>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</si>
  <si>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</si>
  <si>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</si>
  <si>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</si>
  <si>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</si>
  <si>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</si>
  <si>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</si>
  <si>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</si>
  <si>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</si>
  <si>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</si>
  <si>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</si>
  <si>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</si>
  <si>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</si>
  <si>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</si>
  <si>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</si>
  <si>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</si>
  <si>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</si>
  <si>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</si>
  <si>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</si>
  <si>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</si>
  <si>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</si>
  <si>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</si>
  <si>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</si>
  <si>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</si>
  <si>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</si>
  <si>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</si>
  <si>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</si>
  <si>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</si>
  <si>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</si>
  <si>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</si>
  <si>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</si>
  <si>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</si>
  <si>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</si>
  <si>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</si>
  <si>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</si>
  <si>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</si>
  <si>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</si>
  <si>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</si>
  <si>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</si>
  <si>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</si>
  <si>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</si>
  <si>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</si>
  <si>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</si>
  <si>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</si>
  <si>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</si>
  <si>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</si>
  <si>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</si>
  <si>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</si>
  <si>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</si>
  <si>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</si>
  <si>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</si>
  <si>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</si>
  <si>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</si>
  <si>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</si>
  <si>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</si>
  <si>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</si>
  <si>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</si>
  <si>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</si>
  <si>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</si>
  <si>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</si>
  <si>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</si>
  <si>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</si>
  <si>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</si>
  <si>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</si>
  <si>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</si>
  <si>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</si>
  <si>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</si>
  <si>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</si>
  <si>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</si>
  <si>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</si>
  <si>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</si>
  <si>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</si>
  <si>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</si>
  <si>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</si>
  <si>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</si>
  <si>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</si>
  <si>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</si>
  <si>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</si>
  <si>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</si>
  <si>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</si>
  <si>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</si>
  <si>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</si>
  <si>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</si>
  <si>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</si>
  <si>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</si>
  <si>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</si>
  <si>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</si>
  <si>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</si>
  <si>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</si>
  <si>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</si>
  <si>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</si>
  <si>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</si>
  <si>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</si>
  <si>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</si>
  <si>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</si>
  <si>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</si>
  <si>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</si>
  <si>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</si>
  <si>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</si>
  <si>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</si>
  <si>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</si>
  <si>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</si>
  <si>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</si>
  <si>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</si>
  <si>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</si>
  <si>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</si>
  <si>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</si>
  <si>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</si>
  <si>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</si>
  <si>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</si>
  <si>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</si>
  <si>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</si>
  <si>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</si>
  <si>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</si>
  <si>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</si>
  <si>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</si>
  <si>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</si>
  <si>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</si>
  <si>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</si>
  <si>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</si>
  <si>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</si>
  <si>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</si>
  <si>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</si>
  <si>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</si>
  <si>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</si>
  <si>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</si>
  <si>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</si>
  <si>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</si>
  <si>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</si>
  <si>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</si>
  <si>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</si>
  <si>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</si>
  <si>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</si>
  <si>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</si>
  <si>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</si>
  <si>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</si>
  <si>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</si>
  <si>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</si>
  <si>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</si>
  <si>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</si>
  <si>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</si>
  <si>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</si>
  <si>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</si>
  <si>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</si>
  <si>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</si>
  <si>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</si>
  <si>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</si>
  <si>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</si>
  <si>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</si>
  <si>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</si>
  <si>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</si>
  <si>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</si>
  <si>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</si>
  <si>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</si>
  <si>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</si>
  <si>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</si>
  <si>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</si>
  <si>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</si>
  <si>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</si>
  <si>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</si>
  <si>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</si>
  <si>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</si>
  <si>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</si>
  <si>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</si>
  <si>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</si>
  <si>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</si>
  <si>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</si>
  <si>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</si>
  <si>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</si>
  <si>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</si>
  <si>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</si>
  <si>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</si>
  <si>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</si>
  <si>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</si>
  <si>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</si>
  <si>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</si>
  <si>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</si>
  <si>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</si>
  <si>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</si>
  <si>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</si>
  <si>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</si>
  <si>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</si>
  <si>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</si>
  <si>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</si>
  <si>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</si>
  <si>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</si>
  <si>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</si>
  <si>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</si>
  <si>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</si>
  <si>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</si>
  <si>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</si>
  <si>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</si>
  <si>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</si>
  <si>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</si>
  <si>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</si>
  <si>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</si>
  <si>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</si>
  <si>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</si>
  <si>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</si>
  <si>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</si>
  <si>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</si>
  <si>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</si>
  <si>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</si>
  <si>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</si>
  <si>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</si>
  <si>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</si>
  <si>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</si>
  <si>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</si>
  <si>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</si>
  <si>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</si>
  <si>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</si>
  <si>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</si>
  <si>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</si>
  <si>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</si>
  <si>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</si>
  <si>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</si>
  <si>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</si>
  <si>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</si>
  <si>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</si>
  <si>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</si>
  <si>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</si>
  <si>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</si>
  <si>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</si>
  <si>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</si>
  <si>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</si>
  <si>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</si>
  <si>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</si>
  <si>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</si>
  <si>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</si>
  <si>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</si>
  <si>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</si>
  <si>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</si>
  <si>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</si>
  <si>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</si>
  <si>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</si>
  <si>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</si>
  <si>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</si>
  <si>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</si>
  <si>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</si>
  <si>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</si>
  <si>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</si>
  <si>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</si>
  <si>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</si>
  <si>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</si>
  <si>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</si>
  <si>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</si>
  <si>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</si>
  <si>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</si>
  <si>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</si>
  <si>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</si>
  <si>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</si>
  <si>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</si>
  <si>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</si>
  <si>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</si>
  <si>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</si>
  <si>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</si>
  <si>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</si>
  <si>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</si>
  <si>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</si>
  <si>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</si>
  <si>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</si>
  <si>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</si>
  <si>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</si>
  <si>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</si>
  <si>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</si>
  <si>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</si>
  <si>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</si>
  <si>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</si>
  <si>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</si>
  <si>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</si>
  <si>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</si>
  <si>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</si>
  <si>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</si>
  <si>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</si>
  <si>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</si>
  <si>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</si>
  <si>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</si>
  <si>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</si>
  <si>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</si>
  <si>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</si>
  <si>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</si>
  <si>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</si>
  <si>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</si>
  <si>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</si>
  <si>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</si>
  <si>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</si>
  <si>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</si>
  <si>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</si>
  <si>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</si>
  <si>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</si>
  <si>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</si>
  <si>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</si>
  <si>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</si>
  <si>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</si>
  <si>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</si>
  <si>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</si>
  <si>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</si>
  <si>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</si>
  <si>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</si>
  <si>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</si>
  <si>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</si>
  <si>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</si>
  <si>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</si>
  <si>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</si>
  <si>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</si>
  <si>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</si>
  <si>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</si>
  <si>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</si>
  <si>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</si>
  <si>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</si>
  <si>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</si>
  <si>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</si>
  <si>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</si>
  <si>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</si>
  <si>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</si>
  <si>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</si>
  <si>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</si>
  <si>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</si>
  <si>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</si>
  <si>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</si>
  <si>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</si>
  <si>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</si>
  <si>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</si>
  <si>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</si>
  <si>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</si>
  <si>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</si>
  <si>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</si>
  <si>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</si>
  <si>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</si>
  <si>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</si>
  <si>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</si>
  <si>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</si>
  <si>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</si>
  <si>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</si>
  <si>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</si>
  <si>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</si>
  <si>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</si>
  <si>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Column Labels</t>
  </si>
  <si>
    <t>Grand Total</t>
  </si>
  <si>
    <t>Count of outcomes</t>
  </si>
  <si>
    <t>Row Labels</t>
  </si>
  <si>
    <t>(All)</t>
  </si>
  <si>
    <t>Date Ended</t>
  </si>
  <si>
    <t>Date 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</si>
  <si>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</si>
  <si>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</si>
  <si>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</si>
  <si>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</si>
  <si>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</si>
  <si>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</si>
  <si>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</si>
  <si>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</si>
  <si>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</si>
  <si>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</si>
  <si>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</si>
  <si>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</si>
  <si>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</si>
  <si>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</si>
  <si>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Name</t>
  </si>
  <si>
    <t>Blurb</t>
  </si>
  <si>
    <t>Goal</t>
  </si>
  <si>
    <t>Pledged</t>
  </si>
  <si>
    <t>Backers</t>
  </si>
  <si>
    <t>Avg Donation</t>
  </si>
  <si>
    <t>Mean Goal</t>
  </si>
  <si>
    <t>Median Goal</t>
  </si>
  <si>
    <t>Mean Pledged</t>
  </si>
  <si>
    <t>Median Pledged</t>
  </si>
  <si>
    <t>Successful</t>
  </si>
  <si>
    <t>Failed</t>
  </si>
  <si>
    <t>Mean Backers</t>
  </si>
  <si>
    <t>Median Backers</t>
  </si>
  <si>
    <t>Mean Average Donation</t>
  </si>
  <si>
    <t>Median Average Donation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</si>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</sst>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1" formatCode="&quot;$&quot;#,##0"/>
    <numFmt numFmtId="172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0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14" fontId="3" fillId="0" borderId="0" xfId="0" applyNumberFormat="1" applyFont="1" applyAlignment="1">
      <alignment wrapText="1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171" fontId="0" fillId="0" borderId="0" xfId="0" applyNumberFormat="1"/>
    <xf numFmtId="171" fontId="3" fillId="0" borderId="0" xfId="0" applyNumberFormat="1" applyFont="1"/>
    <xf numFmtId="1" fontId="0" fillId="0" borderId="0" xfId="0" applyNumberFormat="1"/>
    <xf numFmtId="172" fontId="0" fillId="0" borderId="0" xfId="0" applyNumberFormat="1"/>
  </cellXfs>
  <cellStyles count="1">
    <cellStyle name="Normal" xfId="0" builtinId="0"/>
  </cellStyles>
  <dxfs count="25"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v3.xlsx]Outcomes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48-4690-97BD-994E6DF69CD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48-4690-97BD-994E6DF69CD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48-4690-97BD-994E6DF69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0500415"/>
        <c:axId val="1318620495"/>
      </c:lineChart>
      <c:catAx>
        <c:axId val="132050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620495"/>
        <c:crosses val="autoZero"/>
        <c:auto val="1"/>
        <c:lblAlgn val="ctr"/>
        <c:lblOffset val="100"/>
        <c:noMultiLvlLbl val="0"/>
      </c:catAx>
      <c:valAx>
        <c:axId val="131862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50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v3.xlsx]Category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6295903954802264"/>
          <c:y val="9.63940367894726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A5-462A-9EA2-77D876BD732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A5-462A-9EA2-77D876BD732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A5-462A-9EA2-77D876BD732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A5-462A-9EA2-77D876BD7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424914095"/>
        <c:axId val="1318174671"/>
      </c:barChart>
      <c:catAx>
        <c:axId val="14249140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174671"/>
        <c:crosses val="autoZero"/>
        <c:auto val="1"/>
        <c:lblAlgn val="ctr"/>
        <c:lblOffset val="100"/>
        <c:noMultiLvlLbl val="0"/>
      </c:catAx>
      <c:valAx>
        <c:axId val="1318174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91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v3.xlsx]Subcategory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C-4C9E-BF1B-27BE0077640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C-4C9E-BF1B-27BE0077640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C-4C9E-BF1B-27BE00776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7050751"/>
        <c:axId val="1318612591"/>
      </c:barChart>
      <c:catAx>
        <c:axId val="143705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612591"/>
        <c:crosses val="autoZero"/>
        <c:auto val="1"/>
        <c:lblAlgn val="ctr"/>
        <c:lblOffset val="100"/>
        <c:noMultiLvlLbl val="0"/>
      </c:catAx>
      <c:valAx>
        <c:axId val="131861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05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264E5A7-4177-41E7-97DC-2FF00D80661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6C9531B-EEE0-4D30-9AB0-30332EB317A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AD34039-6EC9-4265-B1E5-FBCD097492FF}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3254522-F7FB-4695-9366-0B725B9B7CA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3439A92-76C6-40BB-B409-B8AAD440403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8700" cy="627697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960120</xdr:colOff>
      <xdr:row>5</xdr:row>
      <xdr:rowOff>95250</xdr:rowOff>
    </xdr:from>
    <xdr:to>
      <xdr:col>10</xdr:col>
      <xdr:colOff>617220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AAAA65-DA23-4198-B29C-8196507E9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662940</xdr:colOff>
      <xdr:row>4</xdr:row>
      <xdr:rowOff>57150</xdr:rowOff>
    </xdr:from>
    <xdr:to>
      <xdr:col>12</xdr:col>
      <xdr:colOff>541020</xdr:colOff>
      <xdr:row>24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8B6C4A-4425-454B-9937-7BF7FF7551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57150</xdr:rowOff>
    </xdr:from>
    <xdr:to>
      <xdr:col>14</xdr:col>
      <xdr:colOff>304800</xdr:colOff>
      <xdr:row>21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A7157B-5662-4959-B7C7-0BBAEAAC9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t Boughey" refreshedDate="43964.781820601849" createdVersion="6" refreshedVersion="6" minRefreshableVersion="3" recordCount="4114" xr:uid="{A5EE4BE4-0C52-4309-A00B-CC46D0BBC9EF}">
  <cacheSource type="worksheet">
    <worksheetSource ref="A1:P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t Boughey" refreshedDate="43966.687456481479" createdVersion="6" refreshedVersion="6" minRefreshableVersion="3" recordCount="4114" xr:uid="{C22EF14F-788F-4DFD-AA5B-FD03A3C01151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s v="technology"/>
  </r>
  <r>
    <n v="1012"/>
    <x v="1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s v="technology"/>
  </r>
  <r>
    <n v="1971"/>
    <x v="2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s v="technology"/>
  </r>
  <r>
    <n v="2076"/>
    <x v="3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s v="technology"/>
  </r>
  <r>
    <n v="1948"/>
    <x v="4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s v="technology"/>
  </r>
  <r>
    <n v="2013"/>
    <x v="5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s v="technology"/>
  </r>
  <r>
    <n v="1478"/>
    <x v="6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s v="publishing"/>
  </r>
  <r>
    <n v="1978"/>
    <x v="7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s v="technology"/>
  </r>
  <r>
    <n v="1973"/>
    <x v="8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s v="technology"/>
  </r>
  <r>
    <n v="2064"/>
    <x v="9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s v="technology"/>
  </r>
  <r>
    <n v="1515"/>
    <x v="10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s v="photography"/>
  </r>
  <r>
    <n v="2011"/>
    <x v="11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s v="technology"/>
  </r>
  <r>
    <n v="2070"/>
    <x v="12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s v="technology"/>
  </r>
  <r>
    <n v="1954"/>
    <x v="13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s v="technology"/>
  </r>
  <r>
    <n v="1945"/>
    <x v="14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s v="technology"/>
  </r>
  <r>
    <n v="2643"/>
    <x v="15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s v="technology"/>
  </r>
  <r>
    <n v="1941"/>
    <x v="16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s v="technology"/>
  </r>
  <r>
    <n v="1944"/>
    <x v="17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s v="technology"/>
  </r>
  <r>
    <n v="2611"/>
    <x v="18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s v="technology"/>
  </r>
  <r>
    <n v="2034"/>
    <x v="19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s v="technology"/>
  </r>
  <r>
    <n v="642"/>
    <x v="20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s v="technology"/>
  </r>
  <r>
    <n v="2197"/>
    <x v="21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s v="games"/>
  </r>
  <r>
    <n v="2250"/>
    <x v="22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s v="games"/>
  </r>
  <r>
    <n v="1964"/>
    <x v="23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s v="technology"/>
  </r>
  <r>
    <n v="1979"/>
    <x v="24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s v="technology"/>
  </r>
  <r>
    <n v="2001"/>
    <x v="25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s v="technology"/>
  </r>
  <r>
    <n v="1966"/>
    <x v="2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s v="technology"/>
  </r>
  <r>
    <n v="1917"/>
    <x v="27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s v="technology"/>
  </r>
  <r>
    <n v="2187"/>
    <x v="28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s v="games"/>
  </r>
  <r>
    <n v="1977"/>
    <x v="29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s v="technology"/>
  </r>
  <r>
    <n v="2225"/>
    <x v="30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s v="games"/>
  </r>
  <r>
    <n v="2019"/>
    <x v="3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s v="technology"/>
  </r>
  <r>
    <n v="2327"/>
    <x v="32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s v="food"/>
  </r>
  <r>
    <n v="2270"/>
    <x v="33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s v="games"/>
  </r>
  <r>
    <n v="1980"/>
    <x v="34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s v="technology"/>
  </r>
  <r>
    <n v="2052"/>
    <x v="35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s v="technology"/>
  </r>
  <r>
    <n v="1956"/>
    <x v="3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s v="technology"/>
  </r>
  <r>
    <n v="371"/>
    <x v="37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s v="film &amp; video"/>
  </r>
  <r>
    <n v="1943"/>
    <x v="38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s v="technology"/>
  </r>
  <r>
    <n v="2039"/>
    <x v="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s v="technology"/>
  </r>
  <r>
    <n v="2983"/>
    <x v="40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s v="theater"/>
  </r>
  <r>
    <n v="326"/>
    <x v="41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s v="film &amp; video"/>
  </r>
  <r>
    <n v="2035"/>
    <x v="42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s v="technology"/>
  </r>
  <r>
    <n v="2075"/>
    <x v="4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s v="technology"/>
  </r>
  <r>
    <n v="1955"/>
    <x v="44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s v="technology"/>
  </r>
  <r>
    <n v="2023"/>
    <x v="45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s v="technology"/>
  </r>
  <r>
    <n v="2025"/>
    <x v="46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s v="technology"/>
  </r>
  <r>
    <n v="2713"/>
    <x v="47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s v="theater"/>
  </r>
  <r>
    <n v="2073"/>
    <x v="48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s v="technology"/>
  </r>
  <r>
    <n v="2009"/>
    <x v="49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s v="technology"/>
  </r>
  <r>
    <n v="204"/>
    <x v="50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s v="film &amp; video"/>
  </r>
  <r>
    <n v="1005"/>
    <x v="51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s v="technology"/>
  </r>
  <r>
    <n v="269"/>
    <x v="52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s v="film &amp; video"/>
  </r>
  <r>
    <n v="1968"/>
    <x v="53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s v="technology"/>
  </r>
  <r>
    <n v="298"/>
    <x v="54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s v="film &amp; video"/>
  </r>
  <r>
    <n v="1465"/>
    <x v="5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s v="publishing"/>
  </r>
  <r>
    <n v="2242"/>
    <x v="56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s v="games"/>
  </r>
  <r>
    <n v="2192"/>
    <x v="5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s v="games"/>
  </r>
  <r>
    <n v="2048"/>
    <x v="5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s v="technology"/>
  </r>
  <r>
    <n v="2022"/>
    <x v="59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s v="technology"/>
  </r>
  <r>
    <n v="2006"/>
    <x v="60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s v="technology"/>
  </r>
  <r>
    <n v="389"/>
    <x v="61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s v="film &amp; video"/>
  </r>
  <r>
    <n v="2027"/>
    <x v="62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s v="technology"/>
  </r>
  <r>
    <n v="2004"/>
    <x v="63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s v="technology"/>
  </r>
  <r>
    <n v="280"/>
    <x v="64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s v="film &amp; video"/>
  </r>
  <r>
    <n v="1969"/>
    <x v="65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s v="technology"/>
  </r>
  <r>
    <n v="689"/>
    <x v="66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s v="technology"/>
  </r>
  <r>
    <n v="2062"/>
    <x v="67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s v="technology"/>
  </r>
  <r>
    <n v="332"/>
    <x v="68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s v="film &amp; video"/>
  </r>
  <r>
    <n v="3034"/>
    <x v="69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s v="theater"/>
  </r>
  <r>
    <n v="1961"/>
    <x v="70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s v="technology"/>
  </r>
  <r>
    <n v="2624"/>
    <x v="71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s v="technology"/>
  </r>
  <r>
    <n v="2002"/>
    <x v="7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s v="technology"/>
  </r>
  <r>
    <n v="2605"/>
    <x v="73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s v="technology"/>
  </r>
  <r>
    <n v="699"/>
    <x v="74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s v="technology"/>
  </r>
  <r>
    <n v="2609"/>
    <x v="75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s v="technology"/>
  </r>
  <r>
    <n v="1951"/>
    <x v="76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s v="technology"/>
  </r>
  <r>
    <n v="653"/>
    <x v="77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s v="technology"/>
  </r>
  <r>
    <n v="2245"/>
    <x v="7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s v="games"/>
  </r>
  <r>
    <n v="2726"/>
    <x v="79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s v="technology"/>
  </r>
  <r>
    <n v="2336"/>
    <x v="80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s v="food"/>
  </r>
  <r>
    <n v="2047"/>
    <x v="81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s v="technology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s v="theater"/>
  </r>
  <r>
    <n v="1958"/>
    <x v="83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s v="technology"/>
  </r>
  <r>
    <n v="3557"/>
    <x v="84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s v="theater"/>
  </r>
  <r>
    <n v="259"/>
    <x v="85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s v="film &amp; video"/>
  </r>
  <r>
    <n v="978"/>
    <x v="86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s v="technology"/>
  </r>
  <r>
    <n v="1950"/>
    <x v="87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s v="technology"/>
  </r>
  <r>
    <n v="2010"/>
    <x v="88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s v="technology"/>
  </r>
  <r>
    <n v="2620"/>
    <x v="89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s v="technology"/>
  </r>
  <r>
    <n v="2185"/>
    <x v="9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s v="games"/>
  </r>
  <r>
    <n v="2710"/>
    <x v="91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s v="theater"/>
  </r>
  <r>
    <n v="2016"/>
    <x v="92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s v="technology"/>
  </r>
  <r>
    <n v="1501"/>
    <x v="93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s v="photography"/>
  </r>
  <r>
    <n v="248"/>
    <x v="94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s v="film &amp; video"/>
  </r>
  <r>
    <n v="3123"/>
    <x v="95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s v="theater"/>
  </r>
  <r>
    <n v="1336"/>
    <x v="9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s v="technology"/>
  </r>
  <r>
    <n v="1960"/>
    <x v="97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s v="technology"/>
  </r>
  <r>
    <n v="387"/>
    <x v="98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s v="film &amp; video"/>
  </r>
  <r>
    <n v="1311"/>
    <x v="99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s v="technology"/>
  </r>
  <r>
    <n v="2065"/>
    <x v="100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s v="technology"/>
  </r>
  <r>
    <n v="2310"/>
    <x v="101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s v="music"/>
  </r>
  <r>
    <n v="2072"/>
    <x v="10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s v="technology"/>
  </r>
  <r>
    <n v="328"/>
    <x v="103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s v="film &amp; video"/>
  </r>
  <r>
    <n v="1025"/>
    <x v="104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s v="music"/>
  </r>
  <r>
    <n v="2056"/>
    <x v="105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s v="technology"/>
  </r>
  <r>
    <n v="292"/>
    <x v="106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s v="film &amp; video"/>
  </r>
  <r>
    <n v="2267"/>
    <x v="10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s v="games"/>
  </r>
  <r>
    <n v="2032"/>
    <x v="108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s v="technology"/>
  </r>
  <r>
    <n v="1974"/>
    <x v="109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s v="technology"/>
  </r>
  <r>
    <n v="644"/>
    <x v="110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s v="technology"/>
  </r>
  <r>
    <n v="2030"/>
    <x v="111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s v="technology"/>
  </r>
  <r>
    <n v="1967"/>
    <x v="112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s v="technology"/>
  </r>
  <r>
    <n v="2737"/>
    <x v="113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s v="technology"/>
  </r>
  <r>
    <n v="2339"/>
    <x v="114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s v="food"/>
  </r>
  <r>
    <n v="1306"/>
    <x v="115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s v="technology"/>
  </r>
  <r>
    <n v="277"/>
    <x v="116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s v="film &amp; video"/>
  </r>
  <r>
    <n v="1952"/>
    <x v="117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s v="technology"/>
  </r>
  <r>
    <n v="2193"/>
    <x v="118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s v="games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s v="film &amp; video"/>
  </r>
  <r>
    <n v="2018"/>
    <x v="120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s v="technology"/>
  </r>
  <r>
    <n v="1681"/>
    <x v="12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s v="music"/>
  </r>
  <r>
    <n v="1533"/>
    <x v="122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s v="photography"/>
  </r>
  <r>
    <n v="1748"/>
    <x v="123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s v="photography"/>
  </r>
  <r>
    <n v="2069"/>
    <x v="124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s v="technology"/>
  </r>
  <r>
    <n v="2237"/>
    <x v="125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s v="games"/>
  </r>
  <r>
    <n v="353"/>
    <x v="126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s v="film &amp; video"/>
  </r>
  <r>
    <n v="1522"/>
    <x v="127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s v="photography"/>
  </r>
  <r>
    <n v="2996"/>
    <x v="128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s v="theater"/>
  </r>
  <r>
    <n v="2031"/>
    <x v="129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s v="technology"/>
  </r>
  <r>
    <n v="2049"/>
    <x v="130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s v="technology"/>
  </r>
  <r>
    <n v="1250"/>
    <x v="131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s v="music"/>
  </r>
  <r>
    <n v="1480"/>
    <x v="132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s v="publishing"/>
  </r>
  <r>
    <n v="2725"/>
    <x v="133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s v="technology"/>
  </r>
  <r>
    <n v="2077"/>
    <x v="134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s v="technology"/>
  </r>
  <r>
    <n v="258"/>
    <x v="135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s v="film &amp; video"/>
  </r>
  <r>
    <n v="1017"/>
    <x v="136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s v="technology"/>
  </r>
  <r>
    <n v="2271"/>
    <x v="137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s v="games"/>
  </r>
  <r>
    <n v="1970"/>
    <x v="138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s v="technology"/>
  </r>
  <r>
    <n v="2071"/>
    <x v="139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s v="technology"/>
  </r>
  <r>
    <n v="3166"/>
    <x v="140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s v="theater"/>
  </r>
  <r>
    <n v="393"/>
    <x v="141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s v="film &amp; video"/>
  </r>
  <r>
    <n v="342"/>
    <x v="142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s v="film &amp; video"/>
  </r>
  <r>
    <n v="4"/>
    <x v="143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s v="film &amp; video"/>
  </r>
  <r>
    <n v="735"/>
    <x v="144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s v="publishing"/>
  </r>
  <r>
    <n v="2733"/>
    <x v="145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s v="technology"/>
  </r>
  <r>
    <n v="2194"/>
    <x v="146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s v="games"/>
  </r>
  <r>
    <n v="707"/>
    <x v="14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s v="technology"/>
  </r>
  <r>
    <n v="2198"/>
    <x v="14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s v="games"/>
  </r>
  <r>
    <n v="1949"/>
    <x v="1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s v="technology"/>
  </r>
  <r>
    <n v="3027"/>
    <x v="150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s v="theater"/>
  </r>
  <r>
    <n v="325"/>
    <x v="151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s v="film &amp; video"/>
  </r>
  <r>
    <n v="401"/>
    <x v="152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s v="film &amp; video"/>
  </r>
  <r>
    <n v="288"/>
    <x v="153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s v="film &amp; video"/>
  </r>
  <r>
    <n v="358"/>
    <x v="154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s v="film &amp; video"/>
  </r>
  <r>
    <n v="2998"/>
    <x v="155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s v="theater"/>
  </r>
  <r>
    <n v="3691"/>
    <x v="156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s v="theater"/>
  </r>
  <r>
    <n v="1343"/>
    <x v="157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s v="technology"/>
  </r>
  <r>
    <n v="1210"/>
    <x v="158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s v="photography"/>
  </r>
  <r>
    <n v="2709"/>
    <x v="159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s v="theater"/>
  </r>
  <r>
    <n v="2308"/>
    <x v="160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s v="music"/>
  </r>
  <r>
    <n v="1957"/>
    <x v="161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s v="technology"/>
  </r>
  <r>
    <n v="333"/>
    <x v="162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s v="film &amp; video"/>
  </r>
  <r>
    <n v="1364"/>
    <x v="163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s v="music"/>
  </r>
  <r>
    <n v="1202"/>
    <x v="164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s v="photography"/>
  </r>
  <r>
    <n v="12"/>
    <x v="165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s v="film &amp; video"/>
  </r>
  <r>
    <n v="2727"/>
    <x v="16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s v="technology"/>
  </r>
  <r>
    <n v="2060"/>
    <x v="167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s v="technology"/>
  </r>
  <r>
    <n v="2116"/>
    <x v="168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s v="music"/>
  </r>
  <r>
    <n v="1469"/>
    <x v="1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s v="publishing"/>
  </r>
  <r>
    <n v="641"/>
    <x v="170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s v="technology"/>
  </r>
  <r>
    <n v="2050"/>
    <x v="171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s v="technology"/>
  </r>
  <r>
    <n v="1530"/>
    <x v="172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s v="photography"/>
  </r>
  <r>
    <n v="1076"/>
    <x v="173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s v="games"/>
  </r>
  <r>
    <n v="2708"/>
    <x v="174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s v="theater"/>
  </r>
  <r>
    <n v="2925"/>
    <x v="175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s v="theater"/>
  </r>
  <r>
    <n v="1467"/>
    <x v="176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s v="publishing"/>
  </r>
  <r>
    <n v="2730"/>
    <x v="177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s v="technology"/>
  </r>
  <r>
    <n v="282"/>
    <x v="178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s v="film &amp; video"/>
  </r>
  <r>
    <n v="3004"/>
    <x v="179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s v="theater"/>
  </r>
  <r>
    <n v="2269"/>
    <x v="180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s v="games"/>
  </r>
  <r>
    <n v="2033"/>
    <x v="181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s v="technology"/>
  </r>
  <r>
    <n v="347"/>
    <x v="18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s v="film &amp; video"/>
  </r>
  <r>
    <n v="648"/>
    <x v="183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s v="technology"/>
  </r>
  <r>
    <n v="340"/>
    <x v="184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s v="film &amp; video"/>
  </r>
  <r>
    <n v="351"/>
    <x v="185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s v="film &amp; video"/>
  </r>
  <r>
    <n v="2059"/>
    <x v="186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s v="technology"/>
  </r>
  <r>
    <n v="669"/>
    <x v="187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s v="technology"/>
  </r>
  <r>
    <n v="331"/>
    <x v="188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s v="film &amp; video"/>
  </r>
  <r>
    <n v="2340"/>
    <x v="189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s v="food"/>
  </r>
  <r>
    <n v="2646"/>
    <x v="190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s v="technology"/>
  </r>
  <r>
    <n v="3066"/>
    <x v="191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s v="theater"/>
  </r>
  <r>
    <n v="284"/>
    <x v="192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s v="film &amp; video"/>
  </r>
  <r>
    <n v="2703"/>
    <x v="193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s v="theater"/>
  </r>
  <r>
    <n v="241"/>
    <x v="194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s v="film &amp; video"/>
  </r>
  <r>
    <n v="2942"/>
    <x v="195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s v="theater"/>
  </r>
  <r>
    <n v="355"/>
    <x v="196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s v="film &amp; video"/>
  </r>
  <r>
    <n v="278"/>
    <x v="197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s v="film &amp; video"/>
  </r>
  <r>
    <n v="2443"/>
    <x v="198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s v="food"/>
  </r>
  <r>
    <n v="1315"/>
    <x v="199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s v="technology"/>
  </r>
  <r>
    <n v="37"/>
    <x v="200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s v="film &amp; video"/>
  </r>
  <r>
    <n v="1194"/>
    <x v="201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s v="photography"/>
  </r>
  <r>
    <n v="3648"/>
    <x v="202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s v="theater"/>
  </r>
  <r>
    <n v="2045"/>
    <x v="203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s v="technology"/>
  </r>
  <r>
    <n v="961"/>
    <x v="204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s v="technology"/>
  </r>
  <r>
    <n v="1521"/>
    <x v="205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s v="photography"/>
  </r>
  <r>
    <n v="3547"/>
    <x v="206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s v="theater"/>
  </r>
  <r>
    <n v="2054"/>
    <x v="207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s v="technology"/>
  </r>
  <r>
    <n v="1476"/>
    <x v="208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s v="publishing"/>
  </r>
  <r>
    <n v="2280"/>
    <x v="209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s v="games"/>
  </r>
  <r>
    <n v="2036"/>
    <x v="210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s v="technology"/>
  </r>
  <r>
    <n v="1215"/>
    <x v="211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s v="photography"/>
  </r>
  <r>
    <n v="2706"/>
    <x v="212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s v="theater"/>
  </r>
  <r>
    <n v="1196"/>
    <x v="21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s v="photography"/>
  </r>
  <r>
    <n v="2602"/>
    <x v="214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s v="technology"/>
  </r>
  <r>
    <n v="361"/>
    <x v="215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s v="film &amp; video"/>
  </r>
  <r>
    <n v="1274"/>
    <x v="216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s v="music"/>
  </r>
  <r>
    <n v="366"/>
    <x v="217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s v="film &amp; video"/>
  </r>
  <r>
    <n v="24"/>
    <x v="218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s v="film &amp; video"/>
  </r>
  <r>
    <n v="1197"/>
    <x v="219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s v="photography"/>
  </r>
  <r>
    <n v="257"/>
    <x v="220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s v="film &amp; video"/>
  </r>
  <r>
    <n v="2005"/>
    <x v="221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s v="technology"/>
  </r>
  <r>
    <n v="404"/>
    <x v="222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s v="film &amp; video"/>
  </r>
  <r>
    <n v="321"/>
    <x v="223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s v="film &amp; video"/>
  </r>
  <r>
    <n v="2330"/>
    <x v="224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s v="food"/>
  </r>
  <r>
    <n v="330"/>
    <x v="225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s v="film &amp; video"/>
  </r>
  <r>
    <n v="1256"/>
    <x v="22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s v="music"/>
  </r>
  <r>
    <n v="693"/>
    <x v="227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s v="technology"/>
  </r>
  <r>
    <n v="2989"/>
    <x v="228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s v="theater"/>
  </r>
  <r>
    <n v="2454"/>
    <x v="229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s v="food"/>
  </r>
  <r>
    <n v="3237"/>
    <x v="230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s v="theater"/>
  </r>
  <r>
    <n v="998"/>
    <x v="231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s v="technology"/>
  </r>
  <r>
    <n v="3215"/>
    <x v="232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s v="theater"/>
  </r>
  <r>
    <n v="2190"/>
    <x v="233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s v="games"/>
  </r>
  <r>
    <n v="1472"/>
    <x v="234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s v="publishing"/>
  </r>
  <r>
    <n v="2178"/>
    <x v="235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s v="music"/>
  </r>
  <r>
    <n v="344"/>
    <x v="236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s v="film &amp; video"/>
  </r>
  <r>
    <n v="1369"/>
    <x v="237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s v="music"/>
  </r>
  <r>
    <n v="1953"/>
    <x v="238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s v="technology"/>
  </r>
  <r>
    <n v="711"/>
    <x v="239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s v="technology"/>
  </r>
  <r>
    <n v="2038"/>
    <x v="240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s v="technology"/>
  </r>
  <r>
    <n v="1910"/>
    <x v="241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s v="technology"/>
  </r>
  <r>
    <n v="1975"/>
    <x v="242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s v="technology"/>
  </r>
  <r>
    <n v="1477"/>
    <x v="243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s v="publishing"/>
  </r>
  <r>
    <n v="2026"/>
    <x v="244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s v="technology"/>
  </r>
  <r>
    <n v="1471"/>
    <x v="245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s v="publishing"/>
  </r>
  <r>
    <n v="722"/>
    <x v="246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s v="publishing"/>
  </r>
  <r>
    <n v="3029"/>
    <x v="247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s v="theater"/>
  </r>
  <r>
    <n v="854"/>
    <x v="248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s v="music"/>
  </r>
  <r>
    <n v="39"/>
    <x v="24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s v="film &amp; video"/>
  </r>
  <r>
    <n v="2607"/>
    <x v="250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s v="technology"/>
  </r>
  <r>
    <n v="2610"/>
    <x v="251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s v="technology"/>
  </r>
  <r>
    <n v="654"/>
    <x v="252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s v="technology"/>
  </r>
  <r>
    <n v="285"/>
    <x v="253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s v="film &amp; video"/>
  </r>
  <r>
    <n v="2239"/>
    <x v="254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s v="games"/>
  </r>
  <r>
    <n v="18"/>
    <x v="255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s v="film &amp; video"/>
  </r>
  <r>
    <n v="3282"/>
    <x v="256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s v="theater"/>
  </r>
  <r>
    <n v="2715"/>
    <x v="257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s v="theater"/>
  </r>
  <r>
    <n v="3036"/>
    <x v="258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s v="theater"/>
  </r>
  <r>
    <n v="250"/>
    <x v="259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s v="film &amp; video"/>
  </r>
  <r>
    <n v="2298"/>
    <x v="260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s v="music"/>
  </r>
  <r>
    <n v="271"/>
    <x v="26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s v="film &amp; video"/>
  </r>
  <r>
    <n v="1534"/>
    <x v="26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s v="photography"/>
  </r>
  <r>
    <n v="2731"/>
    <x v="263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s v="technology"/>
  </r>
  <r>
    <n v="2017"/>
    <x v="264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s v="technology"/>
  </r>
  <r>
    <n v="1112"/>
    <x v="265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s v="games"/>
  </r>
  <r>
    <n v="3425"/>
    <x v="266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s v="theater"/>
  </r>
  <r>
    <n v="43"/>
    <x v="267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s v="film &amp; video"/>
  </r>
  <r>
    <n v="1518"/>
    <x v="26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s v="photography"/>
  </r>
  <r>
    <n v="983"/>
    <x v="269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s v="technology"/>
  </r>
  <r>
    <n v="2459"/>
    <x v="270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s v="food"/>
  </r>
  <r>
    <n v="3224"/>
    <x v="271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s v="theater"/>
  </r>
  <r>
    <n v="343"/>
    <x v="272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s v="film &amp; video"/>
  </r>
  <r>
    <n v="370"/>
    <x v="273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s v="film &amp; video"/>
  </r>
  <r>
    <n v="1253"/>
    <x v="274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s v="music"/>
  </r>
  <r>
    <n v="2057"/>
    <x v="275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s v="technology"/>
  </r>
  <r>
    <n v="411"/>
    <x v="276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s v="film &amp; video"/>
  </r>
  <r>
    <n v="2231"/>
    <x v="277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s v="games"/>
  </r>
  <r>
    <n v="2728"/>
    <x v="278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s v="technology"/>
  </r>
  <r>
    <n v="317"/>
    <x v="279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s v="film &amp; video"/>
  </r>
  <r>
    <n v="2442"/>
    <x v="280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s v="food"/>
  </r>
  <r>
    <n v="658"/>
    <x v="281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s v="technology"/>
  </r>
  <r>
    <n v="150"/>
    <x v="282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s v="film &amp; video"/>
  </r>
  <r>
    <n v="2037"/>
    <x v="283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s v="technology"/>
  </r>
  <r>
    <n v="1536"/>
    <x v="2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s v="photography"/>
  </r>
  <r>
    <n v="2717"/>
    <x v="285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s v="theater"/>
  </r>
  <r>
    <n v="3009"/>
    <x v="286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s v="theater"/>
  </r>
  <r>
    <n v="296"/>
    <x v="287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s v="film &amp; video"/>
  </r>
  <r>
    <n v="2720"/>
    <x v="288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s v="theater"/>
  </r>
  <r>
    <n v="263"/>
    <x v="289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s v="film &amp; video"/>
  </r>
  <r>
    <n v="336"/>
    <x v="290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s v="film &amp; video"/>
  </r>
  <r>
    <n v="2714"/>
    <x v="291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s v="theater"/>
  </r>
  <r>
    <n v="979"/>
    <x v="292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s v="technology"/>
  </r>
  <r>
    <n v="2079"/>
    <x v="293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s v="technology"/>
  </r>
  <r>
    <n v="2268"/>
    <x v="294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s v="games"/>
  </r>
  <r>
    <n v="350"/>
    <x v="295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s v="film &amp; video"/>
  </r>
  <r>
    <n v="2616"/>
    <x v="296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s v="technology"/>
  </r>
  <r>
    <n v="32"/>
    <x v="297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s v="film &amp; video"/>
  </r>
  <r>
    <n v="2184"/>
    <x v="298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s v="games"/>
  </r>
  <r>
    <n v="1475"/>
    <x v="299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s v="publishing"/>
  </r>
  <r>
    <n v="3014"/>
    <x v="300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s v="theater"/>
  </r>
  <r>
    <n v="2202"/>
    <x v="301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s v="music"/>
  </r>
  <r>
    <n v="2707"/>
    <x v="302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s v="theater"/>
  </r>
  <r>
    <n v="254"/>
    <x v="303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s v="film &amp; video"/>
  </r>
  <r>
    <n v="216"/>
    <x v="304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s v="film &amp; video"/>
  </r>
  <r>
    <n v="1526"/>
    <x v="305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s v="photography"/>
  </r>
  <r>
    <n v="2987"/>
    <x v="30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s v="theater"/>
  </r>
  <r>
    <n v="3211"/>
    <x v="307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s v="theater"/>
  </r>
  <r>
    <n v="1539"/>
    <x v="308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s v="photography"/>
  </r>
  <r>
    <n v="3035"/>
    <x v="309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s v="theater"/>
  </r>
  <r>
    <n v="1217"/>
    <x v="310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s v="photography"/>
  </r>
  <r>
    <n v="322"/>
    <x v="311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s v="film &amp; video"/>
  </r>
  <r>
    <n v="279"/>
    <x v="312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s v="film &amp; video"/>
  </r>
  <r>
    <n v="1514"/>
    <x v="313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s v="photography"/>
  </r>
  <r>
    <n v="2332"/>
    <x v="314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s v="food"/>
  </r>
  <r>
    <n v="385"/>
    <x v="31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s v="film &amp; video"/>
  </r>
  <r>
    <n v="2329"/>
    <x v="316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s v="food"/>
  </r>
  <r>
    <n v="643"/>
    <x v="317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s v="technology"/>
  </r>
  <r>
    <n v="287"/>
    <x v="318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s v="film &amp; video"/>
  </r>
  <r>
    <n v="730"/>
    <x v="319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s v="publishing"/>
  </r>
  <r>
    <n v="293"/>
    <x v="320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s v="film &amp; video"/>
  </r>
  <r>
    <n v="670"/>
    <x v="321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s v="technology"/>
  </r>
  <r>
    <n v="2068"/>
    <x v="322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s v="technology"/>
  </r>
  <r>
    <n v="2078"/>
    <x v="323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s v="technology"/>
  </r>
  <r>
    <n v="1657"/>
    <x v="324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s v="music"/>
  </r>
  <r>
    <n v="381"/>
    <x v="325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s v="film &amp; video"/>
  </r>
  <r>
    <n v="357"/>
    <x v="326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s v="film &amp; video"/>
  </r>
  <r>
    <n v="1219"/>
    <x v="327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s v="photography"/>
  </r>
  <r>
    <n v="2924"/>
    <x v="328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s v="theater"/>
  </r>
  <r>
    <n v="2493"/>
    <x v="329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s v="music"/>
  </r>
  <r>
    <n v="960"/>
    <x v="33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s v="technology"/>
  </r>
  <r>
    <n v="243"/>
    <x v="331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s v="film &amp; video"/>
  </r>
  <r>
    <n v="1258"/>
    <x v="332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s v="music"/>
  </r>
  <r>
    <n v="2335"/>
    <x v="333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s v="food"/>
  </r>
  <r>
    <n v="2328"/>
    <x v="334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s v="food"/>
  </r>
  <r>
    <n v="300"/>
    <x v="335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s v="film &amp; video"/>
  </r>
  <r>
    <n v="3250"/>
    <x v="336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s v="theater"/>
  </r>
  <r>
    <n v="359"/>
    <x v="337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s v="film &amp; video"/>
  </r>
  <r>
    <n v="315"/>
    <x v="338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s v="film &amp; video"/>
  </r>
  <r>
    <n v="1095"/>
    <x v="339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s v="games"/>
  </r>
  <r>
    <n v="651"/>
    <x v="340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s v="technology"/>
  </r>
  <r>
    <n v="2984"/>
    <x v="341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s v="theater"/>
  </r>
  <r>
    <n v="2232"/>
    <x v="34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s v="games"/>
  </r>
  <r>
    <n v="1337"/>
    <x v="34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s v="technology"/>
  </r>
  <r>
    <n v="515"/>
    <x v="344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s v="film &amp; video"/>
  </r>
  <r>
    <n v="2252"/>
    <x v="345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s v="games"/>
  </r>
  <r>
    <n v="307"/>
    <x v="346"/>
    <s v="Why is grammar important?"/>
    <n v="22000"/>
    <n v="24490"/>
    <x v="0"/>
    <x v="0"/>
    <s v="USD"/>
    <n v="1360276801"/>
    <n v="1357684801"/>
    <b v="1"/>
    <n v="576"/>
    <b v="1"/>
    <x v="8"/>
    <n v="111"/>
    <n v="42.52"/>
    <s v="film &amp; video"/>
  </r>
  <r>
    <n v="3259"/>
    <x v="347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s v="theater"/>
  </r>
  <r>
    <n v="1275"/>
    <x v="348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s v="music"/>
  </r>
  <r>
    <n v="2224"/>
    <x v="349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s v="games"/>
  </r>
  <r>
    <n v="1517"/>
    <x v="350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s v="photography"/>
  </r>
  <r>
    <n v="1532"/>
    <x v="351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s v="photography"/>
  </r>
  <r>
    <n v="1963"/>
    <x v="352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s v="technology"/>
  </r>
  <r>
    <n v="684"/>
    <x v="353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s v="technology"/>
  </r>
  <r>
    <n v="1024"/>
    <x v="354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s v="music"/>
  </r>
  <r>
    <n v="2457"/>
    <x v="355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s v="food"/>
  </r>
  <r>
    <n v="3147"/>
    <x v="35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s v="theater"/>
  </r>
  <r>
    <n v="2024"/>
    <x v="357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s v="technology"/>
  </r>
  <r>
    <n v="3017"/>
    <x v="358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s v="theater"/>
  </r>
  <r>
    <n v="1523"/>
    <x v="359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s v="photography"/>
  </r>
  <r>
    <n v="1184"/>
    <x v="360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s v="photography"/>
  </r>
  <r>
    <n v="3001"/>
    <x v="361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s v="theater"/>
  </r>
  <r>
    <n v="2631"/>
    <x v="362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s v="technology"/>
  </r>
  <r>
    <n v="2188"/>
    <x v="363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s v="games"/>
  </r>
  <r>
    <n v="2734"/>
    <x v="364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s v="technology"/>
  </r>
  <r>
    <n v="418"/>
    <x v="365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s v="film &amp; video"/>
  </r>
  <r>
    <n v="384"/>
    <x v="366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s v="film &amp; video"/>
  </r>
  <r>
    <n v="1267"/>
    <x v="3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s v="music"/>
  </r>
  <r>
    <n v="27"/>
    <x v="368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s v="film &amp; video"/>
  </r>
  <r>
    <n v="1502"/>
    <x v="369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s v="photography"/>
  </r>
  <r>
    <n v="1746"/>
    <x v="370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s v="photography"/>
  </r>
  <r>
    <n v="1223"/>
    <x v="371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s v="photography"/>
  </r>
  <r>
    <n v="2674"/>
    <x v="372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s v="technology"/>
  </r>
  <r>
    <n v="2186"/>
    <x v="373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s v="games"/>
  </r>
  <r>
    <n v="1297"/>
    <x v="374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s v="theater"/>
  </r>
  <r>
    <n v="3245"/>
    <x v="375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s v="theater"/>
  </r>
  <r>
    <n v="2168"/>
    <x v="376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s v="music"/>
  </r>
  <r>
    <n v="2621"/>
    <x v="37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s v="technology"/>
  </r>
  <r>
    <n v="1193"/>
    <x v="378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s v="photography"/>
  </r>
  <r>
    <n v="3039"/>
    <x v="379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s v="theater"/>
  </r>
  <r>
    <n v="2091"/>
    <x v="380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s v="music"/>
  </r>
  <r>
    <n v="275"/>
    <x v="381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s v="film &amp; video"/>
  </r>
  <r>
    <n v="1509"/>
    <x v="382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s v="photography"/>
  </r>
  <r>
    <n v="1537"/>
    <x v="383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s v="photography"/>
  </r>
  <r>
    <n v="3229"/>
    <x v="384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s v="theater"/>
  </r>
  <r>
    <n v="261"/>
    <x v="385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s v="film &amp; video"/>
  </r>
  <r>
    <n v="309"/>
    <x v="386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s v="film &amp; video"/>
  </r>
  <r>
    <n v="1906"/>
    <x v="387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s v="technology"/>
  </r>
  <r>
    <n v="399"/>
    <x v="388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s v="film &amp; video"/>
  </r>
  <r>
    <n v="2662"/>
    <x v="389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s v="technology"/>
  </r>
  <r>
    <n v="320"/>
    <x v="39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s v="film &amp; video"/>
  </r>
  <r>
    <n v="1019"/>
    <x v="391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s v="technology"/>
  </r>
  <r>
    <n v="1775"/>
    <x v="392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s v="photography"/>
  </r>
  <r>
    <n v="2157"/>
    <x v="393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s v="games"/>
  </r>
  <r>
    <n v="2663"/>
    <x v="394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s v="technology"/>
  </r>
  <r>
    <n v="2604"/>
    <x v="395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s v="technology"/>
  </r>
  <r>
    <n v="311"/>
    <x v="396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s v="film &amp; video"/>
  </r>
  <r>
    <n v="2535"/>
    <x v="397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s v="music"/>
  </r>
  <r>
    <n v="1846"/>
    <x v="398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s v="music"/>
  </r>
  <r>
    <n v="2223"/>
    <x v="399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s v="games"/>
  </r>
  <r>
    <n v="283"/>
    <x v="400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s v="film &amp; video"/>
  </r>
  <r>
    <n v="1004"/>
    <x v="4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s v="technology"/>
  </r>
  <r>
    <n v="1508"/>
    <x v="402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s v="photography"/>
  </r>
  <r>
    <n v="2227"/>
    <x v="403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s v="games"/>
  </r>
  <r>
    <n v="1269"/>
    <x v="404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s v="music"/>
  </r>
  <r>
    <n v="1216"/>
    <x v="405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s v="photography"/>
  </r>
  <r>
    <n v="3253"/>
    <x v="406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s v="theater"/>
  </r>
  <r>
    <n v="2538"/>
    <x v="40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s v="music"/>
  </r>
  <r>
    <n v="1351"/>
    <x v="408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s v="publishing"/>
  </r>
  <r>
    <n v="21"/>
    <x v="409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s v="film &amp; video"/>
  </r>
  <r>
    <n v="297"/>
    <x v="410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s v="film &amp; video"/>
  </r>
  <r>
    <n v="391"/>
    <x v="41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s v="film &amp; video"/>
  </r>
  <r>
    <n v="3236"/>
    <x v="412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s v="theater"/>
  </r>
  <r>
    <n v="725"/>
    <x v="413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s v="publishing"/>
  </r>
  <r>
    <n v="1828"/>
    <x v="414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s v="music"/>
  </r>
  <r>
    <n v="59"/>
    <x v="415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s v="film &amp; video"/>
  </r>
  <r>
    <n v="3219"/>
    <x v="416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s v="theater"/>
  </r>
  <r>
    <n v="2235"/>
    <x v="417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s v="games"/>
  </r>
  <r>
    <n v="42"/>
    <x v="418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s v="film &amp; video"/>
  </r>
  <r>
    <n v="1000"/>
    <x v="419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s v="technology"/>
  </r>
  <r>
    <n v="2158"/>
    <x v="420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s v="games"/>
  </r>
  <r>
    <n v="952"/>
    <x v="421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s v="technology"/>
  </r>
  <r>
    <n v="1512"/>
    <x v="42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s v="photography"/>
  </r>
  <r>
    <n v="2226"/>
    <x v="423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s v="games"/>
  </r>
  <r>
    <n v="680"/>
    <x v="424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s v="technology"/>
  </r>
  <r>
    <n v="959"/>
    <x v="425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s v="technology"/>
  </r>
  <r>
    <n v="2247"/>
    <x v="426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s v="games"/>
  </r>
  <r>
    <n v="1962"/>
    <x v="427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s v="technology"/>
  </r>
  <r>
    <n v="951"/>
    <x v="428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s v="technology"/>
  </r>
  <r>
    <n v="1529"/>
    <x v="4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s v="photography"/>
  </r>
  <r>
    <n v="414"/>
    <x v="430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s v="film &amp; video"/>
  </r>
  <r>
    <n v="657"/>
    <x v="431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s v="technology"/>
  </r>
  <r>
    <n v="2244"/>
    <x v="432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s v="games"/>
  </r>
  <r>
    <n v="2259"/>
    <x v="433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s v="games"/>
  </r>
  <r>
    <n v="392"/>
    <x v="43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s v="film &amp; video"/>
  </r>
  <r>
    <n v="2718"/>
    <x v="435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s v="theater"/>
  </r>
  <r>
    <n v="1520"/>
    <x v="436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s v="photography"/>
  </r>
  <r>
    <n v="1282"/>
    <x v="437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s v="music"/>
  </r>
  <r>
    <n v="1516"/>
    <x v="438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s v="photography"/>
  </r>
  <r>
    <n v="2305"/>
    <x v="439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s v="music"/>
  </r>
  <r>
    <n v="3019"/>
    <x v="440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s v="theater"/>
  </r>
  <r>
    <n v="2664"/>
    <x v="441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s v="technology"/>
  </r>
  <r>
    <n v="256"/>
    <x v="442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s v="film &amp; video"/>
  </r>
  <r>
    <n v="1504"/>
    <x v="443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s v="photography"/>
  </r>
  <r>
    <n v="2608"/>
    <x v="444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s v="technology"/>
  </r>
  <r>
    <n v="299"/>
    <x v="445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s v="film &amp; video"/>
  </r>
  <r>
    <n v="345"/>
    <x v="446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s v="film &amp; video"/>
  </r>
  <r>
    <n v="313"/>
    <x v="447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s v="film &amp; video"/>
  </r>
  <r>
    <n v="2633"/>
    <x v="448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s v="technology"/>
  </r>
  <r>
    <n v="1540"/>
    <x v="449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s v="photography"/>
  </r>
  <r>
    <n v="1341"/>
    <x v="450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s v="technology"/>
  </r>
  <r>
    <n v="993"/>
    <x v="451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s v="technology"/>
  </r>
  <r>
    <n v="1852"/>
    <x v="4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s v="music"/>
  </r>
  <r>
    <n v="821"/>
    <x v="453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s v="music"/>
  </r>
  <r>
    <n v="3187"/>
    <x v="454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s v="theater"/>
  </r>
  <r>
    <n v="379"/>
    <x v="455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s v="film &amp; video"/>
  </r>
  <r>
    <n v="1207"/>
    <x v="456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s v="photography"/>
  </r>
  <r>
    <n v="1938"/>
    <x v="457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s v="music"/>
  </r>
  <r>
    <n v="1890"/>
    <x v="458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s v="music"/>
  </r>
  <r>
    <n v="2041"/>
    <x v="459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s v="technology"/>
  </r>
  <r>
    <n v="1466"/>
    <x v="460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s v="publishing"/>
  </r>
  <r>
    <n v="2612"/>
    <x v="46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s v="technology"/>
  </r>
  <r>
    <n v="2108"/>
    <x v="462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s v="music"/>
  </r>
  <r>
    <n v="2656"/>
    <x v="463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s v="technology"/>
  </r>
  <r>
    <n v="316"/>
    <x v="464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s v="film &amp; video"/>
  </r>
  <r>
    <n v="346"/>
    <x v="465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s v="film &amp; video"/>
  </r>
  <r>
    <n v="955"/>
    <x v="466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s v="technology"/>
  </r>
  <r>
    <n v="1972"/>
    <x v="467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s v="technology"/>
  </r>
  <r>
    <n v="2723"/>
    <x v="468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s v="technology"/>
  </r>
  <r>
    <n v="1203"/>
    <x v="469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s v="photography"/>
  </r>
  <r>
    <n v="1280"/>
    <x v="47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s v="music"/>
  </r>
  <r>
    <n v="1505"/>
    <x v="471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s v="photography"/>
  </r>
  <r>
    <n v="338"/>
    <x v="472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s v="film &amp; video"/>
  </r>
  <r>
    <n v="3043"/>
    <x v="473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s v="theater"/>
  </r>
  <r>
    <n v="3402"/>
    <x v="474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s v="theater"/>
  </r>
  <r>
    <n v="286"/>
    <x v="475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s v="film &amp; video"/>
  </r>
  <r>
    <n v="3128"/>
    <x v="476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s v="theater"/>
  </r>
  <r>
    <n v="2044"/>
    <x v="477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s v="technology"/>
  </r>
  <r>
    <n v="1257"/>
    <x v="47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s v="music"/>
  </r>
  <r>
    <n v="1753"/>
    <x v="479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s v="photography"/>
  </r>
  <r>
    <n v="1510"/>
    <x v="48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s v="photography"/>
  </r>
  <r>
    <n v="240"/>
    <x v="481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s v="film &amp; video"/>
  </r>
  <r>
    <n v="396"/>
    <x v="482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s v="film &amp; video"/>
  </r>
  <r>
    <n v="2196"/>
    <x v="483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s v="games"/>
  </r>
  <r>
    <n v="2666"/>
    <x v="484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s v="technology"/>
  </r>
  <r>
    <n v="1277"/>
    <x v="485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s v="music"/>
  </r>
  <r>
    <n v="2257"/>
    <x v="486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s v="games"/>
  </r>
  <r>
    <n v="1304"/>
    <x v="487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s v="technology"/>
  </r>
  <r>
    <n v="2618"/>
    <x v="488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s v="technology"/>
  </r>
  <r>
    <n v="2995"/>
    <x v="489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s v="theater"/>
  </r>
  <r>
    <n v="2182"/>
    <x v="490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s v="games"/>
  </r>
  <r>
    <n v="289"/>
    <x v="491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s v="film &amp; video"/>
  </r>
  <r>
    <n v="3274"/>
    <x v="492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s v="theater"/>
  </r>
  <r>
    <n v="534"/>
    <x v="493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s v="theater"/>
  </r>
  <r>
    <n v="3013"/>
    <x v="494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s v="theater"/>
  </r>
  <r>
    <n v="3304"/>
    <x v="495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s v="theater"/>
  </r>
  <r>
    <n v="1959"/>
    <x v="496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s v="technology"/>
  </r>
  <r>
    <n v="1511"/>
    <x v="497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s v="photography"/>
  </r>
  <r>
    <n v="795"/>
    <x v="498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s v="music"/>
  </r>
  <r>
    <n v="2316"/>
    <x v="499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s v="music"/>
  </r>
  <r>
    <n v="3779"/>
    <x v="500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s v="theater"/>
  </r>
  <r>
    <n v="365"/>
    <x v="501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s v="film &amp; video"/>
  </r>
  <r>
    <n v="1631"/>
    <x v="502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s v="music"/>
  </r>
  <r>
    <n v="1220"/>
    <x v="503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s v="photography"/>
  </r>
  <r>
    <n v="3411"/>
    <x v="504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s v="theater"/>
  </r>
  <r>
    <n v="1208"/>
    <x v="505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s v="photography"/>
  </r>
  <r>
    <n v="1218"/>
    <x v="506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s v="photography"/>
  </r>
  <r>
    <n v="3235"/>
    <x v="507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s v="theater"/>
  </r>
  <r>
    <n v="3272"/>
    <x v="508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s v="theater"/>
  </r>
  <r>
    <n v="301"/>
    <x v="509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s v="film &amp; video"/>
  </r>
  <r>
    <n v="698"/>
    <x v="510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s v="technology"/>
  </r>
  <r>
    <n v="1293"/>
    <x v="511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s v="theater"/>
  </r>
  <r>
    <n v="3338"/>
    <x v="512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s v="theater"/>
  </r>
  <r>
    <n v="1854"/>
    <x v="513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s v="music"/>
  </r>
  <r>
    <n v="3267"/>
    <x v="514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s v="theater"/>
  </r>
  <r>
    <n v="57"/>
    <x v="515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s v="film &amp; video"/>
  </r>
  <r>
    <n v="1792"/>
    <x v="516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s v="photography"/>
  </r>
  <r>
    <n v="246"/>
    <x v="51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s v="film &amp; video"/>
  </r>
  <r>
    <n v="3286"/>
    <x v="518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s v="theater"/>
  </r>
  <r>
    <n v="2450"/>
    <x v="519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s v="food"/>
  </r>
  <r>
    <n v="1830"/>
    <x v="52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s v="music"/>
  </r>
  <r>
    <n v="1461"/>
    <x v="52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s v="publishing"/>
  </r>
  <r>
    <n v="2338"/>
    <x v="52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s v="food"/>
  </r>
  <r>
    <n v="3220"/>
    <x v="523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s v="theater"/>
  </r>
  <r>
    <n v="538"/>
    <x v="524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s v="theater"/>
  </r>
  <r>
    <n v="832"/>
    <x v="525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s v="music"/>
  </r>
  <r>
    <n v="3046"/>
    <x v="526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s v="theater"/>
  </r>
  <r>
    <n v="2236"/>
    <x v="527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s v="games"/>
  </r>
  <r>
    <n v="242"/>
    <x v="528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s v="film &amp; video"/>
  </r>
  <r>
    <n v="1"/>
    <x v="529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s v="film &amp; video"/>
  </r>
  <r>
    <n v="688"/>
    <x v="530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s v="technology"/>
  </r>
  <r>
    <n v="1607"/>
    <x v="531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s v="music"/>
  </r>
  <r>
    <n v="3163"/>
    <x v="53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s v="theater"/>
  </r>
  <r>
    <n v="790"/>
    <x v="533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s v="music"/>
  </r>
  <r>
    <n v="1334"/>
    <x v="5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s v="technology"/>
  </r>
  <r>
    <n v="2137"/>
    <x v="535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s v="games"/>
  </r>
  <r>
    <n v="2732"/>
    <x v="536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s v="technology"/>
  </r>
  <r>
    <n v="318"/>
    <x v="537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s v="film &amp; video"/>
  </r>
  <r>
    <n v="51"/>
    <x v="538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s v="film &amp; video"/>
  </r>
  <r>
    <n v="2021"/>
    <x v="539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s v="technology"/>
  </r>
  <r>
    <n v="969"/>
    <x v="540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s v="technology"/>
  </r>
  <r>
    <n v="1268"/>
    <x v="541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s v="music"/>
  </r>
  <r>
    <n v="1279"/>
    <x v="542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s v="music"/>
  </r>
  <r>
    <n v="1976"/>
    <x v="543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s v="technology"/>
  </r>
  <r>
    <n v="1770"/>
    <x v="544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s v="photography"/>
  </r>
  <r>
    <n v="377"/>
    <x v="545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s v="film &amp; video"/>
  </r>
  <r>
    <n v="2229"/>
    <x v="546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s v="games"/>
  </r>
  <r>
    <n v="545"/>
    <x v="547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s v="technology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s v="music"/>
  </r>
  <r>
    <n v="1352"/>
    <x v="549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s v="publishing"/>
  </r>
  <r>
    <n v="2272"/>
    <x v="550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s v="games"/>
  </r>
  <r>
    <n v="2240"/>
    <x v="55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s v="games"/>
  </r>
  <r>
    <n v="1195"/>
    <x v="552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s v="photography"/>
  </r>
  <r>
    <n v="1855"/>
    <x v="553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s v="music"/>
  </r>
  <r>
    <n v="413"/>
    <x v="554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s v="film &amp; video"/>
  </r>
  <r>
    <n v="1204"/>
    <x v="555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s v="photography"/>
  </r>
  <r>
    <n v="1254"/>
    <x v="556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s v="music"/>
  </r>
  <r>
    <n v="1007"/>
    <x v="55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s v="technology"/>
  </r>
  <r>
    <n v="741"/>
    <x v="558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s v="publishing"/>
  </r>
  <r>
    <n v="2337"/>
    <x v="559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s v="food"/>
  </r>
  <r>
    <n v="2199"/>
    <x v="560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s v="games"/>
  </r>
  <r>
    <n v="1185"/>
    <x v="561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s v="photography"/>
  </r>
  <r>
    <n v="3254"/>
    <x v="562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s v="theater"/>
  </r>
  <r>
    <n v="3044"/>
    <x v="56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s v="theater"/>
  </r>
  <r>
    <n v="1965"/>
    <x v="564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s v="technology"/>
  </r>
  <r>
    <n v="1205"/>
    <x v="565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s v="photography"/>
  </r>
  <r>
    <n v="368"/>
    <x v="566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s v="film &amp; video"/>
  </r>
  <r>
    <n v="267"/>
    <x v="5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s v="film &amp; video"/>
  </r>
  <r>
    <n v="397"/>
    <x v="568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s v="film &amp; video"/>
  </r>
  <r>
    <n v="1309"/>
    <x v="56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s v="technology"/>
  </r>
  <r>
    <n v="80"/>
    <x v="57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s v="film &amp; video"/>
  </r>
  <r>
    <n v="613"/>
    <x v="571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s v="technology"/>
  </r>
  <r>
    <n v="3256"/>
    <x v="572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s v="theater"/>
  </r>
  <r>
    <n v="753"/>
    <x v="57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s v="publishing"/>
  </r>
  <r>
    <n v="2803"/>
    <x v="574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s v="theater"/>
  </r>
  <r>
    <n v="677"/>
    <x v="575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s v="technology"/>
  </r>
  <r>
    <n v="3005"/>
    <x v="576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s v="theater"/>
  </r>
  <r>
    <n v="3242"/>
    <x v="577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s v="theater"/>
  </r>
  <r>
    <n v="308"/>
    <x v="57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s v="film &amp; video"/>
  </r>
  <r>
    <n v="2722"/>
    <x v="579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s v="technology"/>
  </r>
  <r>
    <n v="3262"/>
    <x v="580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s v="theater"/>
  </r>
  <r>
    <n v="825"/>
    <x v="581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s v="music"/>
  </r>
  <r>
    <n v="4022"/>
    <x v="582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s v="theater"/>
  </r>
  <r>
    <n v="1313"/>
    <x v="58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s v="technology"/>
  </r>
  <r>
    <n v="1401"/>
    <x v="584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s v="music"/>
  </r>
  <r>
    <n v="1749"/>
    <x v="585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s v="photography"/>
  </r>
  <r>
    <n v="1843"/>
    <x v="586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s v="music"/>
  </r>
  <r>
    <n v="2042"/>
    <x v="587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s v="technology"/>
  </r>
  <r>
    <n v="3677"/>
    <x v="588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s v="theater"/>
  </r>
  <r>
    <n v="532"/>
    <x v="589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s v="theater"/>
  </r>
  <r>
    <n v="3024"/>
    <x v="590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s v="theater"/>
  </r>
  <r>
    <n v="3214"/>
    <x v="591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s v="theater"/>
  </r>
  <r>
    <n v="3218"/>
    <x v="592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s v="theater"/>
  </r>
  <r>
    <n v="1763"/>
    <x v="59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s v="photography"/>
  </r>
  <r>
    <n v="3468"/>
    <x v="594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s v="theater"/>
  </r>
  <r>
    <n v="360"/>
    <x v="595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s v="film &amp; video"/>
  </r>
  <r>
    <n v="2985"/>
    <x v="596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s v="theater"/>
  </r>
  <r>
    <n v="2046"/>
    <x v="597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s v="technology"/>
  </r>
  <r>
    <n v="2606"/>
    <x v="598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s v="technology"/>
  </r>
  <r>
    <n v="3248"/>
    <x v="599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s v="theater"/>
  </r>
  <r>
    <n v="28"/>
    <x v="600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s v="film &amp; video"/>
  </r>
  <r>
    <n v="840"/>
    <x v="601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s v="music"/>
  </r>
  <r>
    <n v="16"/>
    <x v="602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s v="film &amp; video"/>
  </r>
  <r>
    <n v="349"/>
    <x v="603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s v="film &amp; video"/>
  </r>
  <r>
    <n v="1513"/>
    <x v="604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s v="photography"/>
  </r>
  <r>
    <n v="49"/>
    <x v="605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s v="film &amp; video"/>
  </r>
  <r>
    <n v="362"/>
    <x v="606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s v="film &amp; video"/>
  </r>
  <r>
    <n v="525"/>
    <x v="607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s v="theater"/>
  </r>
  <r>
    <n v="2716"/>
    <x v="608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s v="theater"/>
  </r>
  <r>
    <n v="2277"/>
    <x v="609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s v="games"/>
  </r>
  <r>
    <n v="217"/>
    <x v="610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s v="film &amp; video"/>
  </r>
  <r>
    <n v="1780"/>
    <x v="611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s v="photography"/>
  </r>
  <r>
    <n v="3481"/>
    <x v="612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s v="theater"/>
  </r>
  <r>
    <n v="671"/>
    <x v="613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s v="technology"/>
  </r>
  <r>
    <n v="1834"/>
    <x v="614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s v="music"/>
  </r>
  <r>
    <n v="655"/>
    <x v="61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s v="technology"/>
  </r>
  <r>
    <n v="3316"/>
    <x v="616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s v="theater"/>
  </r>
  <r>
    <n v="2012"/>
    <x v="617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s v="technology"/>
  </r>
  <r>
    <n v="2228"/>
    <x v="618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s v="games"/>
  </r>
  <r>
    <n v="1028"/>
    <x v="619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s v="music"/>
  </r>
  <r>
    <n v="999"/>
    <x v="620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s v="technology"/>
  </r>
  <r>
    <n v="352"/>
    <x v="621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s v="film &amp; video"/>
  </r>
  <r>
    <n v="1625"/>
    <x v="622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s v="music"/>
  </r>
  <r>
    <n v="0"/>
    <x v="623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s v="film &amp; video"/>
  </r>
  <r>
    <n v="52"/>
    <x v="624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s v="film &amp; video"/>
  </r>
  <r>
    <n v="1808"/>
    <x v="625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s v="photography"/>
  </r>
  <r>
    <n v="2007"/>
    <x v="62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s v="technology"/>
  </r>
  <r>
    <n v="2331"/>
    <x v="627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s v="food"/>
  </r>
  <r>
    <n v="2451"/>
    <x v="628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s v="food"/>
  </r>
  <r>
    <n v="3712"/>
    <x v="629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s v="theater"/>
  </r>
  <r>
    <n v="2635"/>
    <x v="630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s v="technology"/>
  </r>
  <r>
    <n v="1270"/>
    <x v="631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s v="music"/>
  </r>
  <r>
    <n v="1317"/>
    <x v="632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s v="technology"/>
  </r>
  <r>
    <n v="3389"/>
    <x v="633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s v="theater"/>
  </r>
  <r>
    <n v="3090"/>
    <x v="634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s v="theater"/>
  </r>
  <r>
    <n v="2251"/>
    <x v="635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s v="games"/>
  </r>
  <r>
    <n v="1397"/>
    <x v="636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s v="music"/>
  </r>
  <r>
    <n v="2103"/>
    <x v="637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s v="music"/>
  </r>
  <r>
    <n v="2966"/>
    <x v="638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s v="theater"/>
  </r>
  <r>
    <n v="1399"/>
    <x v="63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s v="music"/>
  </r>
  <r>
    <n v="736"/>
    <x v="640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s v="publishing"/>
  </r>
  <r>
    <n v="3209"/>
    <x v="641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s v="theater"/>
  </r>
  <r>
    <n v="2255"/>
    <x v="64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s v="games"/>
  </r>
  <r>
    <n v="249"/>
    <x v="643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s v="film &amp; video"/>
  </r>
  <r>
    <n v="1946"/>
    <x v="644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s v="technology"/>
  </r>
  <r>
    <n v="400"/>
    <x v="645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s v="film &amp; video"/>
  </r>
  <r>
    <n v="3079"/>
    <x v="646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s v="theater"/>
  </r>
  <r>
    <n v="1222"/>
    <x v="647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s v="photography"/>
  </r>
  <r>
    <n v="1029"/>
    <x v="648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s v="music"/>
  </r>
  <r>
    <n v="1379"/>
    <x v="649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s v="music"/>
  </r>
  <r>
    <n v="3246"/>
    <x v="650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s v="theater"/>
  </r>
  <r>
    <n v="69"/>
    <x v="651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s v="film &amp; video"/>
  </r>
  <r>
    <n v="55"/>
    <x v="652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s v="film &amp; video"/>
  </r>
  <r>
    <n v="1939"/>
    <x v="653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s v="music"/>
  </r>
  <r>
    <n v="2793"/>
    <x v="654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s v="theater"/>
  </r>
  <r>
    <n v="3620"/>
    <x v="655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s v="theater"/>
  </r>
  <r>
    <n v="2673"/>
    <x v="656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s v="technology"/>
  </r>
  <r>
    <n v="2721"/>
    <x v="657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s v="technology"/>
  </r>
  <r>
    <n v="1644"/>
    <x v="658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s v="music"/>
  </r>
  <r>
    <n v="1795"/>
    <x v="659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s v="photography"/>
  </r>
  <r>
    <n v="2200"/>
    <x v="66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s v="games"/>
  </r>
  <r>
    <n v="672"/>
    <x v="661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s v="technology"/>
  </r>
  <r>
    <n v="395"/>
    <x v="662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s v="film &amp; video"/>
  </r>
  <r>
    <n v="2264"/>
    <x v="663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s v="games"/>
  </r>
  <r>
    <n v="2449"/>
    <x v="664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s v="food"/>
  </r>
  <r>
    <n v="3893"/>
    <x v="665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s v="theater"/>
  </r>
  <r>
    <n v="1031"/>
    <x v="666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s v="music"/>
  </r>
  <r>
    <n v="2614"/>
    <x v="667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s v="technology"/>
  </r>
  <r>
    <n v="2230"/>
    <x v="668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s v="games"/>
  </r>
  <r>
    <n v="2963"/>
    <x v="669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s v="theater"/>
  </r>
  <r>
    <n v="2447"/>
    <x v="670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s v="food"/>
  </r>
  <r>
    <n v="656"/>
    <x v="671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s v="technology"/>
  </r>
  <r>
    <n v="734"/>
    <x v="672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s v="publishing"/>
  </r>
  <r>
    <n v="260"/>
    <x v="673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s v="film &amp; video"/>
  </r>
  <r>
    <n v="1630"/>
    <x v="674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s v="music"/>
  </r>
  <r>
    <n v="2818"/>
    <x v="675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s v="theater"/>
  </r>
  <r>
    <n v="749"/>
    <x v="676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s v="publishing"/>
  </r>
  <r>
    <n v="1891"/>
    <x v="677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s v="music"/>
  </r>
  <r>
    <n v="3434"/>
    <x v="678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s v="theater"/>
  </r>
  <r>
    <n v="1021"/>
    <x v="679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s v="music"/>
  </r>
  <r>
    <n v="329"/>
    <x v="680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s v="film &amp; video"/>
  </r>
  <r>
    <n v="417"/>
    <x v="681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s v="film &amp; video"/>
  </r>
  <r>
    <n v="1373"/>
    <x v="682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s v="music"/>
  </r>
  <r>
    <n v="3507"/>
    <x v="683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s v="theater"/>
  </r>
  <r>
    <n v="2296"/>
    <x v="684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s v="music"/>
  </r>
  <r>
    <n v="2051"/>
    <x v="685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s v="technology"/>
  </r>
  <r>
    <n v="1616"/>
    <x v="68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s v="music"/>
  </r>
  <r>
    <n v="3"/>
    <x v="687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s v="film &amp; video"/>
  </r>
  <r>
    <n v="2997"/>
    <x v="688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s v="theater"/>
  </r>
  <r>
    <n v="1933"/>
    <x v="689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s v="music"/>
  </r>
  <r>
    <n v="3463"/>
    <x v="690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s v="theater"/>
  </r>
  <r>
    <n v="367"/>
    <x v="691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s v="film &amp; video"/>
  </r>
  <r>
    <n v="348"/>
    <x v="692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s v="film &amp; video"/>
  </r>
  <r>
    <n v="3173"/>
    <x v="693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s v="theater"/>
  </r>
  <r>
    <n v="3358"/>
    <x v="694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s v="theater"/>
  </r>
  <r>
    <n v="58"/>
    <x v="695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s v="film &amp; video"/>
  </r>
  <r>
    <n v="1751"/>
    <x v="696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s v="photography"/>
  </r>
  <r>
    <n v="3766"/>
    <x v="697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s v="theater"/>
  </r>
  <r>
    <n v="1393"/>
    <x v="698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s v="music"/>
  </r>
  <r>
    <n v="3714"/>
    <x v="699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s v="theater"/>
  </r>
  <r>
    <n v="1349"/>
    <x v="700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s v="publishing"/>
  </r>
  <r>
    <n v="1617"/>
    <x v="701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s v="music"/>
  </r>
  <r>
    <n v="2478"/>
    <x v="702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s v="music"/>
  </r>
  <r>
    <n v="2472"/>
    <x v="703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s v="music"/>
  </r>
  <r>
    <n v="3298"/>
    <x v="704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s v="theater"/>
  </r>
  <r>
    <n v="3524"/>
    <x v="705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s v="theater"/>
  </r>
  <r>
    <n v="796"/>
    <x v="70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s v="music"/>
  </r>
  <r>
    <n v="3575"/>
    <x v="707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s v="theater"/>
  </r>
  <r>
    <n v="334"/>
    <x v="708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s v="film &amp; video"/>
  </r>
  <r>
    <n v="3421"/>
    <x v="70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s v="theater"/>
  </r>
  <r>
    <n v="54"/>
    <x v="710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s v="film &amp; video"/>
  </r>
  <r>
    <n v="2930"/>
    <x v="711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s v="theater"/>
  </r>
  <r>
    <n v="3022"/>
    <x v="712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s v="theater"/>
  </r>
  <r>
    <n v="527"/>
    <x v="713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s v="theater"/>
  </r>
  <r>
    <n v="1674"/>
    <x v="71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s v="music"/>
  </r>
  <r>
    <n v="1750"/>
    <x v="715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s v="photography"/>
  </r>
  <r>
    <n v="1278"/>
    <x v="716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s v="music"/>
  </r>
  <r>
    <n v="3153"/>
    <x v="717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s v="theater"/>
  </r>
  <r>
    <n v="3455"/>
    <x v="718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s v="theater"/>
  </r>
  <r>
    <n v="302"/>
    <x v="719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s v="film &amp; video"/>
  </r>
  <r>
    <n v="2055"/>
    <x v="720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s v="technology"/>
  </r>
  <r>
    <n v="1691"/>
    <x v="72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s v="music"/>
  </r>
  <r>
    <n v="3400"/>
    <x v="722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s v="theater"/>
  </r>
  <r>
    <n v="3406"/>
    <x v="723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s v="theater"/>
  </r>
  <r>
    <n v="2811"/>
    <x v="724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s v="theater"/>
  </r>
  <r>
    <n v="3288"/>
    <x v="725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s v="theater"/>
  </r>
  <r>
    <n v="2539"/>
    <x v="726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s v="music"/>
  </r>
  <r>
    <n v="1836"/>
    <x v="727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s v="music"/>
  </r>
  <r>
    <n v="721"/>
    <x v="728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s v="publishing"/>
  </r>
  <r>
    <n v="1633"/>
    <x v="729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s v="music"/>
  </r>
  <r>
    <n v="2990"/>
    <x v="730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s v="theater"/>
  </r>
  <r>
    <n v="1137"/>
    <x v="731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s v="games"/>
  </r>
  <r>
    <n v="2736"/>
    <x v="732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s v="technology"/>
  </r>
  <r>
    <n v="3241"/>
    <x v="733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s v="theater"/>
  </r>
  <r>
    <n v="305"/>
    <x v="734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s v="film &amp; video"/>
  </r>
  <r>
    <n v="1468"/>
    <x v="735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s v="publishing"/>
  </r>
  <r>
    <n v="1189"/>
    <x v="736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s v="photography"/>
  </r>
  <r>
    <n v="1266"/>
    <x v="737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s v="music"/>
  </r>
  <r>
    <n v="2828"/>
    <x v="738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s v="theater"/>
  </r>
  <r>
    <n v="3433"/>
    <x v="739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s v="theater"/>
  </r>
  <r>
    <n v="739"/>
    <x v="740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s v="publishing"/>
  </r>
  <r>
    <n v="1366"/>
    <x v="741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s v="music"/>
  </r>
  <r>
    <n v="1783"/>
    <x v="742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s v="photography"/>
  </r>
  <r>
    <n v="1800"/>
    <x v="743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s v="photography"/>
  </r>
  <r>
    <n v="1747"/>
    <x v="744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s v="photography"/>
  </r>
  <r>
    <n v="3155"/>
    <x v="745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s v="theater"/>
  </r>
  <r>
    <n v="1817"/>
    <x v="746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s v="photography"/>
  </r>
  <r>
    <n v="1754"/>
    <x v="747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s v="photography"/>
  </r>
  <r>
    <n v="398"/>
    <x v="74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s v="film &amp; video"/>
  </r>
  <r>
    <n v="2311"/>
    <x v="749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s v="music"/>
  </r>
  <r>
    <n v="1376"/>
    <x v="750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s v="music"/>
  </r>
  <r>
    <n v="1519"/>
    <x v="751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s v="photography"/>
  </r>
  <r>
    <n v="2243"/>
    <x v="752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s v="games"/>
  </r>
  <r>
    <n v="252"/>
    <x v="753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s v="film &amp; video"/>
  </r>
  <r>
    <n v="1895"/>
    <x v="754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s v="music"/>
  </r>
  <r>
    <n v="2090"/>
    <x v="755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s v="music"/>
  </r>
  <r>
    <n v="3041"/>
    <x v="756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s v="theater"/>
  </r>
  <r>
    <n v="1850"/>
    <x v="757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s v="music"/>
  </r>
  <r>
    <n v="1615"/>
    <x v="758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s v="music"/>
  </r>
  <r>
    <n v="3360"/>
    <x v="759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s v="theater"/>
  </r>
  <r>
    <n v="1198"/>
    <x v="760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s v="photography"/>
  </r>
  <r>
    <n v="1187"/>
    <x v="761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s v="photography"/>
  </r>
  <r>
    <n v="7"/>
    <x v="762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s v="film &amp; video"/>
  </r>
  <r>
    <n v="363"/>
    <x v="7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s v="film &amp; video"/>
  </r>
  <r>
    <n v="2029"/>
    <x v="764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s v="technology"/>
  </r>
  <r>
    <n v="2253"/>
    <x v="765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s v="games"/>
  </r>
  <r>
    <n v="312"/>
    <x v="766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s v="film &amp; video"/>
  </r>
  <r>
    <n v="708"/>
    <x v="767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s v="technology"/>
  </r>
  <r>
    <n v="1385"/>
    <x v="768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s v="music"/>
  </r>
  <r>
    <n v="679"/>
    <x v="76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s v="technology"/>
  </r>
  <r>
    <n v="219"/>
    <x v="770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s v="film &amp; video"/>
  </r>
  <r>
    <n v="2183"/>
    <x v="771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s v="games"/>
  </r>
  <r>
    <n v="2313"/>
    <x v="772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s v="music"/>
  </r>
  <r>
    <n v="2991"/>
    <x v="773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s v="theater"/>
  </r>
  <r>
    <n v="46"/>
    <x v="774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s v="film &amp; video"/>
  </r>
  <r>
    <n v="2973"/>
    <x v="775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s v="theater"/>
  </r>
  <r>
    <n v="1936"/>
    <x v="77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s v="music"/>
  </r>
  <r>
    <n v="335"/>
    <x v="777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s v="film &amp; video"/>
  </r>
  <r>
    <n v="1684"/>
    <x v="778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s v="music"/>
  </r>
  <r>
    <n v="3631"/>
    <x v="779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s v="theater"/>
  </r>
  <r>
    <n v="3016"/>
    <x v="780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s v="theater"/>
  </r>
  <r>
    <n v="1653"/>
    <x v="781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s v="music"/>
  </r>
  <r>
    <n v="3302"/>
    <x v="782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s v="theater"/>
  </r>
  <r>
    <n v="2263"/>
    <x v="783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s v="games"/>
  </r>
  <r>
    <n v="2445"/>
    <x v="784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s v="food"/>
  </r>
  <r>
    <n v="324"/>
    <x v="785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s v="film &amp; video"/>
  </r>
  <r>
    <n v="1013"/>
    <x v="786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s v="technology"/>
  </r>
  <r>
    <n v="3006"/>
    <x v="787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s v="theater"/>
  </r>
  <r>
    <n v="2690"/>
    <x v="788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s v="food"/>
  </r>
  <r>
    <n v="56"/>
    <x v="789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s v="film &amp; video"/>
  </r>
  <r>
    <n v="2460"/>
    <x v="79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s v="food"/>
  </r>
  <r>
    <n v="255"/>
    <x v="791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s v="film &amp; video"/>
  </r>
  <r>
    <n v="1043"/>
    <x v="792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s v="journalism"/>
  </r>
  <r>
    <n v="3776"/>
    <x v="793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s v="theater"/>
  </r>
  <r>
    <n v="36"/>
    <x v="794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s v="film &amp; video"/>
  </r>
  <r>
    <n v="6"/>
    <x v="795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s v="film &amp; video"/>
  </r>
  <r>
    <n v="3064"/>
    <x v="796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s v="theater"/>
  </r>
  <r>
    <n v="1528"/>
    <x v="797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s v="photography"/>
  </r>
  <r>
    <n v="794"/>
    <x v="798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s v="music"/>
  </r>
  <r>
    <n v="3028"/>
    <x v="799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s v="theater"/>
  </r>
  <r>
    <n v="2446"/>
    <x v="800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s v="food"/>
  </r>
  <r>
    <n v="806"/>
    <x v="801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s v="music"/>
  </r>
  <r>
    <n v="1382"/>
    <x v="80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s v="music"/>
  </r>
  <r>
    <n v="3339"/>
    <x v="803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s v="theater"/>
  </r>
  <r>
    <n v="3048"/>
    <x v="804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s v="theater"/>
  </r>
  <r>
    <n v="485"/>
    <x v="80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s v="film &amp; video"/>
  </r>
  <r>
    <n v="1942"/>
    <x v="806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s v="technology"/>
  </r>
  <r>
    <n v="2233"/>
    <x v="807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s v="games"/>
  </r>
  <r>
    <n v="2533"/>
    <x v="808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s v="music"/>
  </r>
  <r>
    <n v="1760"/>
    <x v="809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s v="photography"/>
  </r>
  <r>
    <n v="2596"/>
    <x v="810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s v="food"/>
  </r>
  <r>
    <n v="3169"/>
    <x v="811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s v="theater"/>
  </r>
  <r>
    <n v="2939"/>
    <x v="812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s v="theater"/>
  </r>
  <r>
    <n v="3243"/>
    <x v="813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s v="theater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s v="theater"/>
  </r>
  <r>
    <n v="1662"/>
    <x v="815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s v="music"/>
  </r>
  <r>
    <n v="1668"/>
    <x v="816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s v="music"/>
  </r>
  <r>
    <n v="3586"/>
    <x v="817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s v="theater"/>
  </r>
  <r>
    <n v="1805"/>
    <x v="818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s v="photography"/>
  </r>
  <r>
    <n v="1434"/>
    <x v="819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s v="publishing"/>
  </r>
  <r>
    <n v="2260"/>
    <x v="82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s v="games"/>
  </r>
  <r>
    <n v="2929"/>
    <x v="821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s v="theater"/>
  </r>
  <r>
    <n v="1464"/>
    <x v="822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s v="publishing"/>
  </r>
  <r>
    <n v="1262"/>
    <x v="823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s v="music"/>
  </r>
  <r>
    <n v="2015"/>
    <x v="824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s v="technology"/>
  </r>
  <r>
    <n v="3269"/>
    <x v="825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s v="theater"/>
  </r>
  <r>
    <n v="3662"/>
    <x v="826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s v="theater"/>
  </r>
  <r>
    <n v="3326"/>
    <x v="827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s v="theater"/>
  </r>
  <r>
    <n v="2221"/>
    <x v="828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s v="games"/>
  </r>
  <r>
    <n v="2499"/>
    <x v="829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s v="music"/>
  </r>
  <r>
    <n v="1661"/>
    <x v="830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s v="music"/>
  </r>
  <r>
    <n v="1626"/>
    <x v="831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s v="music"/>
  </r>
  <r>
    <n v="2441"/>
    <x v="832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s v="food"/>
  </r>
  <r>
    <n v="3377"/>
    <x v="833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s v="theater"/>
  </r>
  <r>
    <n v="1606"/>
    <x v="834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s v="music"/>
  </r>
  <r>
    <n v="1064"/>
    <x v="835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s v="games"/>
  </r>
  <r>
    <n v="2127"/>
    <x v="836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s v="games"/>
  </r>
  <r>
    <n v="2120"/>
    <x v="837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s v="music"/>
  </r>
  <r>
    <n v="2241"/>
    <x v="838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s v="games"/>
  </r>
  <r>
    <n v="816"/>
    <x v="839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s v="music"/>
  </r>
  <r>
    <n v="1827"/>
    <x v="840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s v="music"/>
  </r>
  <r>
    <n v="419"/>
    <x v="841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s v="film &amp; video"/>
  </r>
  <r>
    <n v="2525"/>
    <x v="842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s v="music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s v="music"/>
  </r>
  <r>
    <n v="2975"/>
    <x v="84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s v="theater"/>
  </r>
  <r>
    <n v="1186"/>
    <x v="845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s v="photography"/>
  </r>
  <r>
    <n v="3376"/>
    <x v="846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s v="theater"/>
  </r>
  <r>
    <n v="373"/>
    <x v="847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s v="film &amp; video"/>
  </r>
  <r>
    <n v="1745"/>
    <x v="848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s v="photography"/>
  </r>
  <r>
    <n v="3765"/>
    <x v="849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s v="theater"/>
  </r>
  <r>
    <n v="1658"/>
    <x v="850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s v="music"/>
  </r>
  <r>
    <n v="728"/>
    <x v="851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s v="publishing"/>
  </r>
  <r>
    <n v="3107"/>
    <x v="852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s v="theater"/>
  </r>
  <r>
    <n v="3154"/>
    <x v="8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s v="theater"/>
  </r>
  <r>
    <n v="3266"/>
    <x v="854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s v="theater"/>
  </r>
  <r>
    <n v="304"/>
    <x v="855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s v="film &amp; video"/>
  </r>
  <r>
    <n v="1330"/>
    <x v="856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s v="technology"/>
  </r>
  <r>
    <n v="3363"/>
    <x v="857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s v="theater"/>
  </r>
  <r>
    <n v="374"/>
    <x v="858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s v="film &amp; video"/>
  </r>
  <r>
    <n v="894"/>
    <x v="859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s v="music"/>
  </r>
  <r>
    <n v="2729"/>
    <x v="860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s v="technology"/>
  </r>
  <r>
    <n v="3534"/>
    <x v="861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s v="theater"/>
  </r>
  <r>
    <n v="2261"/>
    <x v="862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s v="games"/>
  </r>
  <r>
    <n v="1305"/>
    <x v="863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s v="technology"/>
  </r>
  <r>
    <n v="791"/>
    <x v="864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s v="music"/>
  </r>
  <r>
    <n v="2461"/>
    <x v="865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s v="music"/>
  </r>
  <r>
    <n v="480"/>
    <x v="866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s v="film &amp; video"/>
  </r>
  <r>
    <n v="1281"/>
    <x v="867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s v="music"/>
  </r>
  <r>
    <n v="1027"/>
    <x v="868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s v="music"/>
  </r>
  <r>
    <n v="364"/>
    <x v="869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s v="film &amp; video"/>
  </r>
  <r>
    <n v="356"/>
    <x v="87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s v="film &amp; video"/>
  </r>
  <r>
    <n v="107"/>
    <x v="871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s v="film &amp; video"/>
  </r>
  <r>
    <n v="3293"/>
    <x v="872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s v="theater"/>
  </r>
  <r>
    <n v="102"/>
    <x v="873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s v="film &amp; video"/>
  </r>
  <r>
    <n v="132"/>
    <x v="874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s v="film &amp; video"/>
  </r>
  <r>
    <n v="1271"/>
    <x v="875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s v="music"/>
  </r>
  <r>
    <n v="2524"/>
    <x v="876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s v="music"/>
  </r>
  <r>
    <n v="3171"/>
    <x v="877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s v="theater"/>
  </r>
  <r>
    <n v="3002"/>
    <x v="878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s v="theater"/>
  </r>
  <r>
    <n v="2613"/>
    <x v="879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s v="technology"/>
  </r>
  <r>
    <n v="1361"/>
    <x v="880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s v="publishing"/>
  </r>
  <r>
    <n v="3025"/>
    <x v="881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s v="theater"/>
  </r>
  <r>
    <n v="3144"/>
    <x v="882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s v="theater"/>
  </r>
  <r>
    <n v="483"/>
    <x v="8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s v="film &amp; video"/>
  </r>
  <r>
    <n v="65"/>
    <x v="884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s v="film &amp; video"/>
  </r>
  <r>
    <n v="1656"/>
    <x v="88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s v="music"/>
  </r>
  <r>
    <n v="1365"/>
    <x v="886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s v="music"/>
  </r>
  <r>
    <n v="2248"/>
    <x v="887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s v="games"/>
  </r>
  <r>
    <n v="2857"/>
    <x v="888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s v="theater"/>
  </r>
  <r>
    <n v="1371"/>
    <x v="889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s v="music"/>
  </r>
  <r>
    <n v="2040"/>
    <x v="890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s v="technology"/>
  </r>
  <r>
    <n v="1765"/>
    <x v="891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s v="photography"/>
  </r>
  <r>
    <n v="61"/>
    <x v="892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s v="film &amp; video"/>
  </r>
  <r>
    <n v="2085"/>
    <x v="893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s v="music"/>
  </r>
  <r>
    <n v="2738"/>
    <x v="894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s v="technology"/>
  </r>
  <r>
    <n v="724"/>
    <x v="895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s v="publishing"/>
  </r>
  <r>
    <n v="3258"/>
    <x v="896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s v="theater"/>
  </r>
  <r>
    <n v="1077"/>
    <x v="89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s v="games"/>
  </r>
  <r>
    <n v="2113"/>
    <x v="898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s v="music"/>
  </r>
  <r>
    <n v="2735"/>
    <x v="899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s v="technology"/>
  </r>
  <r>
    <n v="2724"/>
    <x v="900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s v="technology"/>
  </r>
  <r>
    <n v="2294"/>
    <x v="901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s v="music"/>
  </r>
  <r>
    <n v="2712"/>
    <x v="902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s v="theater"/>
  </r>
  <r>
    <n v="3612"/>
    <x v="903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s v="theater"/>
  </r>
  <r>
    <n v="1346"/>
    <x v="904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s v="publishing"/>
  </r>
  <r>
    <n v="834"/>
    <x v="905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s v="music"/>
  </r>
  <r>
    <n v="1538"/>
    <x v="906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s v="photography"/>
  </r>
  <r>
    <n v="3071"/>
    <x v="907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s v="theater"/>
  </r>
  <r>
    <n v="3228"/>
    <x v="908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s v="theater"/>
  </r>
  <r>
    <n v="369"/>
    <x v="90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s v="film &amp; video"/>
  </r>
  <r>
    <n v="786"/>
    <x v="910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s v="music"/>
  </r>
  <r>
    <n v="2784"/>
    <x v="911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s v="theater"/>
  </r>
  <r>
    <n v="3182"/>
    <x v="912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s v="theater"/>
  </r>
  <r>
    <n v="2303"/>
    <x v="91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s v="music"/>
  </r>
  <r>
    <n v="113"/>
    <x v="914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s v="film &amp; video"/>
  </r>
  <r>
    <n v="3020"/>
    <x v="915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s v="theater"/>
  </r>
  <r>
    <n v="1622"/>
    <x v="916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s v="music"/>
  </r>
  <r>
    <n v="3527"/>
    <x v="917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s v="theater"/>
  </r>
  <r>
    <n v="2043"/>
    <x v="918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s v="technology"/>
  </r>
  <r>
    <n v="747"/>
    <x v="919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s v="publishing"/>
  </r>
  <r>
    <n v="1026"/>
    <x v="920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s v="music"/>
  </r>
  <r>
    <n v="513"/>
    <x v="921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s v="film &amp; video"/>
  </r>
  <r>
    <n v="972"/>
    <x v="92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s v="technology"/>
  </r>
  <r>
    <n v="89"/>
    <x v="923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s v="film &amp; video"/>
  </r>
  <r>
    <n v="2212"/>
    <x v="924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s v="music"/>
  </r>
  <r>
    <n v="1375"/>
    <x v="925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s v="music"/>
  </r>
  <r>
    <n v="1030"/>
    <x v="926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s v="music"/>
  </r>
  <r>
    <n v="3189"/>
    <x v="927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s v="theater"/>
  </r>
  <r>
    <n v="1797"/>
    <x v="928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s v="photography"/>
  </r>
  <r>
    <n v="1388"/>
    <x v="929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s v="music"/>
  </r>
  <r>
    <n v="247"/>
    <x v="930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s v="film &amp; video"/>
  </r>
  <r>
    <n v="1677"/>
    <x v="931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s v="music"/>
  </r>
  <r>
    <n v="442"/>
    <x v="932"/>
    <s v="Doomsday is here"/>
    <n v="17000"/>
    <n v="6691"/>
    <x v="2"/>
    <x v="0"/>
    <s v="USD"/>
    <n v="1424380783"/>
    <n v="1421788783"/>
    <b v="0"/>
    <n v="17"/>
    <b v="0"/>
    <x v="23"/>
    <n v="39"/>
    <n v="393.59"/>
    <s v="film &amp; video"/>
  </r>
  <r>
    <n v="3062"/>
    <x v="933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s v="theater"/>
  </r>
  <r>
    <n v="2301"/>
    <x v="934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s v="music"/>
  </r>
  <r>
    <n v="944"/>
    <x v="935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s v="technology"/>
  </r>
  <r>
    <n v="3786"/>
    <x v="936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s v="theater"/>
  </r>
  <r>
    <n v="323"/>
    <x v="937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s v="film &amp; video"/>
  </r>
  <r>
    <n v="1213"/>
    <x v="938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s v="photography"/>
  </r>
  <r>
    <n v="3109"/>
    <x v="939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s v="theater"/>
  </r>
  <r>
    <n v="281"/>
    <x v="940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s v="film &amp; video"/>
  </r>
  <r>
    <n v="3279"/>
    <x v="941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s v="theater"/>
  </r>
  <r>
    <n v="987"/>
    <x v="942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s v="technology"/>
  </r>
  <r>
    <n v="2547"/>
    <x v="943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s v="music"/>
  </r>
  <r>
    <n v="1009"/>
    <x v="944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s v="technology"/>
  </r>
  <r>
    <n v="2550"/>
    <x v="945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s v="music"/>
  </r>
  <r>
    <n v="471"/>
    <x v="946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s v="film &amp; video"/>
  </r>
  <r>
    <n v="2719"/>
    <x v="947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s v="theater"/>
  </r>
  <r>
    <n v="1744"/>
    <x v="948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s v="photography"/>
  </r>
  <r>
    <n v="954"/>
    <x v="949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s v="technology"/>
  </r>
  <r>
    <n v="1897"/>
    <x v="950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s v="music"/>
  </r>
  <r>
    <n v="3310"/>
    <x v="951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s v="theater"/>
  </r>
  <r>
    <n v="1034"/>
    <x v="952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s v="music"/>
  </r>
  <r>
    <n v="2530"/>
    <x v="953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s v="music"/>
  </r>
  <r>
    <n v="339"/>
    <x v="954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s v="film &amp; video"/>
  </r>
  <r>
    <n v="1396"/>
    <x v="955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s v="music"/>
  </r>
  <r>
    <n v="2309"/>
    <x v="956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s v="music"/>
  </r>
  <r>
    <n v="86"/>
    <x v="957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s v="film &amp; video"/>
  </r>
  <r>
    <n v="2629"/>
    <x v="95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s v="technology"/>
  </r>
  <r>
    <n v="1088"/>
    <x v="959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s v="games"/>
  </r>
  <r>
    <n v="1566"/>
    <x v="960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s v="publishing"/>
  </r>
  <r>
    <n v="2284"/>
    <x v="961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s v="music"/>
  </r>
  <r>
    <n v="1209"/>
    <x v="962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s v="photography"/>
  </r>
  <r>
    <n v="2970"/>
    <x v="963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s v="theater"/>
  </r>
  <r>
    <n v="388"/>
    <x v="964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s v="film &amp; video"/>
  </r>
  <r>
    <n v="2868"/>
    <x v="965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s v="theater"/>
  </r>
  <r>
    <n v="2176"/>
    <x v="96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s v="music"/>
  </r>
  <r>
    <n v="731"/>
    <x v="967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s v="publishing"/>
  </r>
  <r>
    <n v="2807"/>
    <x v="968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s v="theater"/>
  </r>
  <r>
    <n v="3102"/>
    <x v="969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s v="theater"/>
  </r>
  <r>
    <n v="2529"/>
    <x v="970"/>
    <s v="Opera. Short. New."/>
    <n v="6000"/>
    <n v="6257"/>
    <x v="0"/>
    <x v="0"/>
    <s v="USD"/>
    <n v="1332636975"/>
    <n v="1328752575"/>
    <b v="0"/>
    <n v="76"/>
    <b v="1"/>
    <x v="25"/>
    <n v="104"/>
    <n v="82.33"/>
    <s v="music"/>
  </r>
  <r>
    <n v="274"/>
    <x v="971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s v="film &amp; video"/>
  </r>
  <r>
    <n v="1643"/>
    <x v="972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s v="music"/>
  </r>
  <r>
    <n v="1629"/>
    <x v="973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s v="music"/>
  </r>
  <r>
    <n v="1356"/>
    <x v="974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s v="publishing"/>
  </r>
  <r>
    <n v="3424"/>
    <x v="975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s v="theater"/>
  </r>
  <r>
    <n v="1524"/>
    <x v="976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s v="photography"/>
  </r>
  <r>
    <n v="3239"/>
    <x v="977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s v="theater"/>
  </r>
  <r>
    <n v="850"/>
    <x v="978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s v="music"/>
  </r>
  <r>
    <n v="1934"/>
    <x v="979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s v="music"/>
  </r>
  <r>
    <n v="3574"/>
    <x v="980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s v="theater"/>
  </r>
  <r>
    <n v="1201"/>
    <x v="98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s v="photography"/>
  </r>
  <r>
    <n v="4033"/>
    <x v="982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s v="theater"/>
  </r>
  <r>
    <n v="1318"/>
    <x v="983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s v="technology"/>
  </r>
  <r>
    <n v="737"/>
    <x v="984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s v="publishing"/>
  </r>
  <r>
    <n v="701"/>
    <x v="985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s v="technology"/>
  </r>
  <r>
    <n v="2548"/>
    <x v="98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s v="music"/>
  </r>
  <r>
    <n v="1251"/>
    <x v="987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s v="music"/>
  </r>
  <r>
    <n v="833"/>
    <x v="988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s v="music"/>
  </r>
  <r>
    <n v="3342"/>
    <x v="989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s v="theater"/>
  </r>
  <r>
    <n v="408"/>
    <x v="990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s v="film &amp; video"/>
  </r>
  <r>
    <n v="802"/>
    <x v="991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s v="music"/>
  </r>
  <r>
    <n v="3281"/>
    <x v="992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s v="theater"/>
  </r>
  <r>
    <n v="2092"/>
    <x v="993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s v="music"/>
  </r>
  <r>
    <n v="1255"/>
    <x v="994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s v="music"/>
  </r>
  <r>
    <n v="2697"/>
    <x v="995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s v="food"/>
  </r>
  <r>
    <n v="1621"/>
    <x v="996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s v="music"/>
  </r>
  <r>
    <n v="14"/>
    <x v="997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s v="film &amp; video"/>
  </r>
  <r>
    <n v="2318"/>
    <x v="99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s v="music"/>
  </r>
  <r>
    <n v="2304"/>
    <x v="999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s v="music"/>
  </r>
  <r>
    <n v="1605"/>
    <x v="1000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s v="music"/>
  </r>
  <r>
    <n v="1858"/>
    <x v="1001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s v="music"/>
  </r>
  <r>
    <n v="2189"/>
    <x v="1002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s v="games"/>
  </r>
  <r>
    <n v="523"/>
    <x v="100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s v="theater"/>
  </r>
  <r>
    <n v="1200"/>
    <x v="1004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s v="photography"/>
  </r>
  <r>
    <n v="3750"/>
    <x v="100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s v="theater"/>
  </r>
  <r>
    <n v="11"/>
    <x v="1006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s v="film &amp; video"/>
  </r>
  <r>
    <n v="1743"/>
    <x v="1007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s v="photography"/>
  </r>
  <r>
    <n v="2098"/>
    <x v="100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s v="music"/>
  </r>
  <r>
    <n v="845"/>
    <x v="1009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s v="music"/>
  </r>
  <r>
    <n v="1321"/>
    <x v="1010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s v="technology"/>
  </r>
  <r>
    <n v="3213"/>
    <x v="1011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s v="theater"/>
  </r>
  <r>
    <n v="291"/>
    <x v="1012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s v="film &amp; video"/>
  </r>
  <r>
    <n v="3384"/>
    <x v="1013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s v="theater"/>
  </r>
  <r>
    <n v="45"/>
    <x v="1014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s v="film &amp; video"/>
  </r>
  <r>
    <n v="262"/>
    <x v="1015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s v="film &amp; video"/>
  </r>
  <r>
    <n v="2496"/>
    <x v="1016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s v="music"/>
  </r>
  <r>
    <n v="2822"/>
    <x v="1017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s v="theater"/>
  </r>
  <r>
    <n v="3332"/>
    <x v="1018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s v="theater"/>
  </r>
  <r>
    <n v="1348"/>
    <x v="1019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s v="publishing"/>
  </r>
  <r>
    <n v="3233"/>
    <x v="1020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s v="theater"/>
  </r>
  <r>
    <n v="2063"/>
    <x v="1021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s v="technology"/>
  </r>
  <r>
    <n v="264"/>
    <x v="1022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s v="film &amp; video"/>
  </r>
  <r>
    <n v="2249"/>
    <x v="1023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s v="games"/>
  </r>
  <r>
    <n v="276"/>
    <x v="1024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s v="film &amp; video"/>
  </r>
  <r>
    <n v="1814"/>
    <x v="1025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s v="photography"/>
  </r>
  <r>
    <n v="2653"/>
    <x v="1026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s v="technology"/>
  </r>
  <r>
    <n v="1180"/>
    <x v="1027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s v="food"/>
  </r>
  <r>
    <n v="1032"/>
    <x v="1028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s v="music"/>
  </r>
  <r>
    <n v="3089"/>
    <x v="1029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s v="theater"/>
  </r>
  <r>
    <n v="3553"/>
    <x v="1030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s v="theater"/>
  </r>
  <r>
    <n v="2799"/>
    <x v="1031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s v="theater"/>
  </r>
  <r>
    <n v="839"/>
    <x v="1032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s v="music"/>
  </r>
  <r>
    <n v="844"/>
    <x v="1033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s v="music"/>
  </r>
  <r>
    <n v="3655"/>
    <x v="1034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s v="theater"/>
  </r>
  <r>
    <n v="1757"/>
    <x v="1035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s v="photography"/>
  </r>
  <r>
    <n v="3249"/>
    <x v="1036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s v="theater"/>
  </r>
  <r>
    <n v="1307"/>
    <x v="1037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s v="technology"/>
  </r>
  <r>
    <n v="3456"/>
    <x v="1038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s v="theater"/>
  </r>
  <r>
    <n v="1367"/>
    <x v="1039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s v="music"/>
  </r>
  <r>
    <n v="3158"/>
    <x v="1040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s v="theater"/>
  </r>
  <r>
    <n v="2967"/>
    <x v="1041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s v="theater"/>
  </r>
  <r>
    <n v="922"/>
    <x v="104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s v="music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s v="theater"/>
  </r>
  <r>
    <n v="3554"/>
    <x v="1044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s v="theater"/>
  </r>
  <r>
    <n v="1344"/>
    <x v="1045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s v="publishing"/>
  </r>
  <r>
    <n v="2812"/>
    <x v="1046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s v="theater"/>
  </r>
  <r>
    <n v="380"/>
    <x v="1047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s v="film &amp; video"/>
  </r>
  <r>
    <n v="1756"/>
    <x v="1048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s v="photography"/>
  </r>
  <r>
    <n v="118"/>
    <x v="1049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s v="film &amp; video"/>
  </r>
  <r>
    <n v="2164"/>
    <x v="1050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s v="music"/>
  </r>
  <r>
    <n v="3489"/>
    <x v="1051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s v="theater"/>
  </r>
  <r>
    <n v="319"/>
    <x v="1052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s v="film &amp; video"/>
  </r>
  <r>
    <n v="3542"/>
    <x v="1053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s v="theater"/>
  </r>
  <r>
    <n v="2657"/>
    <x v="1054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s v="technology"/>
  </r>
  <r>
    <n v="1932"/>
    <x v="1055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s v="music"/>
  </r>
  <r>
    <n v="3285"/>
    <x v="1056"/>
    <s v="A new play by Matthew Gasda"/>
    <n v="4999"/>
    <n v="5604"/>
    <x v="0"/>
    <x v="0"/>
    <s v="USD"/>
    <n v="1488258000"/>
    <n v="1485556626"/>
    <b v="0"/>
    <n v="81"/>
    <b v="1"/>
    <x v="11"/>
    <n v="112"/>
    <n v="69.19"/>
    <s v="theater"/>
  </r>
  <r>
    <n v="3156"/>
    <x v="1057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s v="theater"/>
  </r>
  <r>
    <n v="13"/>
    <x v="1058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s v="film &amp; video"/>
  </r>
  <r>
    <n v="752"/>
    <x v="1059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s v="publishing"/>
  </r>
  <r>
    <n v="826"/>
    <x v="1060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s v="music"/>
  </r>
  <r>
    <n v="645"/>
    <x v="1061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s v="technology"/>
  </r>
  <r>
    <n v="268"/>
    <x v="1062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s v="film &amp; video"/>
  </r>
  <r>
    <n v="2407"/>
    <x v="1063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s v="food"/>
  </r>
  <r>
    <n v="265"/>
    <x v="1064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s v="film &amp; video"/>
  </r>
  <r>
    <n v="1645"/>
    <x v="106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s v="music"/>
  </r>
  <r>
    <n v="1368"/>
    <x v="1066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s v="music"/>
  </r>
  <r>
    <n v="2195"/>
    <x v="1067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s v="games"/>
  </r>
  <r>
    <n v="3698"/>
    <x v="1068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s v="theater"/>
  </r>
  <r>
    <n v="3348"/>
    <x v="854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s v="theater"/>
  </r>
  <r>
    <n v="3772"/>
    <x v="1069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s v="theater"/>
  </r>
  <r>
    <n v="2273"/>
    <x v="1070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s v="games"/>
  </r>
  <r>
    <n v="2458"/>
    <x v="1071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s v="food"/>
  </r>
  <r>
    <n v="3297"/>
    <x v="1072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s v="theater"/>
  </r>
  <r>
    <n v="3822"/>
    <x v="1073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s v="theater"/>
  </r>
  <r>
    <n v="804"/>
    <x v="107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s v="music"/>
  </r>
  <r>
    <n v="2238"/>
    <x v="1075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s v="games"/>
  </r>
  <r>
    <n v="2961"/>
    <x v="1076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s v="theater"/>
  </r>
  <r>
    <n v="3175"/>
    <x v="1077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s v="theater"/>
  </r>
  <r>
    <n v="723"/>
    <x v="1078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s v="publishing"/>
  </r>
  <r>
    <n v="1387"/>
    <x v="1079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s v="music"/>
  </r>
  <r>
    <n v="3260"/>
    <x v="1080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s v="theater"/>
  </r>
  <r>
    <n v="327"/>
    <x v="1081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s v="film &amp; video"/>
  </r>
  <r>
    <n v="1804"/>
    <x v="1082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s v="photography"/>
  </r>
  <r>
    <n v="727"/>
    <x v="1083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s v="publishing"/>
  </r>
  <r>
    <n v="1610"/>
    <x v="1084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s v="music"/>
  </r>
  <r>
    <n v="2320"/>
    <x v="1085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s v="music"/>
  </r>
  <r>
    <n v="1431"/>
    <x v="1086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s v="publishing"/>
  </r>
  <r>
    <n v="3277"/>
    <x v="1087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s v="theater"/>
  </r>
  <r>
    <n v="1782"/>
    <x v="1088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s v="photography"/>
  </r>
  <r>
    <n v="2278"/>
    <x v="1089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s v="games"/>
  </r>
  <r>
    <n v="111"/>
    <x v="1090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s v="film &amp; video"/>
  </r>
  <r>
    <n v="3773"/>
    <x v="1091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s v="theater"/>
  </r>
  <r>
    <n v="2287"/>
    <x v="1092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s v="music"/>
  </r>
  <r>
    <n v="2061"/>
    <x v="109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s v="technology"/>
  </r>
  <r>
    <n v="1803"/>
    <x v="1094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s v="photography"/>
  </r>
  <r>
    <n v="273"/>
    <x v="1095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s v="film &amp; video"/>
  </r>
  <r>
    <n v="47"/>
    <x v="1096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s v="film &amp; video"/>
  </r>
  <r>
    <n v="3797"/>
    <x v="1097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s v="theater"/>
  </r>
  <r>
    <n v="3352"/>
    <x v="1098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s v="theater"/>
  </r>
  <r>
    <n v="3334"/>
    <x v="1099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s v="theater"/>
  </r>
  <r>
    <n v="33"/>
    <x v="1100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s v="film &amp; video"/>
  </r>
  <r>
    <n v="2180"/>
    <x v="1101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s v="music"/>
  </r>
  <r>
    <n v="3483"/>
    <x v="1102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s v="theater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s v="music"/>
  </r>
  <r>
    <n v="3495"/>
    <x v="1104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s v="theater"/>
  </r>
  <r>
    <n v="2173"/>
    <x v="1105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s v="music"/>
  </r>
  <r>
    <n v="1759"/>
    <x v="1106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s v="photography"/>
  </r>
  <r>
    <n v="3111"/>
    <x v="1107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s v="theater"/>
  </r>
  <r>
    <n v="272"/>
    <x v="1108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s v="film &amp; video"/>
  </r>
  <r>
    <n v="1885"/>
    <x v="1109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s v="music"/>
  </r>
  <r>
    <n v="3045"/>
    <x v="1110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s v="theater"/>
  </r>
  <r>
    <n v="1272"/>
    <x v="1111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s v="music"/>
  </r>
  <r>
    <n v="1535"/>
    <x v="1112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s v="photography"/>
  </r>
  <r>
    <n v="3436"/>
    <x v="1113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s v="theater"/>
  </r>
  <r>
    <n v="3656"/>
    <x v="1114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s v="theater"/>
  </r>
  <r>
    <n v="3685"/>
    <x v="1115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s v="theater"/>
  </r>
  <r>
    <n v="3825"/>
    <x v="1116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s v="theater"/>
  </r>
  <r>
    <n v="403"/>
    <x v="1117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s v="film &amp; video"/>
  </r>
  <r>
    <n v="3440"/>
    <x v="111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s v="theater"/>
  </r>
  <r>
    <n v="92"/>
    <x v="1119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s v="film &amp; video"/>
  </r>
  <r>
    <n v="394"/>
    <x v="1120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s v="film &amp; video"/>
  </r>
  <r>
    <n v="3276"/>
    <x v="1121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s v="theater"/>
  </r>
  <r>
    <n v="3146"/>
    <x v="1122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s v="theater"/>
  </r>
  <r>
    <n v="2819"/>
    <x v="1123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s v="theater"/>
  </r>
  <r>
    <n v="1647"/>
    <x v="1124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s v="music"/>
  </r>
  <r>
    <n v="2114"/>
    <x v="1125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s v="music"/>
  </r>
  <r>
    <n v="2785"/>
    <x v="1126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s v="theater"/>
  </r>
  <r>
    <n v="2651"/>
    <x v="1127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s v="technology"/>
  </r>
  <r>
    <n v="521"/>
    <x v="1128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s v="theater"/>
  </r>
  <r>
    <n v="729"/>
    <x v="11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s v="publishing"/>
  </r>
  <r>
    <n v="3331"/>
    <x v="11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s v="theater"/>
  </r>
  <r>
    <n v="1249"/>
    <x v="1131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s v="music"/>
  </r>
  <r>
    <n v="3021"/>
    <x v="1132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s v="theater"/>
  </r>
  <r>
    <n v="3217"/>
    <x v="1133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s v="theater"/>
  </r>
  <r>
    <n v="1700"/>
    <x v="1134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s v="music"/>
  </r>
  <r>
    <n v="1350"/>
    <x v="1135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s v="publishing"/>
  </r>
  <r>
    <n v="112"/>
    <x v="1136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s v="film &amp; video"/>
  </r>
  <r>
    <n v="1001"/>
    <x v="1137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s v="technology"/>
  </r>
  <r>
    <n v="3369"/>
    <x v="1138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s v="theater"/>
  </r>
  <r>
    <n v="245"/>
    <x v="1139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s v="film &amp; video"/>
  </r>
  <r>
    <n v="3748"/>
    <x v="1140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s v="theater"/>
  </r>
  <r>
    <n v="3208"/>
    <x v="1141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s v="theater"/>
  </r>
  <r>
    <n v="3753"/>
    <x v="1142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s v="theater"/>
  </r>
  <r>
    <n v="2981"/>
    <x v="1143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s v="theater"/>
  </r>
  <r>
    <n v="2661"/>
    <x v="1144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s v="technology"/>
  </r>
  <r>
    <n v="1614"/>
    <x v="1145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s v="music"/>
  </r>
  <r>
    <n v="3464"/>
    <x v="1146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s v="theater"/>
  </r>
  <r>
    <n v="744"/>
    <x v="1147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s v="publishing"/>
  </r>
  <r>
    <n v="520"/>
    <x v="1148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s v="theater"/>
  </r>
  <r>
    <n v="2982"/>
    <x v="1149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s v="theater"/>
  </r>
  <r>
    <n v="2974"/>
    <x v="1150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s v="theater"/>
  </r>
  <r>
    <n v="3589"/>
    <x v="1151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s v="theater"/>
  </r>
  <r>
    <n v="759"/>
    <x v="1152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s v="publishing"/>
  </r>
  <r>
    <n v="2262"/>
    <x v="1153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s v="games"/>
  </r>
  <r>
    <n v="3162"/>
    <x v="1154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s v="theater"/>
  </r>
  <r>
    <n v="2105"/>
    <x v="115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s v="music"/>
  </r>
  <r>
    <n v="2080"/>
    <x v="1156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s v="technology"/>
  </r>
  <r>
    <n v="2798"/>
    <x v="115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s v="theater"/>
  </r>
  <r>
    <n v="2979"/>
    <x v="115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s v="theater"/>
  </r>
  <r>
    <n v="841"/>
    <x v="1159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s v="music"/>
  </r>
  <r>
    <n v="1036"/>
    <x v="1160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s v="music"/>
  </r>
  <r>
    <n v="3351"/>
    <x v="1161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s v="theater"/>
  </r>
  <r>
    <n v="2162"/>
    <x v="1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s v="music"/>
  </r>
  <r>
    <n v="1066"/>
    <x v="1163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s v="games"/>
  </r>
  <r>
    <n v="2053"/>
    <x v="1164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s v="technology"/>
  </r>
  <r>
    <n v="3760"/>
    <x v="116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s v="theater"/>
  </r>
  <r>
    <n v="3212"/>
    <x v="1166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s v="theater"/>
  </r>
  <r>
    <n v="836"/>
    <x v="1167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s v="music"/>
  </r>
  <r>
    <n v="2532"/>
    <x v="1168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s v="music"/>
  </r>
  <r>
    <n v="2544"/>
    <x v="1169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s v="music"/>
  </r>
  <r>
    <n v="3721"/>
    <x v="1170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s v="theater"/>
  </r>
  <r>
    <n v="2964"/>
    <x v="1171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s v="theater"/>
  </r>
  <r>
    <n v="106"/>
    <x v="1172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s v="film &amp; video"/>
  </r>
  <r>
    <n v="3569"/>
    <x v="1173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s v="theater"/>
  </r>
  <r>
    <n v="3335"/>
    <x v="117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s v="theater"/>
  </r>
  <r>
    <n v="3687"/>
    <x v="1175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s v="theater"/>
  </r>
  <r>
    <n v="667"/>
    <x v="1176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s v="technology"/>
  </r>
  <r>
    <n v="3590"/>
    <x v="1177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s v="theater"/>
  </r>
  <r>
    <n v="799"/>
    <x v="1178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s v="music"/>
  </r>
  <r>
    <n v="2474"/>
    <x v="1179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s v="music"/>
  </r>
  <r>
    <n v="100"/>
    <x v="118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s v="film &amp; video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s v="film &amp; video"/>
  </r>
  <r>
    <n v="2522"/>
    <x v="1182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s v="music"/>
  </r>
  <r>
    <n v="3763"/>
    <x v="1183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s v="theater"/>
  </r>
  <r>
    <n v="3828"/>
    <x v="1184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s v="theater"/>
  </r>
  <r>
    <n v="1035"/>
    <x v="118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s v="music"/>
  </r>
  <r>
    <n v="1335"/>
    <x v="1186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s v="technology"/>
  </r>
  <r>
    <n v="1909"/>
    <x v="1187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s v="technology"/>
  </r>
  <r>
    <n v="3781"/>
    <x v="1188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s v="theater"/>
  </r>
  <r>
    <n v="1324"/>
    <x v="1189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s v="technology"/>
  </r>
  <r>
    <n v="476"/>
    <x v="1190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s v="film &amp; video"/>
  </r>
  <r>
    <n v="3473"/>
    <x v="119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s v="theater"/>
  </r>
  <r>
    <n v="2211"/>
    <x v="1192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s v="music"/>
  </r>
  <r>
    <n v="479"/>
    <x v="1193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s v="film &amp; video"/>
  </r>
  <r>
    <n v="2276"/>
    <x v="1194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s v="games"/>
  </r>
  <r>
    <n v="1785"/>
    <x v="119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s v="photography"/>
  </r>
  <r>
    <n v="1398"/>
    <x v="1196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s v="music"/>
  </r>
  <r>
    <n v="1252"/>
    <x v="1197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s v="music"/>
  </r>
  <r>
    <n v="2266"/>
    <x v="1198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s v="games"/>
  </r>
  <r>
    <n v="290"/>
    <x v="1199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s v="film &amp; video"/>
  </r>
  <r>
    <n v="849"/>
    <x v="1200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s v="music"/>
  </r>
  <r>
    <n v="3179"/>
    <x v="1201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s v="theater"/>
  </r>
  <r>
    <n v="3416"/>
    <x v="1202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s v="theater"/>
  </r>
  <r>
    <n v="1023"/>
    <x v="120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s v="music"/>
  </r>
  <r>
    <n v="138"/>
    <x v="1204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s v="film &amp; video"/>
  </r>
  <r>
    <n v="3012"/>
    <x v="1205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s v="theater"/>
  </r>
  <r>
    <n v="2489"/>
    <x v="1206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s v="music"/>
  </r>
  <r>
    <n v="1383"/>
    <x v="1207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s v="music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s v="technology"/>
  </r>
  <r>
    <n v="1871"/>
    <x v="1209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s v="games"/>
  </r>
  <r>
    <n v="1636"/>
    <x v="1210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s v="music"/>
  </r>
  <r>
    <n v="3486"/>
    <x v="1211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s v="theater"/>
  </r>
  <r>
    <n v="60"/>
    <x v="1212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s v="film &amp; video"/>
  </r>
  <r>
    <n v="62"/>
    <x v="1213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s v="film &amp; video"/>
  </r>
  <r>
    <n v="2453"/>
    <x v="1214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s v="food"/>
  </r>
  <r>
    <n v="921"/>
    <x v="1215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s v="music"/>
  </r>
  <r>
    <n v="3113"/>
    <x v="1216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s v="theater"/>
  </r>
  <r>
    <n v="702"/>
    <x v="1217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s v="technology"/>
  </r>
  <r>
    <n v="3184"/>
    <x v="1218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s v="theater"/>
  </r>
  <r>
    <n v="3723"/>
    <x v="1219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s v="theater"/>
  </r>
  <r>
    <n v="3827"/>
    <x v="1220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s v="theater"/>
  </r>
  <r>
    <n v="3160"/>
    <x v="1221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s v="theater"/>
  </r>
  <r>
    <n v="2145"/>
    <x v="1222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s v="games"/>
  </r>
  <r>
    <n v="3344"/>
    <x v="122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s v="theater"/>
  </r>
  <r>
    <n v="1303"/>
    <x v="1224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s v="theater"/>
  </r>
  <r>
    <n v="750"/>
    <x v="1225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s v="publishing"/>
  </r>
  <r>
    <n v="3756"/>
    <x v="1226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s v="theater"/>
  </r>
  <r>
    <n v="3523"/>
    <x v="1227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s v="theater"/>
  </r>
  <r>
    <n v="3673"/>
    <x v="1228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s v="theater"/>
  </r>
  <r>
    <n v="1652"/>
    <x v="1229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s v="music"/>
  </r>
  <r>
    <n v="1525"/>
    <x v="1230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s v="photography"/>
  </r>
  <r>
    <n v="117"/>
    <x v="1231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s v="film &amp; video"/>
  </r>
  <r>
    <n v="2526"/>
    <x v="1232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s v="music"/>
  </r>
  <r>
    <n v="2531"/>
    <x v="1233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s v="music"/>
  </r>
  <r>
    <n v="2481"/>
    <x v="1234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s v="music"/>
  </r>
  <r>
    <n v="2808"/>
    <x v="1235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s v="theater"/>
  </r>
  <r>
    <n v="2497"/>
    <x v="123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s v="music"/>
  </r>
  <r>
    <n v="808"/>
    <x v="1237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s v="music"/>
  </r>
  <r>
    <n v="3674"/>
    <x v="1238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s v="theater"/>
  </r>
  <r>
    <n v="183"/>
    <x v="1239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s v="film &amp; video"/>
  </r>
  <r>
    <n v="2210"/>
    <x v="124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s v="music"/>
  </r>
  <r>
    <n v="3466"/>
    <x v="1241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s v="theater"/>
  </r>
  <r>
    <n v="3398"/>
    <x v="1242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s v="theater"/>
  </r>
  <r>
    <n v="3265"/>
    <x v="1243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s v="theater"/>
  </r>
  <r>
    <n v="3759"/>
    <x v="1244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s v="theater"/>
  </r>
  <r>
    <n v="3724"/>
    <x v="1245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s v="theater"/>
  </r>
  <r>
    <n v="3315"/>
    <x v="1246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s v="theater"/>
  </r>
  <r>
    <n v="3033"/>
    <x v="1247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s v="theater"/>
  </r>
  <r>
    <n v="251"/>
    <x v="1248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s v="film &amp; video"/>
  </r>
  <r>
    <n v="5"/>
    <x v="1249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s v="film &amp; video"/>
  </r>
  <r>
    <n v="2617"/>
    <x v="1250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s v="technology"/>
  </r>
  <r>
    <n v="2066"/>
    <x v="1251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s v="technology"/>
  </r>
  <r>
    <n v="1291"/>
    <x v="1252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s v="theater"/>
  </r>
  <r>
    <n v="626"/>
    <x v="1253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s v="technology"/>
  </r>
  <r>
    <n v="1384"/>
    <x v="125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s v="music"/>
  </r>
  <r>
    <n v="1462"/>
    <x v="1255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s v="publishing"/>
  </r>
  <r>
    <n v="1299"/>
    <x v="1256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s v="theater"/>
  </r>
  <r>
    <n v="2291"/>
    <x v="1257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s v="music"/>
  </r>
  <r>
    <n v="467"/>
    <x v="1258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s v="film &amp; video"/>
  </r>
  <r>
    <n v="1667"/>
    <x v="1259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s v="music"/>
  </r>
  <r>
    <n v="2665"/>
    <x v="1260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s v="technology"/>
  </r>
  <r>
    <n v="2058"/>
    <x v="1261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s v="technology"/>
  </r>
  <r>
    <n v="3768"/>
    <x v="1262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s v="theater"/>
  </r>
  <r>
    <n v="1920"/>
    <x v="1263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s v="technology"/>
  </r>
  <r>
    <n v="3273"/>
    <x v="1264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s v="theater"/>
  </r>
  <r>
    <n v="2528"/>
    <x v="1265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s v="music"/>
  </r>
  <r>
    <n v="815"/>
    <x v="1266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s v="music"/>
  </r>
  <r>
    <n v="3308"/>
    <x v="126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s v="theater"/>
  </r>
  <r>
    <n v="1247"/>
    <x v="1268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s v="music"/>
  </r>
  <r>
    <n v="2109"/>
    <x v="126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s v="music"/>
  </r>
  <r>
    <n v="3359"/>
    <x v="1270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s v="theater"/>
  </r>
  <r>
    <n v="2816"/>
    <x v="1271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s v="theater"/>
  </r>
  <r>
    <n v="2171"/>
    <x v="1272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s v="music"/>
  </r>
  <r>
    <n v="3018"/>
    <x v="1273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s v="theater"/>
  </r>
  <r>
    <n v="2739"/>
    <x v="1274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s v="technology"/>
  </r>
  <r>
    <n v="2094"/>
    <x v="1275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s v="music"/>
  </r>
  <r>
    <n v="3502"/>
    <x v="1276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s v="theater"/>
  </r>
  <r>
    <n v="807"/>
    <x v="127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s v="music"/>
  </r>
  <r>
    <n v="1796"/>
    <x v="1278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s v="photography"/>
  </r>
  <r>
    <n v="859"/>
    <x v="127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s v="music"/>
  </r>
  <r>
    <n v="1665"/>
    <x v="1280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s v="music"/>
  </r>
  <r>
    <n v="2484"/>
    <x v="1281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s v="music"/>
  </r>
  <r>
    <n v="3682"/>
    <x v="1282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s v="theater"/>
  </r>
  <r>
    <n v="3793"/>
    <x v="1283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s v="theater"/>
  </r>
  <r>
    <n v="1265"/>
    <x v="1284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s v="music"/>
  </r>
  <r>
    <n v="1888"/>
    <x v="1285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s v="music"/>
  </r>
  <r>
    <n v="809"/>
    <x v="1286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s v="music"/>
  </r>
  <r>
    <n v="3482"/>
    <x v="1287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s v="theater"/>
  </r>
  <r>
    <n v="3340"/>
    <x v="1288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s v="theater"/>
  </r>
  <r>
    <n v="1273"/>
    <x v="1289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s v="music"/>
  </r>
  <r>
    <n v="3221"/>
    <x v="129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s v="theater"/>
  </r>
  <r>
    <n v="1531"/>
    <x v="129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s v="photography"/>
  </r>
  <r>
    <n v="2321"/>
    <x v="1292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s v="food"/>
  </r>
  <r>
    <n v="303"/>
    <x v="129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s v="film &amp; video"/>
  </r>
  <r>
    <n v="2174"/>
    <x v="129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s v="music"/>
  </r>
  <r>
    <n v="1403"/>
    <x v="1295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s v="music"/>
  </r>
  <r>
    <n v="1591"/>
    <x v="1296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s v="photography"/>
  </r>
  <r>
    <n v="3381"/>
    <x v="1297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s v="theater"/>
  </r>
  <r>
    <n v="2527"/>
    <x v="1298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s v="music"/>
  </r>
  <r>
    <n v="3300"/>
    <x v="1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s v="theater"/>
  </r>
  <r>
    <n v="3305"/>
    <x v="1300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s v="theater"/>
  </r>
  <r>
    <n v="2334"/>
    <x v="1301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s v="food"/>
  </r>
  <r>
    <n v="3626"/>
    <x v="1302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s v="theater"/>
  </r>
  <r>
    <n v="1378"/>
    <x v="1303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s v="music"/>
  </r>
  <r>
    <n v="3844"/>
    <x v="1304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s v="theater"/>
  </r>
  <r>
    <n v="1632"/>
    <x v="1305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s v="music"/>
  </r>
  <r>
    <n v="2938"/>
    <x v="1306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s v="theater"/>
  </r>
  <r>
    <n v="3426"/>
    <x v="1307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s v="theater"/>
  </r>
  <r>
    <n v="30"/>
    <x v="1308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s v="film &amp; video"/>
  </r>
  <r>
    <n v="1300"/>
    <x v="1309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s v="theater"/>
  </r>
  <r>
    <n v="3585"/>
    <x v="1310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s v="theater"/>
  </r>
  <r>
    <n v="1503"/>
    <x v="1311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s v="photography"/>
  </r>
  <r>
    <n v="75"/>
    <x v="1312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s v="film &amp; video"/>
  </r>
  <r>
    <n v="3157"/>
    <x v="1313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s v="theater"/>
  </r>
  <r>
    <n v="1628"/>
    <x v="1314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s v="music"/>
  </r>
  <r>
    <n v="3418"/>
    <x v="1315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s v="theater"/>
  </r>
  <r>
    <n v="3717"/>
    <x v="1316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s v="theater"/>
  </r>
  <r>
    <n v="2086"/>
    <x v="1317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s v="music"/>
  </r>
  <r>
    <n v="1666"/>
    <x v="1318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s v="music"/>
  </r>
  <r>
    <n v="798"/>
    <x v="1319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s v="music"/>
  </r>
  <r>
    <n v="1288"/>
    <x v="1320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s v="theater"/>
  </r>
  <r>
    <n v="3234"/>
    <x v="1321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s v="theater"/>
  </r>
  <r>
    <n v="2081"/>
    <x v="1322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s v="music"/>
  </r>
  <r>
    <n v="3695"/>
    <x v="1323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s v="theater"/>
  </r>
  <r>
    <n v="3301"/>
    <x v="1324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s v="theater"/>
  </r>
  <r>
    <n v="3602"/>
    <x v="1325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s v="theater"/>
  </r>
  <r>
    <n v="82"/>
    <x v="1326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s v="film &amp; video"/>
  </r>
  <r>
    <n v="3492"/>
    <x v="1327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s v="theater"/>
  </r>
  <r>
    <n v="531"/>
    <x v="1328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s v="theater"/>
  </r>
  <r>
    <n v="3049"/>
    <x v="1329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s v="theater"/>
  </r>
  <r>
    <n v="3517"/>
    <x v="1330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s v="theater"/>
  </r>
  <r>
    <n v="1779"/>
    <x v="1331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s v="photography"/>
  </r>
  <r>
    <n v="244"/>
    <x v="1332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s v="film &amp; video"/>
  </r>
  <r>
    <n v="116"/>
    <x v="1333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s v="film &amp; video"/>
  </r>
  <r>
    <n v="745"/>
    <x v="1334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s v="publishing"/>
  </r>
  <r>
    <n v="2099"/>
    <x v="1335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s v="music"/>
  </r>
  <r>
    <n v="1859"/>
    <x v="1336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s v="music"/>
  </r>
  <r>
    <n v="2711"/>
    <x v="1337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s v="theater"/>
  </r>
  <r>
    <n v="2302"/>
    <x v="1338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s v="music"/>
  </r>
  <r>
    <n v="1395"/>
    <x v="1339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s v="music"/>
  </r>
  <r>
    <n v="2546"/>
    <x v="1340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s v="music"/>
  </r>
  <r>
    <n v="3606"/>
    <x v="1341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s v="theater"/>
  </r>
  <r>
    <n v="2545"/>
    <x v="1342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s v="music"/>
  </r>
  <r>
    <n v="3973"/>
    <x v="1343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s v="theater"/>
  </r>
  <r>
    <n v="536"/>
    <x v="1344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s v="theater"/>
  </r>
  <r>
    <n v="2839"/>
    <x v="1345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s v="theater"/>
  </r>
  <r>
    <n v="3683"/>
    <x v="1346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s v="theater"/>
  </r>
  <r>
    <n v="3983"/>
    <x v="134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s v="theater"/>
  </r>
  <r>
    <n v="1527"/>
    <x v="1348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s v="photography"/>
  </r>
  <r>
    <n v="314"/>
    <x v="1349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s v="film &amp; video"/>
  </r>
  <r>
    <n v="1649"/>
    <x v="1350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s v="music"/>
  </r>
  <r>
    <n v="524"/>
    <x v="1351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s v="theater"/>
  </r>
  <r>
    <n v="1290"/>
    <x v="1352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s v="theater"/>
  </r>
  <r>
    <n v="3757"/>
    <x v="1353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s v="theater"/>
  </r>
  <r>
    <n v="1248"/>
    <x v="1354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s v="music"/>
  </r>
  <r>
    <n v="2028"/>
    <x v="1355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s v="technology"/>
  </r>
  <r>
    <n v="551"/>
    <x v="1356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s v="technology"/>
  </r>
  <r>
    <n v="2551"/>
    <x v="1357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s v="music"/>
  </r>
  <r>
    <n v="3210"/>
    <x v="1358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s v="theater"/>
  </r>
  <r>
    <n v="3694"/>
    <x v="1359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s v="theater"/>
  </r>
  <r>
    <n v="1260"/>
    <x v="13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s v="music"/>
  </r>
  <r>
    <n v="2926"/>
    <x v="1361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s v="theater"/>
  </r>
  <r>
    <n v="2541"/>
    <x v="1362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s v="music"/>
  </r>
  <r>
    <n v="2306"/>
    <x v="1363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s v="music"/>
  </r>
  <r>
    <n v="341"/>
    <x v="1364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s v="film &amp; video"/>
  </r>
  <r>
    <n v="3496"/>
    <x v="1365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s v="theater"/>
  </r>
  <r>
    <n v="3374"/>
    <x v="1366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s v="theater"/>
  </r>
  <r>
    <n v="2968"/>
    <x v="13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s v="theater"/>
  </r>
  <r>
    <n v="29"/>
    <x v="1368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s v="film &amp; video"/>
  </r>
  <r>
    <n v="108"/>
    <x v="1369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s v="film &amp; video"/>
  </r>
  <r>
    <n v="4035"/>
    <x v="1370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s v="theater"/>
  </r>
  <r>
    <n v="2554"/>
    <x v="1371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s v="music"/>
  </r>
  <r>
    <n v="852"/>
    <x v="137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s v="music"/>
  </r>
  <r>
    <n v="530"/>
    <x v="1373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s v="theater"/>
  </r>
  <r>
    <n v="3333"/>
    <x v="1374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s v="theater"/>
  </r>
  <r>
    <n v="3821"/>
    <x v="1375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s v="theater"/>
  </r>
  <r>
    <n v="3350"/>
    <x v="1376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s v="theater"/>
  </r>
  <r>
    <n v="2285"/>
    <x v="1377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s v="music"/>
  </r>
  <r>
    <n v="354"/>
    <x v="1378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s v="film &amp; video"/>
  </r>
  <r>
    <n v="3488"/>
    <x v="1379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s v="theater"/>
  </r>
  <r>
    <n v="88"/>
    <x v="1380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s v="film &amp; video"/>
  </r>
  <r>
    <n v="91"/>
    <x v="138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s v="film &amp; video"/>
  </r>
  <r>
    <n v="776"/>
    <x v="1382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s v="publishing"/>
  </r>
  <r>
    <n v="3715"/>
    <x v="1383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s v="theater"/>
  </r>
  <r>
    <n v="822"/>
    <x v="1384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s v="music"/>
  </r>
  <r>
    <n v="2813"/>
    <x v="1385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s v="theater"/>
  </r>
  <r>
    <n v="967"/>
    <x v="1386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s v="technology"/>
  </r>
  <r>
    <n v="751"/>
    <x v="1387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s v="publishing"/>
  </r>
  <r>
    <n v="687"/>
    <x v="1388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s v="technology"/>
  </r>
  <r>
    <n v="3689"/>
    <x v="1389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s v="theater"/>
  </r>
  <r>
    <n v="2220"/>
    <x v="139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s v="music"/>
  </r>
  <r>
    <n v="3150"/>
    <x v="1391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s v="theater"/>
  </r>
  <r>
    <n v="2935"/>
    <x v="1392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s v="theater"/>
  </r>
  <r>
    <n v="3671"/>
    <x v="1393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s v="theater"/>
  </r>
  <r>
    <n v="4106"/>
    <x v="1394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s v="theater"/>
  </r>
  <r>
    <n v="3382"/>
    <x v="1395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s v="theater"/>
  </r>
  <r>
    <n v="3151"/>
    <x v="1396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s v="theater"/>
  </r>
  <r>
    <n v="270"/>
    <x v="1397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s v="film &amp; video"/>
  </r>
  <r>
    <n v="3015"/>
    <x v="1398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s v="theater"/>
  </r>
  <r>
    <n v="3387"/>
    <x v="1399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s v="theater"/>
  </r>
  <r>
    <n v="8"/>
    <x v="1400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s v="film &amp; video"/>
  </r>
  <r>
    <n v="101"/>
    <x v="14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s v="film &amp; video"/>
  </r>
  <r>
    <n v="831"/>
    <x v="1402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s v="music"/>
  </r>
  <r>
    <n v="1679"/>
    <x v="1403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s v="music"/>
  </r>
  <r>
    <n v="649"/>
    <x v="1404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s v="technology"/>
  </r>
  <r>
    <n v="3299"/>
    <x v="1405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s v="theater"/>
  </r>
  <r>
    <n v="3167"/>
    <x v="1406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s v="theater"/>
  </r>
  <r>
    <n v="3560"/>
    <x v="1407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s v="theater"/>
  </r>
  <r>
    <n v="2165"/>
    <x v="1408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s v="music"/>
  </r>
  <r>
    <n v="2600"/>
    <x v="140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s v="food"/>
  </r>
  <r>
    <n v="2088"/>
    <x v="141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s v="music"/>
  </r>
  <r>
    <n v="3584"/>
    <x v="1411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s v="theater"/>
  </r>
  <r>
    <n v="1676"/>
    <x v="1412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s v="music"/>
  </r>
  <r>
    <n v="1881"/>
    <x v="1413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s v="music"/>
  </r>
  <r>
    <n v="3720"/>
    <x v="1414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s v="theater"/>
  </r>
  <r>
    <n v="2702"/>
    <x v="1415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s v="theater"/>
  </r>
  <r>
    <n v="522"/>
    <x v="1416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s v="theater"/>
  </r>
  <r>
    <n v="1924"/>
    <x v="1417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s v="music"/>
  </r>
  <r>
    <n v="1604"/>
    <x v="1418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s v="music"/>
  </r>
  <r>
    <n v="1331"/>
    <x v="1419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s v="technology"/>
  </r>
  <r>
    <n v="2677"/>
    <x v="1420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s v="technology"/>
  </r>
  <r>
    <n v="1568"/>
    <x v="1421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s v="publishing"/>
  </r>
  <r>
    <n v="1074"/>
    <x v="1422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s v="games"/>
  </r>
  <r>
    <n v="2977"/>
    <x v="1423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s v="theater"/>
  </r>
  <r>
    <n v="2900"/>
    <x v="1424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s v="theater"/>
  </r>
  <r>
    <n v="98"/>
    <x v="1425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s v="film &amp; video"/>
  </r>
  <r>
    <n v="3611"/>
    <x v="1426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s v="theater"/>
  </r>
  <r>
    <n v="119"/>
    <x v="1427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s v="film &amp; video"/>
  </r>
  <r>
    <n v="2615"/>
    <x v="1428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s v="technology"/>
  </r>
  <r>
    <n v="3223"/>
    <x v="1429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s v="theater"/>
  </r>
  <r>
    <n v="34"/>
    <x v="1430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s v="film &amp; video"/>
  </r>
  <r>
    <n v="2696"/>
    <x v="1431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s v="food"/>
  </r>
  <r>
    <n v="2115"/>
    <x v="1432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s v="music"/>
  </r>
  <r>
    <n v="3604"/>
    <x v="1433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s v="theater"/>
  </r>
  <r>
    <n v="3680"/>
    <x v="1434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s v="theater"/>
  </r>
  <r>
    <n v="1882"/>
    <x v="1435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s v="music"/>
  </r>
  <r>
    <n v="1821"/>
    <x v="1436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s v="music"/>
  </r>
  <r>
    <n v="1474"/>
    <x v="1437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s v="publishing"/>
  </r>
  <r>
    <n v="3526"/>
    <x v="1438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s v="theater"/>
  </r>
  <r>
    <n v="2806"/>
    <x v="1439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s v="theater"/>
  </r>
  <r>
    <n v="2476"/>
    <x v="1440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s v="music"/>
  </r>
  <r>
    <n v="378"/>
    <x v="1441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s v="film &amp; video"/>
  </r>
  <r>
    <n v="1358"/>
    <x v="1442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s v="publishing"/>
  </r>
  <r>
    <n v="3322"/>
    <x v="1443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s v="theater"/>
  </r>
  <r>
    <n v="3341"/>
    <x v="1444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s v="theater"/>
  </r>
  <r>
    <n v="1887"/>
    <x v="1445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s v="music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s v="theater"/>
  </r>
  <r>
    <n v="2462"/>
    <x v="1447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s v="music"/>
  </r>
  <r>
    <n v="2831"/>
    <x v="1448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s v="theater"/>
  </r>
  <r>
    <n v="2672"/>
    <x v="1449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s v="technology"/>
  </r>
  <r>
    <n v="3593"/>
    <x v="1450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s v="theater"/>
  </r>
  <r>
    <n v="746"/>
    <x v="1451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s v="publishing"/>
  </r>
  <r>
    <n v="1339"/>
    <x v="1452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s v="technology"/>
  </r>
  <r>
    <n v="3261"/>
    <x v="1453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s v="theater"/>
  </r>
  <r>
    <n v="3513"/>
    <x v="1454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s v="theater"/>
  </r>
  <r>
    <n v="2601"/>
    <x v="1455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s v="technology"/>
  </r>
  <r>
    <n v="2163"/>
    <x v="1456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s v="music"/>
  </r>
  <r>
    <n v="1094"/>
    <x v="1457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s v="games"/>
  </r>
  <r>
    <n v="3621"/>
    <x v="145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s v="theater"/>
  </r>
  <r>
    <n v="53"/>
    <x v="1459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s v="film &amp; video"/>
  </r>
  <r>
    <n v="2980"/>
    <x v="1460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s v="theater"/>
  </r>
  <r>
    <n v="3688"/>
    <x v="1461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s v="theater"/>
  </r>
  <r>
    <n v="3702"/>
    <x v="1462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s v="theater"/>
  </r>
  <r>
    <n v="3422"/>
    <x v="1463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s v="theater"/>
  </r>
  <r>
    <n v="3834"/>
    <x v="1464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s v="theater"/>
  </r>
  <r>
    <n v="3186"/>
    <x v="146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s v="theater"/>
  </r>
  <r>
    <n v="2444"/>
    <x v="1466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s v="food"/>
  </r>
  <r>
    <n v="2932"/>
    <x v="1467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s v="theater"/>
  </r>
  <r>
    <n v="3410"/>
    <x v="146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s v="theater"/>
  </r>
  <r>
    <n v="3583"/>
    <x v="1469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s v="theater"/>
  </r>
  <r>
    <n v="2084"/>
    <x v="1470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s v="music"/>
  </r>
  <r>
    <n v="2312"/>
    <x v="1471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s v="music"/>
  </r>
  <r>
    <n v="2319"/>
    <x v="1472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s v="music"/>
  </r>
  <r>
    <n v="797"/>
    <x v="1473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s v="music"/>
  </r>
  <r>
    <n v="1212"/>
    <x v="1474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s v="photography"/>
  </r>
  <r>
    <n v="3040"/>
    <x v="1475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s v="theater"/>
  </r>
  <r>
    <n v="2258"/>
    <x v="1476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s v="games"/>
  </r>
  <r>
    <n v="740"/>
    <x v="1477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s v="publishing"/>
  </r>
  <r>
    <n v="1848"/>
    <x v="147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s v="music"/>
  </r>
  <r>
    <n v="1003"/>
    <x v="1479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s v="technology"/>
  </r>
  <r>
    <n v="1188"/>
    <x v="1480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s v="photography"/>
  </r>
  <r>
    <n v="1929"/>
    <x v="1481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s v="music"/>
  </r>
  <r>
    <n v="2971"/>
    <x v="1482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s v="theater"/>
  </r>
  <r>
    <n v="2488"/>
    <x v="1483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s v="music"/>
  </r>
  <r>
    <n v="896"/>
    <x v="1484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s v="music"/>
  </r>
  <r>
    <n v="1179"/>
    <x v="1485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s v="food"/>
  </r>
  <r>
    <n v="2552"/>
    <x v="1486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s v="music"/>
  </r>
  <r>
    <n v="3509"/>
    <x v="148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s v="theater"/>
  </r>
  <r>
    <n v="1020"/>
    <x v="1488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s v="music"/>
  </r>
  <r>
    <n v="3634"/>
    <x v="1489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s v="theater"/>
  </r>
  <r>
    <n v="3364"/>
    <x v="1490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s v="theater"/>
  </r>
  <r>
    <n v="3469"/>
    <x v="1491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s v="theater"/>
  </r>
  <r>
    <n v="1984"/>
    <x v="1492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s v="photography"/>
  </r>
  <r>
    <n v="412"/>
    <x v="1493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s v="film &amp; video"/>
  </r>
  <r>
    <n v="2640"/>
    <x v="1494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s v="technology"/>
  </r>
  <r>
    <n v="2790"/>
    <x v="1495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s v="theater"/>
  </r>
  <r>
    <n v="2630"/>
    <x v="1496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s v="technology"/>
  </r>
  <r>
    <n v="2655"/>
    <x v="1497"/>
    <s v="Thank you for your support!"/>
    <n v="15000"/>
    <n v="3155"/>
    <x v="1"/>
    <x v="0"/>
    <s v="USD"/>
    <n v="1455048000"/>
    <n v="1452631647"/>
    <b v="0"/>
    <n v="43"/>
    <b v="0"/>
    <x v="4"/>
    <n v="21"/>
    <n v="73.37"/>
    <s v="technology"/>
  </r>
  <r>
    <n v="805"/>
    <x v="1498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s v="music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s v="theater"/>
  </r>
  <r>
    <n v="3238"/>
    <x v="1500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s v="theater"/>
  </r>
  <r>
    <n v="2992"/>
    <x v="150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s v="theater"/>
  </r>
  <r>
    <n v="3380"/>
    <x v="1502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s v="theater"/>
  </r>
  <r>
    <n v="1276"/>
    <x v="1503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s v="music"/>
  </r>
  <r>
    <n v="1687"/>
    <x v="1504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s v="music"/>
  </r>
  <r>
    <n v="1752"/>
    <x v="1505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s v="photography"/>
  </r>
  <r>
    <n v="3222"/>
    <x v="1506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s v="theater"/>
  </r>
  <r>
    <n v="3616"/>
    <x v="1507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s v="theater"/>
  </r>
  <r>
    <n v="3168"/>
    <x v="1508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s v="theater"/>
  </r>
  <r>
    <n v="3414"/>
    <x v="1509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s v="theater"/>
  </r>
  <r>
    <n v="114"/>
    <x v="1510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s v="film &amp; video"/>
  </r>
  <r>
    <n v="1310"/>
    <x v="1511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s v="technology"/>
  </r>
  <r>
    <n v="2825"/>
    <x v="1512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s v="theater"/>
  </r>
  <r>
    <n v="3696"/>
    <x v="1513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s v="theater"/>
  </r>
  <r>
    <n v="3667"/>
    <x v="1514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s v="theater"/>
  </r>
  <r>
    <n v="3573"/>
    <x v="1515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s v="theater"/>
  </r>
  <r>
    <n v="3595"/>
    <x v="1516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s v="theater"/>
  </r>
  <r>
    <n v="3515"/>
    <x v="1517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s v="theater"/>
  </r>
  <r>
    <n v="3625"/>
    <x v="1518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s v="theater"/>
  </r>
  <r>
    <n v="1355"/>
    <x v="1519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s v="publishing"/>
  </r>
  <r>
    <n v="2181"/>
    <x v="1520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s v="games"/>
  </r>
  <r>
    <n v="3659"/>
    <x v="1521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s v="theater"/>
  </r>
  <r>
    <n v="1664"/>
    <x v="1522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s v="music"/>
  </r>
  <r>
    <n v="1014"/>
    <x v="1523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s v="technology"/>
  </r>
  <r>
    <n v="3354"/>
    <x v="1524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s v="theater"/>
  </r>
  <r>
    <n v="1390"/>
    <x v="1525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s v="music"/>
  </r>
  <r>
    <n v="2802"/>
    <x v="1526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s v="theater"/>
  </r>
  <r>
    <n v="3284"/>
    <x v="1527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s v="theater"/>
  </r>
  <r>
    <n v="3672"/>
    <x v="152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s v="theater"/>
  </r>
  <r>
    <n v="837"/>
    <x v="1529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s v="music"/>
  </r>
  <r>
    <n v="3506"/>
    <x v="1530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s v="theater"/>
  </r>
  <r>
    <n v="4067"/>
    <x v="1531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s v="theater"/>
  </r>
  <r>
    <n v="405"/>
    <x v="1532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s v="film &amp; video"/>
  </r>
  <r>
    <n v="337"/>
    <x v="1533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s v="film &amp; video"/>
  </r>
  <r>
    <n v="2789"/>
    <x v="1534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s v="theater"/>
  </r>
  <r>
    <n v="3003"/>
    <x v="1535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s v="theater"/>
  </r>
  <r>
    <n v="3008"/>
    <x v="1536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s v="theater"/>
  </r>
  <r>
    <n v="3174"/>
    <x v="1537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s v="theater"/>
  </r>
  <r>
    <n v="210"/>
    <x v="1538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s v="film &amp; video"/>
  </r>
  <r>
    <n v="3437"/>
    <x v="1539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s v="theater"/>
  </r>
  <r>
    <n v="3467"/>
    <x v="1540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s v="theater"/>
  </r>
  <r>
    <n v="2283"/>
    <x v="1541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s v="music"/>
  </r>
  <r>
    <n v="1847"/>
    <x v="1542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s v="music"/>
  </r>
  <r>
    <n v="659"/>
    <x v="1543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s v="technology"/>
  </r>
  <r>
    <n v="3240"/>
    <x v="1544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s v="theater"/>
  </r>
  <r>
    <n v="406"/>
    <x v="1545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s v="film &amp; video"/>
  </r>
  <r>
    <n v="10"/>
    <x v="1546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s v="film &amp; video"/>
  </r>
  <r>
    <n v="3785"/>
    <x v="1547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s v="theater"/>
  </r>
  <r>
    <n v="652"/>
    <x v="1548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s v="technology"/>
  </r>
  <r>
    <n v="733"/>
    <x v="1549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s v="publishing"/>
  </r>
  <r>
    <n v="2089"/>
    <x v="1550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s v="music"/>
  </r>
  <r>
    <n v="3609"/>
    <x v="155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s v="theater"/>
  </r>
  <r>
    <n v="2560"/>
    <x v="1552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s v="music"/>
  </r>
  <r>
    <n v="1824"/>
    <x v="1553"/>
    <s v="cd fund raiser"/>
    <n v="3000"/>
    <n v="3002"/>
    <x v="0"/>
    <x v="0"/>
    <s v="USD"/>
    <n v="1389146880"/>
    <n v="1387403967"/>
    <b v="0"/>
    <n v="40"/>
    <b v="1"/>
    <x v="15"/>
    <n v="100"/>
    <n v="75.05"/>
    <s v="music"/>
  </r>
  <r>
    <n v="4048"/>
    <x v="1554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s v="theater"/>
  </r>
  <r>
    <n v="166"/>
    <x v="1555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s v="film &amp; video"/>
  </r>
  <r>
    <n v="1857"/>
    <x v="1556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s v="music"/>
  </r>
  <r>
    <n v="2097"/>
    <x v="155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s v="music"/>
  </r>
  <r>
    <n v="2830"/>
    <x v="1558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s v="theater"/>
  </r>
  <r>
    <n v="3375"/>
    <x v="1559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s v="theater"/>
  </r>
  <r>
    <n v="3412"/>
    <x v="156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s v="theater"/>
  </r>
  <r>
    <n v="3623"/>
    <x v="1561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s v="theater"/>
  </r>
  <r>
    <n v="3754"/>
    <x v="1562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s v="theater"/>
  </r>
  <r>
    <n v="3780"/>
    <x v="1563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s v="theater"/>
  </r>
  <r>
    <n v="498"/>
    <x v="1564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s v="film &amp; video"/>
  </r>
  <r>
    <n v="3911"/>
    <x v="1565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s v="theater"/>
  </r>
  <r>
    <n v="2274"/>
    <x v="1566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s v="games"/>
  </r>
  <r>
    <n v="1104"/>
    <x v="1567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s v="games"/>
  </r>
  <r>
    <n v="1912"/>
    <x v="1568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s v="technology"/>
  </r>
  <r>
    <n v="1002"/>
    <x v="1569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s v="technology"/>
  </r>
  <r>
    <n v="3401"/>
    <x v="1570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s v="theater"/>
  </r>
  <r>
    <n v="2786"/>
    <x v="1571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s v="theater"/>
  </r>
  <r>
    <n v="1191"/>
    <x v="1572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s v="photography"/>
  </r>
  <r>
    <n v="3177"/>
    <x v="1573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s v="theater"/>
  </r>
  <r>
    <n v="2166"/>
    <x v="1574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s v="music"/>
  </r>
  <r>
    <n v="1926"/>
    <x v="1575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s v="music"/>
  </r>
  <r>
    <n v="3419"/>
    <x v="1576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s v="theater"/>
  </r>
  <r>
    <n v="306"/>
    <x v="1577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s v="film &amp; video"/>
  </r>
  <r>
    <n v="3705"/>
    <x v="1578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s v="theater"/>
  </r>
  <r>
    <n v="2833"/>
    <x v="1579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s v="theater"/>
  </r>
  <r>
    <n v="838"/>
    <x v="1580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s v="music"/>
  </r>
  <r>
    <n v="976"/>
    <x v="1581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s v="technology"/>
  </r>
  <r>
    <n v="2020"/>
    <x v="1582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s v="technology"/>
  </r>
  <r>
    <n v="1648"/>
    <x v="1583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s v="music"/>
  </r>
  <r>
    <n v="3726"/>
    <x v="1584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s v="theater"/>
  </r>
  <r>
    <n v="3252"/>
    <x v="1585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s v="theater"/>
  </r>
  <r>
    <n v="1166"/>
    <x v="158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s v="food"/>
  </r>
  <r>
    <n v="3582"/>
    <x v="1587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s v="theater"/>
  </r>
  <r>
    <n v="2832"/>
    <x v="1588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s v="theater"/>
  </r>
  <r>
    <n v="3777"/>
    <x v="1589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s v="theater"/>
  </r>
  <r>
    <n v="3230"/>
    <x v="1590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s v="theater"/>
  </r>
  <r>
    <n v="3484"/>
    <x v="1591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s v="theater"/>
  </r>
  <r>
    <n v="1016"/>
    <x v="1592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s v="technology"/>
  </r>
  <r>
    <n v="1374"/>
    <x v="1593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s v="music"/>
  </r>
  <r>
    <n v="1392"/>
    <x v="1594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s v="music"/>
  </r>
  <r>
    <n v="2671"/>
    <x v="1595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s v="technology"/>
  </r>
  <r>
    <n v="803"/>
    <x v="1596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s v="music"/>
  </r>
  <r>
    <n v="402"/>
    <x v="1597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s v="film &amp; video"/>
  </r>
  <r>
    <n v="1650"/>
    <x v="1598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s v="music"/>
  </r>
  <r>
    <n v="793"/>
    <x v="1599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s v="music"/>
  </r>
  <r>
    <n v="4036"/>
    <x v="1600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s v="theater"/>
  </r>
  <r>
    <n v="3263"/>
    <x v="1601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s v="theater"/>
  </r>
  <r>
    <n v="3457"/>
    <x v="1602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s v="theater"/>
  </r>
  <r>
    <n v="2626"/>
    <x v="1603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s v="technology"/>
  </r>
  <r>
    <n v="2880"/>
    <x v="1604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s v="theater"/>
  </r>
  <r>
    <n v="1669"/>
    <x v="1605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s v="music"/>
  </r>
  <r>
    <n v="1864"/>
    <x v="1606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s v="games"/>
  </r>
  <r>
    <n v="3337"/>
    <x v="1607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s v="theater"/>
  </r>
  <r>
    <n v="38"/>
    <x v="160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s v="film &amp; video"/>
  </r>
  <r>
    <n v="3530"/>
    <x v="1609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s v="theater"/>
  </r>
  <r>
    <n v="519"/>
    <x v="1610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s v="film &amp; video"/>
  </r>
  <r>
    <n v="3311"/>
    <x v="1611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s v="theater"/>
  </r>
  <r>
    <n v="720"/>
    <x v="1612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s v="publishing"/>
  </r>
  <r>
    <n v="1900"/>
    <x v="1613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s v="music"/>
  </r>
  <r>
    <n v="1402"/>
    <x v="1614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s v="music"/>
  </r>
  <r>
    <n v="3202"/>
    <x v="1615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s v="theater"/>
  </r>
  <r>
    <n v="587"/>
    <x v="1616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s v="technology"/>
  </r>
  <r>
    <n v="3183"/>
    <x v="1617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s v="theater"/>
  </r>
  <r>
    <n v="2147"/>
    <x v="1618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s v="games"/>
  </r>
  <r>
    <n v="2456"/>
    <x v="1619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s v="food"/>
  </r>
  <r>
    <n v="1935"/>
    <x v="1620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s v="music"/>
  </r>
  <r>
    <n v="1601"/>
    <x v="162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s v="music"/>
  </r>
  <r>
    <n v="2810"/>
    <x v="1622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s v="theater"/>
  </r>
  <r>
    <n v="864"/>
    <x v="1623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s v="music"/>
  </r>
  <r>
    <n v="2934"/>
    <x v="1624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s v="theater"/>
  </r>
  <r>
    <n v="3139"/>
    <x v="1625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s v="theater"/>
  </r>
  <r>
    <n v="1199"/>
    <x v="1626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s v="photography"/>
  </r>
  <r>
    <n v="1673"/>
    <x v="1627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s v="music"/>
  </r>
  <r>
    <n v="3503"/>
    <x v="1628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s v="theater"/>
  </r>
  <r>
    <n v="820"/>
    <x v="1629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s v="music"/>
  </r>
  <r>
    <n v="2940"/>
    <x v="1630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s v="theater"/>
  </r>
  <r>
    <n v="1901"/>
    <x v="163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s v="technology"/>
  </r>
  <r>
    <n v="3615"/>
    <x v="163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s v="theater"/>
  </r>
  <r>
    <n v="3164"/>
    <x v="163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s v="theater"/>
  </r>
  <r>
    <n v="2829"/>
    <x v="1634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s v="theater"/>
  </r>
  <r>
    <n v="2275"/>
    <x v="163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s v="games"/>
  </r>
  <r>
    <n v="3823"/>
    <x v="1636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s v="theater"/>
  </r>
  <r>
    <n v="3247"/>
    <x v="1637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s v="theater"/>
  </r>
  <r>
    <n v="1214"/>
    <x v="1638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s v="photography"/>
  </r>
  <r>
    <n v="3328"/>
    <x v="1639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s v="theater"/>
  </r>
  <r>
    <n v="1928"/>
    <x v="1640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s v="music"/>
  </r>
  <r>
    <n v="2366"/>
    <x v="1641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s v="technology"/>
  </r>
  <r>
    <n v="3306"/>
    <x v="1642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s v="theater"/>
  </r>
  <r>
    <n v="3550"/>
    <x v="1643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s v="theater"/>
  </r>
  <r>
    <n v="2475"/>
    <x v="1644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s v="music"/>
  </r>
  <r>
    <n v="3654"/>
    <x v="1645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s v="theater"/>
  </r>
  <r>
    <n v="87"/>
    <x v="1646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s v="film &amp; video"/>
  </r>
  <r>
    <n v="851"/>
    <x v="1647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s v="music"/>
  </r>
  <r>
    <n v="842"/>
    <x v="1648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s v="music"/>
  </r>
  <r>
    <n v="3199"/>
    <x v="1649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s v="theater"/>
  </r>
  <r>
    <n v="975"/>
    <x v="1650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s v="technology"/>
  </r>
  <r>
    <n v="1259"/>
    <x v="1651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s v="music"/>
  </r>
  <r>
    <n v="3438"/>
    <x v="1652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s v="theater"/>
  </r>
  <r>
    <n v="1893"/>
    <x v="165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s v="music"/>
  </r>
  <r>
    <n v="2840"/>
    <x v="1654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s v="theater"/>
  </r>
  <r>
    <n v="3365"/>
    <x v="1655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s v="theater"/>
  </r>
  <r>
    <n v="1360"/>
    <x v="1656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s v="publishing"/>
  </r>
  <r>
    <n v="376"/>
    <x v="1657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s v="film &amp; video"/>
  </r>
  <r>
    <n v="3505"/>
    <x v="1658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s v="theater"/>
  </r>
  <r>
    <n v="2540"/>
    <x v="165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s v="music"/>
  </r>
  <r>
    <n v="3278"/>
    <x v="1660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s v="theater"/>
  </r>
  <r>
    <n v="1507"/>
    <x v="166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s v="photography"/>
  </r>
  <r>
    <n v="3178"/>
    <x v="166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s v="theater"/>
  </r>
  <r>
    <n v="3264"/>
    <x v="16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s v="theater"/>
  </r>
  <r>
    <n v="2933"/>
    <x v="1664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s v="theater"/>
  </r>
  <r>
    <n v="3538"/>
    <x v="1665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s v="theater"/>
  </r>
  <r>
    <n v="2315"/>
    <x v="1666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s v="music"/>
  </r>
  <r>
    <n v="3441"/>
    <x v="1667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s v="theater"/>
  </r>
  <r>
    <n v="3597"/>
    <x v="1668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s v="theater"/>
  </r>
  <r>
    <n v="2809"/>
    <x v="1669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s v="theater"/>
  </r>
  <r>
    <n v="3268"/>
    <x v="1670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s v="theater"/>
  </r>
  <r>
    <n v="3561"/>
    <x v="1671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s v="theater"/>
  </r>
  <r>
    <n v="3603"/>
    <x v="1672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s v="theater"/>
  </r>
  <r>
    <n v="1347"/>
    <x v="1673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s v="publishing"/>
  </r>
  <r>
    <n v="3487"/>
    <x v="1674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s v="theater"/>
  </r>
  <r>
    <n v="758"/>
    <x v="1675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s v="publishing"/>
  </r>
  <r>
    <n v="986"/>
    <x v="167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s v="technology"/>
  </r>
  <r>
    <n v="3207"/>
    <x v="1677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s v="theater"/>
  </r>
  <r>
    <n v="1295"/>
    <x v="1678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s v="theater"/>
  </r>
  <r>
    <n v="755"/>
    <x v="1679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s v="publishing"/>
  </r>
  <r>
    <n v="3592"/>
    <x v="168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s v="theater"/>
  </r>
  <r>
    <n v="860"/>
    <x v="1681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s v="music"/>
  </r>
  <r>
    <n v="1241"/>
    <x v="1682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s v="music"/>
  </r>
  <r>
    <n v="726"/>
    <x v="1683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s v="publishing"/>
  </r>
  <r>
    <n v="1641"/>
    <x v="1684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s v="music"/>
  </r>
  <r>
    <n v="2986"/>
    <x v="16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s v="theater"/>
  </r>
  <r>
    <n v="1697"/>
    <x v="1686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s v="music"/>
  </r>
  <r>
    <n v="3320"/>
    <x v="1687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s v="theater"/>
  </r>
  <r>
    <n v="3890"/>
    <x v="1688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s v="theater"/>
  </r>
  <r>
    <n v="765"/>
    <x v="1689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s v="publishing"/>
  </r>
  <r>
    <n v="3778"/>
    <x v="1690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s v="theater"/>
  </r>
  <r>
    <n v="3614"/>
    <x v="111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s v="theater"/>
  </r>
  <r>
    <n v="3699"/>
    <x v="1691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s v="theater"/>
  </r>
  <r>
    <n v="3318"/>
    <x v="1692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s v="theater"/>
  </r>
  <r>
    <n v="792"/>
    <x v="1693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s v="music"/>
  </r>
  <r>
    <n v="1357"/>
    <x v="1694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s v="publishing"/>
  </r>
  <r>
    <n v="1635"/>
    <x v="169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s v="music"/>
  </r>
  <r>
    <n v="1842"/>
    <x v="1696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s v="music"/>
  </r>
  <r>
    <n v="2177"/>
    <x v="169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s v="music"/>
  </r>
  <r>
    <n v="2246"/>
    <x v="1698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s v="games"/>
  </r>
  <r>
    <n v="2420"/>
    <x v="1699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s v="food"/>
  </r>
  <r>
    <n v="3312"/>
    <x v="1700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s v="theater"/>
  </r>
  <r>
    <n v="1829"/>
    <x v="1701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s v="music"/>
  </r>
  <r>
    <n v="1302"/>
    <x v="17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s v="theater"/>
  </r>
  <r>
    <n v="2095"/>
    <x v="1703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s v="music"/>
  </r>
  <r>
    <n v="2466"/>
    <x v="1704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s v="music"/>
  </r>
  <r>
    <n v="3287"/>
    <x v="1705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s v="theater"/>
  </r>
  <r>
    <n v="3516"/>
    <x v="1706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s v="theater"/>
  </r>
  <r>
    <n v="3544"/>
    <x v="1707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s v="theater"/>
  </r>
  <r>
    <n v="3774"/>
    <x v="1708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s v="theater"/>
  </r>
  <r>
    <n v="4040"/>
    <x v="1709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s v="theater"/>
  </r>
  <r>
    <n v="2670"/>
    <x v="1710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s v="technology"/>
  </r>
  <r>
    <n v="3937"/>
    <x v="1711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s v="theater"/>
  </r>
  <r>
    <n v="945"/>
    <x v="1712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s v="technology"/>
  </r>
  <r>
    <n v="1570"/>
    <x v="1713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s v="publishing"/>
  </r>
  <r>
    <n v="3105"/>
    <x v="171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s v="theater"/>
  </r>
  <r>
    <n v="690"/>
    <x v="1715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s v="technology"/>
  </r>
  <r>
    <n v="2218"/>
    <x v="1716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s v="music"/>
  </r>
  <r>
    <n v="1221"/>
    <x v="1717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s v="photography"/>
  </r>
  <r>
    <n v="892"/>
    <x v="1718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s v="music"/>
  </r>
  <r>
    <n v="3290"/>
    <x v="171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s v="theater"/>
  </r>
  <r>
    <n v="1931"/>
    <x v="1720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s v="music"/>
  </r>
  <r>
    <n v="537"/>
    <x v="1721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s v="theater"/>
  </r>
  <r>
    <n v="1245"/>
    <x v="1722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s v="music"/>
  </r>
  <r>
    <n v="2827"/>
    <x v="1723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s v="theater"/>
  </r>
  <r>
    <n v="2838"/>
    <x v="1724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s v="theater"/>
  </r>
  <r>
    <n v="1689"/>
    <x v="1725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s v="music"/>
  </r>
  <r>
    <n v="3555"/>
    <x v="1726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s v="theater"/>
  </r>
  <r>
    <n v="813"/>
    <x v="1727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s v="music"/>
  </r>
  <r>
    <n v="1692"/>
    <x v="1728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s v="music"/>
  </r>
  <r>
    <n v="3347"/>
    <x v="1729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s v="theater"/>
  </r>
  <r>
    <n v="72"/>
    <x v="1730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s v="film &amp; video"/>
  </r>
  <r>
    <n v="66"/>
    <x v="1731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s v="film &amp; video"/>
  </r>
  <r>
    <n v="23"/>
    <x v="1732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s v="film &amp; video"/>
  </r>
  <r>
    <n v="3010"/>
    <x v="1733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s v="theater"/>
  </r>
  <r>
    <n v="2845"/>
    <x v="173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s v="theater"/>
  </r>
  <r>
    <n v="105"/>
    <x v="173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s v="film &amp; video"/>
  </r>
  <r>
    <n v="3148"/>
    <x v="1736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s v="theater"/>
  </r>
  <r>
    <n v="889"/>
    <x v="1737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s v="music"/>
  </r>
  <r>
    <n v="3803"/>
    <x v="1738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s v="theater"/>
  </r>
  <r>
    <n v="1801"/>
    <x v="1739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s v="photography"/>
  </r>
  <r>
    <n v="2106"/>
    <x v="1740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s v="music"/>
  </r>
  <r>
    <n v="2927"/>
    <x v="1741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s v="theater"/>
  </r>
  <r>
    <n v="835"/>
    <x v="1742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s v="music"/>
  </r>
  <r>
    <n v="1246"/>
    <x v="1743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s v="music"/>
  </r>
  <r>
    <n v="1627"/>
    <x v="1744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s v="music"/>
  </r>
  <r>
    <n v="1987"/>
    <x v="1745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s v="photography"/>
  </r>
  <r>
    <n v="3767"/>
    <x v="1746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s v="theater"/>
  </r>
  <r>
    <n v="2553"/>
    <x v="1747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s v="music"/>
  </r>
  <r>
    <n v="3152"/>
    <x v="1748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s v="theater"/>
  </r>
  <r>
    <n v="67"/>
    <x v="1749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s v="film &amp; video"/>
  </r>
  <r>
    <n v="2463"/>
    <x v="1750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s v="music"/>
  </r>
  <r>
    <n v="3313"/>
    <x v="1751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s v="theater"/>
  </r>
  <r>
    <n v="697"/>
    <x v="1752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s v="technology"/>
  </r>
  <r>
    <n v="1922"/>
    <x v="1753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s v="music"/>
  </r>
  <r>
    <n v="3448"/>
    <x v="1754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s v="theater"/>
  </r>
  <r>
    <n v="3172"/>
    <x v="1755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s v="theater"/>
  </r>
  <r>
    <n v="4105"/>
    <x v="1756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s v="theater"/>
  </r>
  <r>
    <n v="2254"/>
    <x v="1757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s v="games"/>
  </r>
  <r>
    <n v="1022"/>
    <x v="1758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s v="music"/>
  </r>
  <r>
    <n v="970"/>
    <x v="1759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s v="technology"/>
  </r>
  <r>
    <n v="1575"/>
    <x v="1760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s v="publishing"/>
  </r>
  <r>
    <n v="3924"/>
    <x v="1761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s v="theater"/>
  </r>
  <r>
    <n v="3570"/>
    <x v="1762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s v="theater"/>
  </r>
  <r>
    <n v="1767"/>
    <x v="1763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s v="photography"/>
  </r>
  <r>
    <n v="800"/>
    <x v="1764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s v="music"/>
  </r>
  <r>
    <n v="2623"/>
    <x v="1765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s v="technology"/>
  </r>
  <r>
    <n v="63"/>
    <x v="1766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s v="film &amp; video"/>
  </r>
  <r>
    <n v="2101"/>
    <x v="1767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s v="music"/>
  </r>
  <r>
    <n v="3478"/>
    <x v="1768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s v="theater"/>
  </r>
  <r>
    <n v="714"/>
    <x v="1769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s v="technology"/>
  </r>
  <r>
    <n v="3170"/>
    <x v="1770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s v="theater"/>
  </r>
  <r>
    <n v="71"/>
    <x v="17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s v="film &amp; video"/>
  </r>
  <r>
    <n v="801"/>
    <x v="1772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s v="music"/>
  </r>
  <r>
    <n v="211"/>
    <x v="1773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s v="film &amp; video"/>
  </r>
  <r>
    <n v="783"/>
    <x v="1774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s v="music"/>
  </r>
  <r>
    <n v="2464"/>
    <x v="1775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s v="music"/>
  </r>
  <r>
    <n v="3657"/>
    <x v="1776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s v="theater"/>
  </r>
  <r>
    <n v="3355"/>
    <x v="1777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s v="theater"/>
  </r>
  <r>
    <n v="3556"/>
    <x v="1778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s v="theater"/>
  </r>
  <r>
    <n v="1646"/>
    <x v="1779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s v="music"/>
  </r>
  <r>
    <n v="3679"/>
    <x v="1780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s v="theater"/>
  </r>
  <r>
    <n v="185"/>
    <x v="1781"/>
    <s v="Love has no boundaries!"/>
    <n v="40000"/>
    <n v="2200"/>
    <x v="2"/>
    <x v="2"/>
    <s v="NOK"/>
    <n v="1471557139"/>
    <n v="1468965139"/>
    <b v="0"/>
    <n v="10"/>
    <b v="0"/>
    <x v="10"/>
    <n v="6"/>
    <n v="220"/>
    <s v="film &amp; video"/>
  </r>
  <r>
    <n v="1479"/>
    <x v="1782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s v="publishing"/>
  </r>
  <r>
    <n v="1726"/>
    <x v="1783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s v="music"/>
  </r>
  <r>
    <n v="109"/>
    <x v="1784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s v="film &amp; video"/>
  </r>
  <r>
    <n v="3432"/>
    <x v="1785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s v="theater"/>
  </r>
  <r>
    <n v="2203"/>
    <x v="1786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s v="music"/>
  </r>
  <r>
    <n v="3812"/>
    <x v="1787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s v="theater"/>
  </r>
  <r>
    <n v="1798"/>
    <x v="178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s v="photography"/>
  </r>
  <r>
    <n v="3176"/>
    <x v="1789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s v="theater"/>
  </r>
  <r>
    <n v="1038"/>
    <x v="1790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s v="music"/>
  </r>
  <r>
    <n v="1742"/>
    <x v="1791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s v="photography"/>
  </r>
  <r>
    <n v="3430"/>
    <x v="1792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s v="theater"/>
  </r>
  <r>
    <n v="3296"/>
    <x v="1793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s v="theater"/>
  </r>
  <r>
    <n v="3697"/>
    <x v="1794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s v="theater"/>
  </r>
  <r>
    <n v="48"/>
    <x v="1795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s v="film &amp; video"/>
  </r>
  <r>
    <n v="1764"/>
    <x v="1796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s v="photography"/>
  </r>
  <r>
    <n v="2826"/>
    <x v="1797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s v="theater"/>
  </r>
  <r>
    <n v="2107"/>
    <x v="1798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s v="music"/>
  </r>
  <r>
    <n v="1096"/>
    <x v="1799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s v="games"/>
  </r>
  <r>
    <n v="2792"/>
    <x v="1800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s v="theater"/>
  </r>
  <r>
    <n v="824"/>
    <x v="1801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s v="music"/>
  </r>
  <r>
    <n v="2555"/>
    <x v="1802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s v="music"/>
  </r>
  <r>
    <n v="2292"/>
    <x v="1803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s v="music"/>
  </r>
  <r>
    <n v="3817"/>
    <x v="1804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s v="theater"/>
  </r>
  <r>
    <n v="2468"/>
    <x v="1805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s v="music"/>
  </r>
  <r>
    <n v="1655"/>
    <x v="1806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s v="music"/>
  </r>
  <r>
    <n v="3407"/>
    <x v="1807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s v="theater"/>
  </r>
  <r>
    <n v="647"/>
    <x v="1808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s v="technology"/>
  </r>
  <r>
    <n v="3480"/>
    <x v="1809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s v="theater"/>
  </r>
  <r>
    <n v="3548"/>
    <x v="1810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s v="theater"/>
  </r>
  <r>
    <n v="15"/>
    <x v="1811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s v="film &amp; video"/>
  </r>
  <r>
    <n v="1889"/>
    <x v="1812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s v="music"/>
  </r>
  <r>
    <n v="207"/>
    <x v="1813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s v="film &amp; video"/>
  </r>
  <r>
    <n v="2111"/>
    <x v="1814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s v="music"/>
  </r>
  <r>
    <n v="3848"/>
    <x v="1815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s v="theater"/>
  </r>
  <r>
    <n v="3257"/>
    <x v="181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s v="theater"/>
  </r>
  <r>
    <n v="3813"/>
    <x v="1817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s v="theater"/>
  </r>
  <r>
    <n v="1552"/>
    <x v="1818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s v="photography"/>
  </r>
  <r>
    <n v="3849"/>
    <x v="1819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s v="theater"/>
  </r>
  <r>
    <n v="2132"/>
    <x v="1820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s v="games"/>
  </r>
  <r>
    <n v="1283"/>
    <x v="1821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s v="music"/>
  </r>
  <r>
    <n v="3499"/>
    <x v="1822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s v="theater"/>
  </r>
  <r>
    <n v="2972"/>
    <x v="1823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s v="theater"/>
  </r>
  <r>
    <n v="3081"/>
    <x v="1824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s v="theater"/>
  </r>
  <r>
    <n v="3161"/>
    <x v="1825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s v="theater"/>
  </r>
  <r>
    <n v="3814"/>
    <x v="1826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s v="theater"/>
  </r>
  <r>
    <n v="1825"/>
    <x v="1827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s v="music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s v="music"/>
  </r>
  <r>
    <n v="2645"/>
    <x v="1829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s v="technology"/>
  </r>
  <r>
    <n v="3386"/>
    <x v="1830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s v="theater"/>
  </r>
  <r>
    <n v="3708"/>
    <x v="1831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s v="theater"/>
  </r>
  <r>
    <n v="2307"/>
    <x v="1832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s v="music"/>
  </r>
  <r>
    <n v="3566"/>
    <x v="1833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s v="theater"/>
  </r>
  <r>
    <n v="1298"/>
    <x v="1834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s v="theater"/>
  </r>
  <r>
    <n v="3601"/>
    <x v="1835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s v="theater"/>
  </r>
  <r>
    <n v="3303"/>
    <x v="1836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s v="theater"/>
  </r>
  <r>
    <n v="2770"/>
    <x v="1837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</r>
  <r>
    <n v="64"/>
    <x v="1838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s v="film &amp; video"/>
  </r>
  <r>
    <n v="1244"/>
    <x v="1839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s v="music"/>
  </r>
  <r>
    <n v="3477"/>
    <x v="1840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s v="theater"/>
  </r>
  <r>
    <n v="754"/>
    <x v="1841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s v="publishing"/>
  </r>
  <r>
    <n v="3379"/>
    <x v="1842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s v="theater"/>
  </r>
  <r>
    <n v="1165"/>
    <x v="1843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s v="food"/>
  </r>
  <r>
    <n v="144"/>
    <x v="1844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s v="film &amp; video"/>
  </r>
  <r>
    <n v="3195"/>
    <x v="1845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s v="theater"/>
  </r>
  <r>
    <n v="383"/>
    <x v="1846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s v="film &amp; video"/>
  </r>
  <r>
    <n v="2485"/>
    <x v="1847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s v="music"/>
  </r>
  <r>
    <n v="3535"/>
    <x v="1848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s v="theater"/>
  </r>
  <r>
    <n v="3280"/>
    <x v="184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s v="theater"/>
  </r>
  <r>
    <n v="3465"/>
    <x v="1850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s v="theater"/>
  </r>
  <r>
    <n v="3876"/>
    <x v="185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s v="theater"/>
  </r>
  <r>
    <n v="817"/>
    <x v="1852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s v="music"/>
  </r>
  <r>
    <n v="1301"/>
    <x v="1853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s v="theater"/>
  </r>
  <r>
    <n v="3428"/>
    <x v="1854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s v="theater"/>
  </r>
  <r>
    <n v="1839"/>
    <x v="1855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s v="music"/>
  </r>
  <r>
    <n v="2644"/>
    <x v="1856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s v="technology"/>
  </r>
  <r>
    <n v="1921"/>
    <x v="1857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s v="music"/>
  </r>
  <r>
    <n v="535"/>
    <x v="1858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s v="theater"/>
  </r>
  <r>
    <n v="2788"/>
    <x v="1859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s v="theater"/>
  </r>
  <r>
    <n v="2791"/>
    <x v="186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s v="theater"/>
  </r>
  <r>
    <n v="3678"/>
    <x v="1861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s v="theater"/>
  </r>
  <r>
    <n v="3225"/>
    <x v="1862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s v="theater"/>
  </r>
  <r>
    <n v="3837"/>
    <x v="1863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s v="theater"/>
  </r>
  <r>
    <n v="3472"/>
    <x v="1864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s v="theater"/>
  </r>
  <r>
    <n v="788"/>
    <x v="1865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s v="music"/>
  </r>
  <r>
    <n v="1841"/>
    <x v="1866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s v="music"/>
  </r>
  <r>
    <n v="3782"/>
    <x v="186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s v="theater"/>
  </r>
  <r>
    <n v="1285"/>
    <x v="1868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s v="theater"/>
  </r>
  <r>
    <n v="407"/>
    <x v="1869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s v="film &amp; video"/>
  </r>
  <r>
    <n v="2912"/>
    <x v="1870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s v="theater"/>
  </r>
  <r>
    <n v="3713"/>
    <x v="1871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s v="theater"/>
  </r>
  <r>
    <n v="1314"/>
    <x v="1872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s v="technology"/>
  </r>
  <r>
    <n v="40"/>
    <x v="1873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s v="film &amp; video"/>
  </r>
  <r>
    <n v="3519"/>
    <x v="1874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s v="theater"/>
  </r>
  <r>
    <n v="1261"/>
    <x v="1875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s v="music"/>
  </r>
  <r>
    <n v="1856"/>
    <x v="187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s v="music"/>
  </r>
  <r>
    <n v="3809"/>
    <x v="1877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s v="theater"/>
  </r>
  <r>
    <n v="3839"/>
    <x v="1878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s v="theater"/>
  </r>
  <r>
    <n v="1284"/>
    <x v="1879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s v="theater"/>
  </r>
  <r>
    <n v="1441"/>
    <x v="1880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s v="publishing"/>
  </r>
  <r>
    <n v="1826"/>
    <x v="1881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s v="music"/>
  </r>
  <r>
    <n v="3357"/>
    <x v="1882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s v="theater"/>
  </r>
  <r>
    <n v="3474"/>
    <x v="1883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s v="theater"/>
  </r>
  <r>
    <n v="3618"/>
    <x v="1884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s v="theater"/>
  </r>
  <r>
    <n v="1651"/>
    <x v="1885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s v="music"/>
  </r>
  <r>
    <n v="2119"/>
    <x v="1886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s v="music"/>
  </r>
  <r>
    <n v="3520"/>
    <x v="1887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s v="theater"/>
  </r>
  <r>
    <n v="3594"/>
    <x v="1888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s v="theater"/>
  </r>
  <r>
    <n v="3727"/>
    <x v="1889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s v="theater"/>
  </r>
  <r>
    <n v="1671"/>
    <x v="1890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s v="music"/>
  </r>
  <r>
    <n v="1634"/>
    <x v="1891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s v="music"/>
  </r>
  <r>
    <n v="3653"/>
    <x v="1892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s v="theater"/>
  </r>
  <r>
    <n v="2110"/>
    <x v="1893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s v="music"/>
  </r>
  <r>
    <n v="748"/>
    <x v="1894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s v="publishing"/>
  </r>
  <r>
    <n v="2429"/>
    <x v="1895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s v="food"/>
  </r>
  <r>
    <n v="3373"/>
    <x v="1896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s v="theater"/>
  </r>
  <r>
    <n v="3775"/>
    <x v="1897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s v="theater"/>
  </r>
  <r>
    <n v="20"/>
    <x v="1898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s v="film &amp; video"/>
  </r>
  <r>
    <n v="533"/>
    <x v="1899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s v="theater"/>
  </r>
  <r>
    <n v="3159"/>
    <x v="1900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s v="theater"/>
  </r>
  <r>
    <n v="883"/>
    <x v="1901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s v="music"/>
  </r>
  <r>
    <n v="3216"/>
    <x v="1902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s v="theater"/>
  </r>
  <r>
    <n v="1603"/>
    <x v="19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s v="music"/>
  </r>
  <r>
    <n v="41"/>
    <x v="1904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s v="film &amp; video"/>
  </r>
  <r>
    <n v="44"/>
    <x v="1905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s v="film &amp; video"/>
  </r>
  <r>
    <n v="1619"/>
    <x v="1906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s v="music"/>
  </r>
  <r>
    <n v="2207"/>
    <x v="19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s v="music"/>
  </r>
  <r>
    <n v="2473"/>
    <x v="1908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s v="music"/>
  </r>
  <r>
    <n v="2480"/>
    <x v="190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s v="music"/>
  </r>
  <r>
    <n v="2937"/>
    <x v="1910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s v="theater"/>
  </r>
  <r>
    <n v="3385"/>
    <x v="1911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s v="theater"/>
  </r>
  <r>
    <n v="3403"/>
    <x v="1912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s v="theater"/>
  </r>
  <r>
    <n v="3431"/>
    <x v="1913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s v="theater"/>
  </r>
  <r>
    <n v="3445"/>
    <x v="1914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s v="theater"/>
  </r>
  <r>
    <n v="3627"/>
    <x v="1915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s v="theater"/>
  </r>
  <r>
    <n v="3770"/>
    <x v="1916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s v="theater"/>
  </r>
  <r>
    <n v="2204"/>
    <x v="1917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s v="music"/>
  </r>
  <r>
    <n v="1784"/>
    <x v="1918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s v="photography"/>
  </r>
  <r>
    <n v="913"/>
    <x v="1919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s v="music"/>
  </r>
  <r>
    <n v="2622"/>
    <x v="1920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s v="technology"/>
  </r>
  <r>
    <n v="1714"/>
    <x v="1921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s v="music"/>
  </r>
  <r>
    <n v="3383"/>
    <x v="1922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s v="theater"/>
  </r>
  <r>
    <n v="3271"/>
    <x v="1923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s v="theater"/>
  </r>
  <r>
    <n v="830"/>
    <x v="1924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s v="music"/>
  </r>
  <r>
    <n v="26"/>
    <x v="1925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s v="film &amp; video"/>
  </r>
  <r>
    <n v="1226"/>
    <x v="19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s v="music"/>
  </r>
  <r>
    <n v="1672"/>
    <x v="1927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s v="music"/>
  </r>
  <r>
    <n v="3042"/>
    <x v="1928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s v="theater"/>
  </r>
  <r>
    <n v="3479"/>
    <x v="1929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s v="theater"/>
  </r>
  <r>
    <n v="2495"/>
    <x v="1930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s v="music"/>
  </r>
  <r>
    <n v="499"/>
    <x v="1931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s v="film &amp; video"/>
  </r>
  <r>
    <n v="2883"/>
    <x v="193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s v="theater"/>
  </r>
  <r>
    <n v="2675"/>
    <x v="1933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s v="technology"/>
  </r>
  <r>
    <n v="985"/>
    <x v="1934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s v="technology"/>
  </r>
  <r>
    <n v="2619"/>
    <x v="1935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s v="technology"/>
  </r>
  <r>
    <n v="2314"/>
    <x v="193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s v="music"/>
  </r>
  <r>
    <n v="1470"/>
    <x v="1937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s v="publishing"/>
  </r>
  <r>
    <n v="1773"/>
    <x v="1938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s v="photography"/>
  </r>
  <r>
    <n v="438"/>
    <x v="1939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s v="film &amp; video"/>
  </r>
  <r>
    <n v="1289"/>
    <x v="1940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s v="theater"/>
  </r>
  <r>
    <n v="2636"/>
    <x v="194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s v="technology"/>
  </r>
  <r>
    <n v="2835"/>
    <x v="194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s v="theater"/>
  </r>
  <r>
    <n v="1292"/>
    <x v="1943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s v="theater"/>
  </r>
  <r>
    <n v="128"/>
    <x v="1944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s v="film &amp; video"/>
  </r>
  <r>
    <n v="3030"/>
    <x v="1945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s v="theater"/>
  </r>
  <r>
    <n v="665"/>
    <x v="1946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s v="technology"/>
  </r>
  <r>
    <n v="3728"/>
    <x v="1947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s v="theater"/>
  </r>
  <r>
    <n v="789"/>
    <x v="1948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s v="music"/>
  </r>
  <r>
    <n v="3707"/>
    <x v="1949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s v="theater"/>
  </r>
  <r>
    <n v="3443"/>
    <x v="1950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s v="theater"/>
  </r>
  <r>
    <n v="1837"/>
    <x v="1951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s v="music"/>
  </r>
  <r>
    <n v="2008"/>
    <x v="1952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s v="technology"/>
  </r>
  <r>
    <n v="3710"/>
    <x v="1953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s v="theater"/>
  </r>
  <r>
    <n v="3571"/>
    <x v="1954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s v="theater"/>
  </r>
  <r>
    <n v="481"/>
    <x v="1955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s v="film &amp; video"/>
  </r>
  <r>
    <n v="3270"/>
    <x v="1956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s v="theater"/>
  </r>
  <r>
    <n v="3100"/>
    <x v="1957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s v="theater"/>
  </r>
  <r>
    <n v="3810"/>
    <x v="1958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s v="theater"/>
  </r>
  <r>
    <n v="2595"/>
    <x v="1959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s v="food"/>
  </r>
  <r>
    <n v="1080"/>
    <x v="196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s v="games"/>
  </r>
  <r>
    <n v="3706"/>
    <x v="1961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s v="theater"/>
  </r>
  <r>
    <n v="1473"/>
    <x v="1962"/>
    <s v="Public Radio Project"/>
    <n v="1500"/>
    <n v="1807.74"/>
    <x v="0"/>
    <x v="0"/>
    <s v="USD"/>
    <n v="1330644639"/>
    <n v="1328052639"/>
    <b v="1"/>
    <n v="47"/>
    <b v="1"/>
    <x v="2"/>
    <n v="121"/>
    <n v="38.46"/>
    <s v="publishing"/>
  </r>
  <r>
    <n v="3275"/>
    <x v="1963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s v="theater"/>
  </r>
  <r>
    <n v="1098"/>
    <x v="1964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s v="games"/>
  </r>
  <r>
    <n v="1639"/>
    <x v="1965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s v="music"/>
  </r>
  <r>
    <n v="3196"/>
    <x v="1966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s v="theater"/>
  </r>
  <r>
    <n v="3690"/>
    <x v="1967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s v="theater"/>
  </r>
  <r>
    <n v="3816"/>
    <x v="1968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s v="theater"/>
  </r>
  <r>
    <n v="3854"/>
    <x v="1969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s v="theater"/>
  </r>
  <r>
    <n v="156"/>
    <x v="1970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s v="film &amp; video"/>
  </r>
  <r>
    <n v="1263"/>
    <x v="1971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s v="music"/>
  </r>
  <r>
    <n v="3943"/>
    <x v="1972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s v="theater"/>
  </r>
  <r>
    <n v="966"/>
    <x v="1973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s v="technology"/>
  </r>
  <r>
    <n v="1678"/>
    <x v="1974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s v="music"/>
  </r>
  <r>
    <n v="2603"/>
    <x v="1975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s v="technology"/>
  </r>
  <r>
    <n v="1609"/>
    <x v="1976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s v="music"/>
  </r>
  <r>
    <n v="2117"/>
    <x v="197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s v="music"/>
  </r>
  <r>
    <n v="1688"/>
    <x v="197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s v="music"/>
  </r>
  <r>
    <n v="2517"/>
    <x v="1979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s v="food"/>
  </r>
  <r>
    <n v="3370"/>
    <x v="1980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s v="theater"/>
  </r>
  <r>
    <n v="3633"/>
    <x v="1981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s v="theater"/>
  </r>
  <r>
    <n v="3098"/>
    <x v="1982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s v="theater"/>
  </r>
  <r>
    <n v="2214"/>
    <x v="1983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s v="music"/>
  </r>
  <r>
    <n v="2745"/>
    <x v="198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</r>
  <r>
    <n v="2175"/>
    <x v="19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s v="music"/>
  </r>
  <r>
    <n v="1328"/>
    <x v="1986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s v="technology"/>
  </r>
  <r>
    <n v="4010"/>
    <x v="1987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s v="theater"/>
  </r>
  <r>
    <n v="2705"/>
    <x v="1988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s v="theater"/>
  </r>
  <r>
    <n v="858"/>
    <x v="1989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s v="music"/>
  </r>
  <r>
    <n v="96"/>
    <x v="1990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s v="film &amp; video"/>
  </r>
  <r>
    <n v="3097"/>
    <x v="1991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s v="theater"/>
  </r>
  <r>
    <n v="526"/>
    <x v="1992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s v="theater"/>
  </r>
  <r>
    <n v="1820"/>
    <x v="1993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s v="photography"/>
  </r>
  <r>
    <n v="2668"/>
    <x v="1994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s v="technology"/>
  </r>
  <r>
    <n v="1327"/>
    <x v="1995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s v="technology"/>
  </r>
  <r>
    <n v="3417"/>
    <x v="1996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s v="theater"/>
  </r>
  <r>
    <n v="110"/>
    <x v="199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s v="film &amp; video"/>
  </r>
  <r>
    <n v="2682"/>
    <x v="1998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s v="food"/>
  </r>
  <r>
    <n v="1802"/>
    <x v="1999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s v="photography"/>
  </r>
  <r>
    <n v="3847"/>
    <x v="2000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s v="theater"/>
  </r>
  <r>
    <n v="1243"/>
    <x v="2001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s v="music"/>
  </r>
  <r>
    <n v="3498"/>
    <x v="2002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s v="theater"/>
  </r>
  <r>
    <n v="650"/>
    <x v="2003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s v="technology"/>
  </r>
  <r>
    <n v="3314"/>
    <x v="2004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s v="theater"/>
  </r>
  <r>
    <n v="3497"/>
    <x v="200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s v="theater"/>
  </r>
  <r>
    <n v="989"/>
    <x v="2006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s v="technology"/>
  </r>
  <r>
    <n v="1506"/>
    <x v="2007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s v="photography"/>
  </r>
  <r>
    <n v="3528"/>
    <x v="2008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s v="theater"/>
  </r>
  <r>
    <n v="3722"/>
    <x v="2009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s v="theater"/>
  </r>
  <r>
    <n v="35"/>
    <x v="2010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s v="film &amp; video"/>
  </r>
  <r>
    <n v="2082"/>
    <x v="2011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s v="music"/>
  </r>
  <r>
    <n v="3251"/>
    <x v="2012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s v="theater"/>
  </r>
  <r>
    <n v="2667"/>
    <x v="2013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s v="technology"/>
  </r>
  <r>
    <n v="3485"/>
    <x v="2014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s v="theater"/>
  </r>
  <r>
    <n v="769"/>
    <x v="2015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s v="publishing"/>
  </r>
  <r>
    <n v="1925"/>
    <x v="2016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s v="music"/>
  </r>
  <r>
    <n v="2776"/>
    <x v="2017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</r>
  <r>
    <n v="79"/>
    <x v="2018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s v="film &amp; video"/>
  </r>
  <r>
    <n v="3518"/>
    <x v="2019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s v="theater"/>
  </r>
  <r>
    <n v="3346"/>
    <x v="2020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s v="theater"/>
  </r>
  <r>
    <n v="3244"/>
    <x v="2021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s v="theater"/>
  </r>
  <r>
    <n v="1790"/>
    <x v="2022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s v="photography"/>
  </r>
  <r>
    <n v="2965"/>
    <x v="2023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s v="theater"/>
  </r>
  <r>
    <n v="2139"/>
    <x v="2024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s v="games"/>
  </r>
  <r>
    <n v="1286"/>
    <x v="2025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s v="theater"/>
  </r>
  <r>
    <n v="2969"/>
    <x v="2026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s v="theater"/>
  </r>
  <r>
    <n v="3610"/>
    <x v="2027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s v="theater"/>
  </r>
  <r>
    <n v="3439"/>
    <x v="2028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s v="theater"/>
  </r>
  <r>
    <n v="2814"/>
    <x v="2029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s v="theater"/>
  </r>
  <r>
    <n v="2179"/>
    <x v="2030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s v="music"/>
  </r>
  <r>
    <n v="2549"/>
    <x v="2031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s v="music"/>
  </r>
  <r>
    <n v="2289"/>
    <x v="2032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s v="music"/>
  </r>
  <r>
    <n v="3231"/>
    <x v="2033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s v="theater"/>
  </r>
  <r>
    <n v="2952"/>
    <x v="2034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s v="theater"/>
  </r>
  <r>
    <n v="2999"/>
    <x v="2035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s v="theater"/>
  </r>
  <r>
    <n v="738"/>
    <x v="2036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s v="publishing"/>
  </r>
  <r>
    <n v="3330"/>
    <x v="2037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s v="theater"/>
  </r>
  <r>
    <n v="99"/>
    <x v="2038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s v="film &amp; video"/>
  </r>
  <r>
    <n v="3393"/>
    <x v="2039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s v="theater"/>
  </r>
  <r>
    <n v="1585"/>
    <x v="2040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s v="photography"/>
  </r>
  <r>
    <n v="3949"/>
    <x v="2041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s v="theater"/>
  </r>
  <r>
    <n v="1618"/>
    <x v="2042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s v="music"/>
  </r>
  <r>
    <n v="810"/>
    <x v="2043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s v="music"/>
  </r>
  <r>
    <n v="928"/>
    <x v="2044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s v="music"/>
  </r>
  <r>
    <n v="1455"/>
    <x v="204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s v="publishing"/>
  </r>
  <r>
    <n v="3353"/>
    <x v="2046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s v="theater"/>
  </r>
  <r>
    <n v="200"/>
    <x v="2047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s v="film &amp; video"/>
  </r>
  <r>
    <n v="2381"/>
    <x v="2048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s v="technology"/>
  </r>
  <r>
    <n v="77"/>
    <x v="2049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s v="film &amp; video"/>
  </r>
  <r>
    <n v="2701"/>
    <x v="2050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s v="theater"/>
  </r>
  <r>
    <n v="3543"/>
    <x v="2051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s v="theater"/>
  </r>
  <r>
    <n v="529"/>
    <x v="2052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s v="theater"/>
  </r>
  <r>
    <n v="3396"/>
    <x v="2053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s v="theater"/>
  </r>
  <r>
    <n v="1354"/>
    <x v="20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s v="publishing"/>
  </r>
  <r>
    <n v="2290"/>
    <x v="2055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s v="music"/>
  </r>
  <r>
    <n v="2003"/>
    <x v="2056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s v="technology"/>
  </r>
  <r>
    <n v="3388"/>
    <x v="2057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s v="theater"/>
  </r>
  <r>
    <n v="1370"/>
    <x v="2058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s v="music"/>
  </r>
  <r>
    <n v="2324"/>
    <x v="2059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s v="food"/>
  </r>
  <r>
    <n v="2087"/>
    <x v="2060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s v="music"/>
  </r>
  <r>
    <n v="742"/>
    <x v="2061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s v="publishing"/>
  </r>
  <r>
    <n v="3118"/>
    <x v="2062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s v="theater"/>
  </r>
  <r>
    <n v="3783"/>
    <x v="2063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s v="theater"/>
  </r>
  <r>
    <n v="940"/>
    <x v="2064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s v="technology"/>
  </r>
  <r>
    <n v="2279"/>
    <x v="2065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s v="games"/>
  </r>
  <r>
    <n v="2093"/>
    <x v="2066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s v="music"/>
  </r>
  <r>
    <n v="3390"/>
    <x v="2067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s v="theater"/>
  </r>
  <r>
    <n v="382"/>
    <x v="2068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s v="film &amp; video"/>
  </r>
  <r>
    <n v="3758"/>
    <x v="2069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s v="theater"/>
  </r>
  <r>
    <n v="3349"/>
    <x v="2070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s v="theater"/>
  </r>
  <r>
    <n v="1787"/>
    <x v="2071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s v="photography"/>
  </r>
  <r>
    <n v="3452"/>
    <x v="2072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s v="theater"/>
  </r>
  <r>
    <n v="660"/>
    <x v="2073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s v="technology"/>
  </r>
  <r>
    <n v="3551"/>
    <x v="2074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s v="theater"/>
  </r>
  <r>
    <n v="1424"/>
    <x v="2075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s v="publishing"/>
  </r>
  <r>
    <n v="3324"/>
    <x v="2076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s v="theater"/>
  </r>
  <r>
    <n v="1844"/>
    <x v="2077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s v="music"/>
  </r>
  <r>
    <n v="3356"/>
    <x v="2078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s v="theater"/>
  </r>
  <r>
    <n v="934"/>
    <x v="2079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s v="music"/>
  </r>
  <r>
    <n v="3511"/>
    <x v="2080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s v="theater"/>
  </r>
  <r>
    <n v="2494"/>
    <x v="2081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s v="music"/>
  </r>
  <r>
    <n v="253"/>
    <x v="208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s v="film &amp; video"/>
  </r>
  <r>
    <n v="17"/>
    <x v="2083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s v="film &amp; video"/>
  </r>
  <r>
    <n v="1377"/>
    <x v="2084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s v="music"/>
  </r>
  <r>
    <n v="3501"/>
    <x v="2085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s v="theater"/>
  </r>
  <r>
    <n v="3658"/>
    <x v="2086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s v="theater"/>
  </r>
  <r>
    <n v="85"/>
    <x v="2087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s v="film &amp; video"/>
  </r>
  <r>
    <n v="3076"/>
    <x v="2088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s v="theater"/>
  </r>
  <r>
    <n v="3701"/>
    <x v="2089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s v="theater"/>
  </r>
  <r>
    <n v="2295"/>
    <x v="2090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s v="music"/>
  </r>
  <r>
    <n v="1602"/>
    <x v="2091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s v="music"/>
  </r>
  <r>
    <n v="2286"/>
    <x v="2092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s v="music"/>
  </r>
  <r>
    <n v="2487"/>
    <x v="2093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s v="music"/>
  </r>
  <r>
    <n v="3578"/>
    <x v="2094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s v="theater"/>
  </r>
  <r>
    <n v="855"/>
    <x v="209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s v="music"/>
  </r>
  <r>
    <n v="3031"/>
    <x v="2096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s v="theater"/>
  </r>
  <r>
    <n v="3227"/>
    <x v="209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s v="theater"/>
  </r>
  <r>
    <n v="3427"/>
    <x v="2098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s v="theater"/>
  </r>
  <r>
    <n v="3493"/>
    <x v="2099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s v="theater"/>
  </r>
  <r>
    <n v="3581"/>
    <x v="2100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s v="theater"/>
  </r>
  <r>
    <n v="3764"/>
    <x v="2101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s v="theater"/>
  </r>
  <r>
    <n v="3870"/>
    <x v="2102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s v="theater"/>
  </r>
  <r>
    <n v="2156"/>
    <x v="2103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s v="games"/>
  </r>
  <r>
    <n v="980"/>
    <x v="2104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s v="technology"/>
  </r>
  <r>
    <n v="81"/>
    <x v="2105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s v="film &amp; video"/>
  </r>
  <r>
    <n v="676"/>
    <x v="2106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s v="technology"/>
  </r>
  <r>
    <n v="2632"/>
    <x v="2107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s v="technology"/>
  </r>
  <r>
    <n v="196"/>
    <x v="2108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s v="film &amp; video"/>
  </r>
  <r>
    <n v="1228"/>
    <x v="2109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s v="music"/>
  </r>
  <r>
    <n v="3902"/>
    <x v="2110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s v="theater"/>
  </r>
  <r>
    <n v="608"/>
    <x v="2111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s v="technology"/>
  </r>
  <r>
    <n v="3771"/>
    <x v="2112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s v="theater"/>
  </r>
  <r>
    <n v="266"/>
    <x v="2113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s v="film &amp; video"/>
  </r>
  <r>
    <n v="1862"/>
    <x v="2114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s v="games"/>
  </r>
  <r>
    <n v="1898"/>
    <x v="2115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s v="music"/>
  </r>
  <r>
    <n v="1132"/>
    <x v="2116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s v="games"/>
  </r>
  <r>
    <n v="3180"/>
    <x v="2117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s v="theater"/>
  </r>
  <r>
    <n v="823"/>
    <x v="2118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s v="music"/>
  </r>
  <r>
    <n v="2625"/>
    <x v="2119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s v="technology"/>
  </r>
  <r>
    <n v="1105"/>
    <x v="2120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s v="games"/>
  </r>
  <r>
    <n v="415"/>
    <x v="2121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s v="film &amp; video"/>
  </r>
  <r>
    <n v="1983"/>
    <x v="2122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s v="photography"/>
  </r>
  <r>
    <n v="1781"/>
    <x v="2123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s v="photography"/>
  </r>
  <r>
    <n v="554"/>
    <x v="212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s v="technology"/>
  </r>
  <r>
    <n v="2523"/>
    <x v="2125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s v="music"/>
  </r>
  <r>
    <n v="1695"/>
    <x v="2126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s v="music"/>
  </r>
  <r>
    <n v="2778"/>
    <x v="212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</r>
  <r>
    <n v="950"/>
    <x v="2128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s v="technology"/>
  </r>
  <r>
    <n v="3833"/>
    <x v="2129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s v="theater"/>
  </r>
  <r>
    <n v="1903"/>
    <x v="2130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s v="technology"/>
  </r>
  <r>
    <n v="1717"/>
    <x v="2131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s v="music"/>
  </r>
  <r>
    <n v="3522"/>
    <x v="2132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s v="theater"/>
  </r>
  <r>
    <n v="828"/>
    <x v="2133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s v="music"/>
  </r>
  <r>
    <n v="2282"/>
    <x v="2134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s v="music"/>
  </r>
  <r>
    <n v="715"/>
    <x v="213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s v="technology"/>
  </r>
  <r>
    <n v="126"/>
    <x v="213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s v="film &amp; video"/>
  </r>
  <r>
    <n v="3923"/>
    <x v="2137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s v="theater"/>
  </r>
  <r>
    <n v="3669"/>
    <x v="2138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s v="theater"/>
  </r>
  <r>
    <n v="932"/>
    <x v="2139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s v="music"/>
  </r>
  <r>
    <n v="1675"/>
    <x v="2140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s v="music"/>
  </r>
  <r>
    <n v="2994"/>
    <x v="2141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s v="theater"/>
  </r>
  <r>
    <n v="787"/>
    <x v="2142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s v="music"/>
  </r>
  <r>
    <n v="103"/>
    <x v="214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s v="film &amp; video"/>
  </r>
  <r>
    <n v="557"/>
    <x v="2144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s v="technology"/>
  </r>
  <r>
    <n v="1033"/>
    <x v="2145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s v="music"/>
  </r>
  <r>
    <n v="3449"/>
    <x v="2146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s v="theater"/>
  </r>
  <r>
    <n v="2469"/>
    <x v="2147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s v="music"/>
  </r>
  <r>
    <n v="2918"/>
    <x v="2148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s v="theater"/>
  </r>
  <r>
    <n v="2558"/>
    <x v="2149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s v="music"/>
  </r>
  <r>
    <n v="2102"/>
    <x v="2150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s v="music"/>
  </r>
  <r>
    <n v="2834"/>
    <x v="2151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s v="theater"/>
  </r>
  <r>
    <n v="78"/>
    <x v="2152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s v="film &amp; video"/>
  </r>
  <r>
    <n v="877"/>
    <x v="2153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s v="music"/>
  </r>
  <r>
    <n v="1884"/>
    <x v="215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s v="music"/>
  </r>
  <r>
    <n v="2118"/>
    <x v="2155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s v="music"/>
  </r>
  <r>
    <n v="2406"/>
    <x v="215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s v="food"/>
  </r>
  <r>
    <n v="846"/>
    <x v="2157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s v="music"/>
  </r>
  <r>
    <n v="1353"/>
    <x v="2158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s v="publishing"/>
  </r>
  <r>
    <n v="4077"/>
    <x v="2159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s v="theater"/>
  </r>
  <r>
    <n v="2659"/>
    <x v="2160"/>
    <s v="test"/>
    <n v="49000"/>
    <n v="1333"/>
    <x v="1"/>
    <x v="0"/>
    <s v="USD"/>
    <n v="1429321210"/>
    <n v="1426729210"/>
    <b v="0"/>
    <n v="10"/>
    <b v="0"/>
    <x v="4"/>
    <n v="3"/>
    <n v="133.30000000000001"/>
    <s v="technology"/>
  </r>
  <r>
    <n v="1323"/>
    <x v="2161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s v="technology"/>
  </r>
  <r>
    <n v="528"/>
    <x v="2162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s v="theater"/>
  </r>
  <r>
    <n v="1741"/>
    <x v="2163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s v="photography"/>
  </r>
  <r>
    <n v="2800"/>
    <x v="2164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s v="theater"/>
  </r>
  <r>
    <n v="3762"/>
    <x v="2165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s v="theater"/>
  </r>
  <r>
    <n v="3751"/>
    <x v="216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s v="theater"/>
  </r>
  <r>
    <n v="2956"/>
    <x v="2167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s v="theater"/>
  </r>
  <r>
    <n v="1654"/>
    <x v="2168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s v="music"/>
  </r>
  <r>
    <n v="2781"/>
    <x v="2169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s v="theater"/>
  </r>
  <r>
    <n v="3935"/>
    <x v="217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s v="theater"/>
  </r>
  <r>
    <n v="3232"/>
    <x v="217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s v="theater"/>
  </r>
  <r>
    <n v="692"/>
    <x v="217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s v="technology"/>
  </r>
  <r>
    <n v="3977"/>
    <x v="2173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s v="theater"/>
  </r>
  <r>
    <n v="1704"/>
    <x v="217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s v="music"/>
  </r>
  <r>
    <n v="1851"/>
    <x v="2175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s v="music"/>
  </r>
  <r>
    <n v="205"/>
    <x v="2176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s v="film &amp; video"/>
  </r>
  <r>
    <n v="3149"/>
    <x v="2177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s v="theater"/>
  </r>
  <r>
    <n v="175"/>
    <x v="2178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s v="film &amp; video"/>
  </r>
  <r>
    <n v="3075"/>
    <x v="2179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s v="theater"/>
  </r>
  <r>
    <n v="3703"/>
    <x v="2180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s v="theater"/>
  </r>
  <r>
    <n v="141"/>
    <x v="218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s v="film &amp; video"/>
  </r>
  <r>
    <n v="3026"/>
    <x v="2182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s v="theater"/>
  </r>
  <r>
    <n v="876"/>
    <x v="2183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s v="music"/>
  </r>
  <r>
    <n v="2477"/>
    <x v="2118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s v="music"/>
  </r>
  <r>
    <n v="410"/>
    <x v="2184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s v="film &amp; video"/>
  </r>
  <r>
    <n v="2936"/>
    <x v="218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s v="theater"/>
  </r>
  <r>
    <n v="3531"/>
    <x v="2186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s v="theater"/>
  </r>
  <r>
    <n v="3635"/>
    <x v="2187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s v="theater"/>
  </r>
  <r>
    <n v="3490"/>
    <x v="21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s v="theater"/>
  </r>
  <r>
    <n v="814"/>
    <x v="2189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s v="music"/>
  </r>
  <r>
    <n v="2333"/>
    <x v="2190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s v="food"/>
  </r>
  <r>
    <n v="3032"/>
    <x v="219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s v="theater"/>
  </r>
  <r>
    <n v="1930"/>
    <x v="2192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s v="music"/>
  </r>
  <r>
    <n v="2465"/>
    <x v="2193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s v="music"/>
  </r>
  <r>
    <n v="3541"/>
    <x v="2194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s v="theater"/>
  </r>
  <r>
    <n v="3692"/>
    <x v="2195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s v="theater"/>
  </r>
  <r>
    <n v="3323"/>
    <x v="2196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s v="theater"/>
  </r>
  <r>
    <n v="3832"/>
    <x v="219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s v="theater"/>
  </r>
  <r>
    <n v="2483"/>
    <x v="2198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s v="music"/>
  </r>
  <r>
    <n v="463"/>
    <x v="2199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s v="film &amp; video"/>
  </r>
  <r>
    <n v="3226"/>
    <x v="2200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s v="theater"/>
  </r>
  <r>
    <n v="3613"/>
    <x v="220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s v="theater"/>
  </r>
  <r>
    <n v="3716"/>
    <x v="220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s v="theater"/>
  </r>
  <r>
    <n v="633"/>
    <x v="220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s v="technology"/>
  </r>
  <r>
    <n v="3399"/>
    <x v="2204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s v="theater"/>
  </r>
  <r>
    <n v="3877"/>
    <x v="2205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s v="theater"/>
  </r>
  <r>
    <n v="19"/>
    <x v="2206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s v="film &amp; video"/>
  </r>
  <r>
    <n v="1886"/>
    <x v="2207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s v="music"/>
  </r>
  <r>
    <n v="3591"/>
    <x v="2208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s v="theater"/>
  </r>
  <r>
    <n v="3981"/>
    <x v="1270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s v="theater"/>
  </r>
  <r>
    <n v="2435"/>
    <x v="2209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s v="food"/>
  </r>
  <r>
    <n v="3165"/>
    <x v="2210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s v="theater"/>
  </r>
  <r>
    <n v="2962"/>
    <x v="221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s v="theater"/>
  </r>
  <r>
    <n v="3537"/>
    <x v="2212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s v="theater"/>
  </r>
  <r>
    <n v="1868"/>
    <x v="2213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s v="games"/>
  </r>
  <r>
    <n v="2587"/>
    <x v="2214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s v="food"/>
  </r>
  <r>
    <n v="3458"/>
    <x v="2215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s v="theater"/>
  </r>
  <r>
    <n v="1608"/>
    <x v="2216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s v="music"/>
  </r>
  <r>
    <n v="416"/>
    <x v="2217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s v="film &amp; video"/>
  </r>
  <r>
    <n v="867"/>
    <x v="2218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s v="music"/>
  </r>
  <r>
    <n v="857"/>
    <x v="2219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s v="music"/>
  </r>
  <r>
    <n v="1296"/>
    <x v="2220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s v="theater"/>
  </r>
  <r>
    <n v="1642"/>
    <x v="2221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s v="music"/>
  </r>
  <r>
    <n v="1899"/>
    <x v="2222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s v="music"/>
  </r>
  <r>
    <n v="2782"/>
    <x v="2223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s v="theater"/>
  </r>
  <r>
    <n v="3343"/>
    <x v="2224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s v="theater"/>
  </r>
  <r>
    <n v="3666"/>
    <x v="2225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s v="theater"/>
  </r>
  <r>
    <n v="2787"/>
    <x v="222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s v="theater"/>
  </r>
  <r>
    <n v="3718"/>
    <x v="2227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s v="theater"/>
  </r>
  <r>
    <n v="2467"/>
    <x v="2228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s v="music"/>
  </r>
  <r>
    <n v="3104"/>
    <x v="2229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s v="theater"/>
  </r>
  <r>
    <n v="3596"/>
    <x v="2230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s v="theater"/>
  </r>
  <r>
    <n v="3092"/>
    <x v="223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s v="theater"/>
  </r>
  <r>
    <n v="1624"/>
    <x v="2232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s v="music"/>
  </r>
  <r>
    <n v="1680"/>
    <x v="2233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s v="music"/>
  </r>
  <r>
    <n v="3565"/>
    <x v="2234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s v="theater"/>
  </r>
  <r>
    <n v="1089"/>
    <x v="2235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s v="games"/>
  </r>
  <r>
    <n v="2598"/>
    <x v="2236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s v="food"/>
  </r>
  <r>
    <n v="3329"/>
    <x v="2237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s v="theater"/>
  </r>
  <r>
    <n v="2234"/>
    <x v="2238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s v="games"/>
  </r>
  <r>
    <n v="941"/>
    <x v="2239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s v="technology"/>
  </r>
  <r>
    <n v="3999"/>
    <x v="2240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s v="theater"/>
  </r>
  <r>
    <n v="1160"/>
    <x v="2241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s v="food"/>
  </r>
  <r>
    <n v="2804"/>
    <x v="2242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s v="theater"/>
  </r>
  <r>
    <n v="3784"/>
    <x v="2243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s v="theater"/>
  </r>
  <r>
    <n v="1774"/>
    <x v="224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s v="photography"/>
  </r>
  <r>
    <n v="1758"/>
    <x v="2245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s v="photography"/>
  </r>
  <r>
    <n v="1894"/>
    <x v="2246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s v="music"/>
  </r>
  <r>
    <n v="2704"/>
    <x v="2247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s v="theater"/>
  </r>
  <r>
    <n v="2783"/>
    <x v="2248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s v="theater"/>
  </r>
  <r>
    <n v="3197"/>
    <x v="2249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s v="theater"/>
  </r>
  <r>
    <n v="2889"/>
    <x v="2250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s v="theater"/>
  </r>
  <r>
    <n v="3532"/>
    <x v="225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s v="theater"/>
  </r>
  <r>
    <n v="2205"/>
    <x v="2252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s v="music"/>
  </r>
  <r>
    <n v="1308"/>
    <x v="2253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s v="technology"/>
  </r>
  <r>
    <n v="1326"/>
    <x v="2254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s v="technology"/>
  </r>
  <r>
    <n v="1620"/>
    <x v="2255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s v="music"/>
  </r>
  <r>
    <n v="2206"/>
    <x v="225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s v="music"/>
  </r>
  <r>
    <n v="3619"/>
    <x v="2257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s v="theater"/>
  </r>
  <r>
    <n v="2405"/>
    <x v="2258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s v="food"/>
  </r>
  <r>
    <n v="4052"/>
    <x v="2259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s v="theater"/>
  </r>
  <r>
    <n v="3546"/>
    <x v="2260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s v="theater"/>
  </r>
  <r>
    <n v="1937"/>
    <x v="2261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s v="music"/>
  </r>
  <r>
    <n v="3435"/>
    <x v="2262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s v="theater"/>
  </r>
  <r>
    <n v="3681"/>
    <x v="2263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s v="theater"/>
  </r>
  <r>
    <n v="3317"/>
    <x v="2264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s v="theater"/>
  </r>
  <r>
    <n v="3391"/>
    <x v="2265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s v="theater"/>
  </r>
  <r>
    <n v="1940"/>
    <x v="2266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s v="music"/>
  </r>
  <r>
    <n v="3568"/>
    <x v="2267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s v="theater"/>
  </r>
  <r>
    <n v="678"/>
    <x v="226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s v="technology"/>
  </r>
  <r>
    <n v="93"/>
    <x v="2269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s v="film &amp; video"/>
  </r>
  <r>
    <n v="3366"/>
    <x v="2270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s v="theater"/>
  </r>
  <r>
    <n v="3933"/>
    <x v="2271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s v="theater"/>
  </r>
  <r>
    <n v="2359"/>
    <x v="2272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s v="technology"/>
  </r>
  <r>
    <n v="3598"/>
    <x v="2273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s v="theater"/>
  </r>
  <r>
    <n v="2537"/>
    <x v="2274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s v="music"/>
  </r>
  <r>
    <n v="2678"/>
    <x v="2275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s v="technology"/>
  </r>
  <r>
    <n v="3769"/>
    <x v="2276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s v="theater"/>
  </r>
  <r>
    <n v="3842"/>
    <x v="227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s v="theater"/>
  </r>
  <r>
    <n v="2951"/>
    <x v="2278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s v="theater"/>
  </r>
  <r>
    <n v="1362"/>
    <x v="2279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s v="publishing"/>
  </r>
  <r>
    <n v="3362"/>
    <x v="228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s v="theater"/>
  </r>
  <r>
    <n v="3567"/>
    <x v="2281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s v="theater"/>
  </r>
  <r>
    <n v="3709"/>
    <x v="2282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s v="theater"/>
  </r>
  <r>
    <n v="1264"/>
    <x v="2283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s v="music"/>
  </r>
  <r>
    <n v="3446"/>
    <x v="228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s v="theater"/>
  </r>
  <r>
    <n v="1769"/>
    <x v="2285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s v="photography"/>
  </r>
  <r>
    <n v="1663"/>
    <x v="2286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s v="music"/>
  </r>
  <r>
    <n v="3007"/>
    <x v="2287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s v="theater"/>
  </r>
  <r>
    <n v="3447"/>
    <x v="2288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s v="theater"/>
  </r>
  <r>
    <n v="3471"/>
    <x v="228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s v="theater"/>
  </r>
  <r>
    <n v="2947"/>
    <x v="2290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s v="theater"/>
  </r>
  <r>
    <n v="2256"/>
    <x v="2291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s v="games"/>
  </r>
  <r>
    <n v="3307"/>
    <x v="2292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s v="theater"/>
  </r>
  <r>
    <n v="2557"/>
    <x v="2293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s v="music"/>
  </r>
  <r>
    <n v="3037"/>
    <x v="2294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s v="theater"/>
  </r>
  <r>
    <n v="781"/>
    <x v="2295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s v="music"/>
  </r>
  <r>
    <n v="3843"/>
    <x v="2296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s v="theater"/>
  </r>
  <r>
    <n v="3819"/>
    <x v="2297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s v="theater"/>
  </r>
  <r>
    <n v="3500"/>
    <x v="22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s v="theater"/>
  </r>
  <r>
    <n v="1224"/>
    <x v="2299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s v="music"/>
  </r>
  <r>
    <n v="3860"/>
    <x v="2300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s v="theater"/>
  </r>
  <r>
    <n v="2676"/>
    <x v="2301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s v="technology"/>
  </r>
  <r>
    <n v="2498"/>
    <x v="2302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s v="music"/>
  </r>
  <r>
    <n v="646"/>
    <x v="2303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s v="technology"/>
  </r>
  <r>
    <n v="3408"/>
    <x v="2304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s v="theater"/>
  </r>
  <r>
    <n v="2299"/>
    <x v="2305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s v="music"/>
  </r>
  <r>
    <n v="1638"/>
    <x v="2306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s v="music"/>
  </r>
  <r>
    <n v="1711"/>
    <x v="2307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s v="music"/>
  </r>
  <r>
    <n v="1833"/>
    <x v="2308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s v="music"/>
  </r>
  <r>
    <n v="2756"/>
    <x v="2309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</r>
  <r>
    <n v="1883"/>
    <x v="2310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s v="music"/>
  </r>
  <r>
    <n v="3368"/>
    <x v="2311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s v="theater"/>
  </r>
  <r>
    <n v="3684"/>
    <x v="2312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s v="theater"/>
  </r>
  <r>
    <n v="310"/>
    <x v="2313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s v="film &amp; video"/>
  </r>
  <r>
    <n v="780"/>
    <x v="2314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s v="music"/>
  </r>
  <r>
    <n v="811"/>
    <x v="2315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s v="music"/>
  </r>
  <r>
    <n v="869"/>
    <x v="2316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s v="music"/>
  </r>
  <r>
    <n v="3126"/>
    <x v="2317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s v="theater"/>
  </r>
  <r>
    <n v="2104"/>
    <x v="2318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s v="music"/>
  </r>
  <r>
    <n v="1206"/>
    <x v="2319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s v="photography"/>
  </r>
  <r>
    <n v="3372"/>
    <x v="232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s v="theater"/>
  </r>
  <r>
    <n v="3559"/>
    <x v="2321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s v="theater"/>
  </r>
  <r>
    <n v="3668"/>
    <x v="2322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s v="theater"/>
  </r>
  <r>
    <n v="2470"/>
    <x v="2323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s v="music"/>
  </r>
  <r>
    <n v="1831"/>
    <x v="2324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s v="music"/>
  </r>
  <r>
    <n v="3676"/>
    <x v="2325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s v="theater"/>
  </r>
  <r>
    <n v="1085"/>
    <x v="2326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s v="games"/>
  </r>
  <r>
    <n v="1670"/>
    <x v="2327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s v="music"/>
  </r>
  <r>
    <n v="2387"/>
    <x v="2328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s v="technology"/>
  </r>
  <r>
    <n v="784"/>
    <x v="2329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s v="music"/>
  </r>
  <r>
    <n v="3580"/>
    <x v="2330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s v="theater"/>
  </r>
  <r>
    <n v="3798"/>
    <x v="2331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s v="theater"/>
  </r>
  <r>
    <n v="1037"/>
    <x v="2332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s v="music"/>
  </r>
  <r>
    <n v="1168"/>
    <x v="2333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s v="food"/>
  </r>
  <r>
    <n v="1590"/>
    <x v="2334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s v="photography"/>
  </r>
  <r>
    <n v="3549"/>
    <x v="2335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s v="theater"/>
  </r>
  <r>
    <n v="2208"/>
    <x v="2336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s v="music"/>
  </r>
  <r>
    <n v="1613"/>
    <x v="2337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s v="music"/>
  </r>
  <r>
    <n v="2219"/>
    <x v="2338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s v="music"/>
  </r>
  <r>
    <n v="1211"/>
    <x v="2339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s v="photography"/>
  </r>
  <r>
    <n v="3599"/>
    <x v="2340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s v="theater"/>
  </r>
  <r>
    <n v="3906"/>
    <x v="234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s v="theater"/>
  </r>
  <r>
    <n v="2297"/>
    <x v="2342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s v="music"/>
  </r>
  <r>
    <n v="3038"/>
    <x v="2343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s v="theater"/>
  </r>
  <r>
    <n v="3564"/>
    <x v="2344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s v="theater"/>
  </r>
  <r>
    <n v="1880"/>
    <x v="2345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s v="games"/>
  </r>
  <r>
    <n v="1660"/>
    <x v="2346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s v="music"/>
  </r>
  <r>
    <n v="2993"/>
    <x v="2347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s v="theater"/>
  </r>
  <r>
    <n v="2768"/>
    <x v="2348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</r>
  <r>
    <n v="1838"/>
    <x v="2349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s v="music"/>
  </r>
  <r>
    <n v="1611"/>
    <x v="2350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s v="music"/>
  </r>
  <r>
    <n v="1860"/>
    <x v="2351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s v="music"/>
  </r>
  <r>
    <n v="2288"/>
    <x v="2352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s v="music"/>
  </r>
  <r>
    <n v="2482"/>
    <x v="2353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s v="music"/>
  </r>
  <r>
    <n v="2669"/>
    <x v="2354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s v="technology"/>
  </r>
  <r>
    <n v="3622"/>
    <x v="2355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s v="theater"/>
  </r>
  <r>
    <n v="3815"/>
    <x v="2356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s v="theater"/>
  </r>
  <r>
    <n v="390"/>
    <x v="2357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s v="film &amp; video"/>
  </r>
  <r>
    <n v="1845"/>
    <x v="2358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s v="music"/>
  </r>
  <r>
    <n v="2172"/>
    <x v="2359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s v="music"/>
  </r>
  <r>
    <n v="2509"/>
    <x v="2360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s v="food"/>
  </r>
  <r>
    <n v="2821"/>
    <x v="2361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s v="theater"/>
  </r>
  <r>
    <n v="2928"/>
    <x v="2362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s v="theater"/>
  </r>
  <r>
    <n v="2988"/>
    <x v="2363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s v="theater"/>
  </r>
  <r>
    <n v="3185"/>
    <x v="236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s v="theater"/>
  </r>
  <r>
    <n v="3504"/>
    <x v="2365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s v="theater"/>
  </r>
  <r>
    <n v="3512"/>
    <x v="2366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s v="theater"/>
  </r>
  <r>
    <n v="3808"/>
    <x v="2367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s v="theater"/>
  </r>
  <r>
    <n v="3913"/>
    <x v="236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s v="theater"/>
  </r>
  <r>
    <n v="1794"/>
    <x v="2369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s v="photography"/>
  </r>
  <r>
    <n v="1778"/>
    <x v="2370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s v="photography"/>
  </r>
  <r>
    <n v="1338"/>
    <x v="2371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s v="technology"/>
  </r>
  <r>
    <n v="2634"/>
    <x v="237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s v="technology"/>
  </r>
  <r>
    <n v="1840"/>
    <x v="2373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s v="music"/>
  </r>
  <r>
    <n v="3880"/>
    <x v="2374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s v="theater"/>
  </r>
  <r>
    <n v="1167"/>
    <x v="2375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s v="food"/>
  </r>
  <r>
    <n v="705"/>
    <x v="2376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s v="technology"/>
  </r>
  <r>
    <n v="2978"/>
    <x v="23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s v="theater"/>
  </r>
  <r>
    <n v="2627"/>
    <x v="2378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s v="technology"/>
  </r>
  <r>
    <n v="3420"/>
    <x v="2379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s v="theater"/>
  </r>
  <r>
    <n v="2873"/>
    <x v="2380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s v="theater"/>
  </r>
  <r>
    <n v="3460"/>
    <x v="2381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s v="theater"/>
  </r>
  <r>
    <n v="2515"/>
    <x v="2382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s v="food"/>
  </r>
  <r>
    <n v="2628"/>
    <x v="2383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s v="technology"/>
  </r>
  <r>
    <n v="3637"/>
    <x v="238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s v="theater"/>
  </r>
  <r>
    <n v="2796"/>
    <x v="238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s v="theater"/>
  </r>
  <r>
    <n v="2293"/>
    <x v="2386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s v="music"/>
  </r>
  <r>
    <n v="3395"/>
    <x v="2387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s v="theater"/>
  </r>
  <r>
    <n v="1394"/>
    <x v="2388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s v="music"/>
  </r>
  <r>
    <n v="812"/>
    <x v="2389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s v="music"/>
  </r>
  <r>
    <n v="1152"/>
    <x v="2390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s v="food"/>
  </r>
  <r>
    <n v="3093"/>
    <x v="2391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s v="theater"/>
  </r>
  <r>
    <n v="977"/>
    <x v="2392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s v="technology"/>
  </r>
  <r>
    <n v="3914"/>
    <x v="2393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s v="theater"/>
  </r>
  <r>
    <n v="1786"/>
    <x v="2394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s v="photography"/>
  </r>
  <r>
    <n v="3510"/>
    <x v="2395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s v="theater"/>
  </r>
  <r>
    <n v="664"/>
    <x v="2396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s v="technology"/>
  </r>
  <r>
    <n v="785"/>
    <x v="2397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s v="music"/>
  </r>
  <r>
    <n v="73"/>
    <x v="2398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s v="film &amp; video"/>
  </r>
  <r>
    <n v="3836"/>
    <x v="2399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s v="theater"/>
  </r>
  <r>
    <n v="2191"/>
    <x v="2400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s v="games"/>
  </r>
  <r>
    <n v="1490"/>
    <x v="2401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s v="publishing"/>
  </r>
  <r>
    <n v="1771"/>
    <x v="2402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s v="photography"/>
  </r>
  <r>
    <n v="675"/>
    <x v="2403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s v="technology"/>
  </r>
  <r>
    <n v="2559"/>
    <x v="2404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s v="music"/>
  </r>
  <r>
    <n v="3367"/>
    <x v="240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s v="theater"/>
  </r>
  <r>
    <n v="1174"/>
    <x v="2406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s v="food"/>
  </r>
  <r>
    <n v="1463"/>
    <x v="2407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s v="publishing"/>
  </r>
  <r>
    <n v="1762"/>
    <x v="2408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s v="photography"/>
  </r>
  <r>
    <n v="2652"/>
    <x v="2409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s v="technology"/>
  </r>
  <r>
    <n v="958"/>
    <x v="2410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s v="technology"/>
  </r>
  <r>
    <n v="3800"/>
    <x v="2411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s v="theater"/>
  </r>
  <r>
    <n v="4055"/>
    <x v="2412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s v="theater"/>
  </r>
  <r>
    <n v="3617"/>
    <x v="2413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s v="theater"/>
  </r>
  <r>
    <n v="964"/>
    <x v="2414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s v="technology"/>
  </r>
  <r>
    <n v="1319"/>
    <x v="2415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s v="technology"/>
  </r>
  <r>
    <n v="1386"/>
    <x v="241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s v="music"/>
  </r>
  <r>
    <n v="3664"/>
    <x v="2417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s v="theater"/>
  </r>
  <r>
    <n v="3841"/>
    <x v="2418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s v="theater"/>
  </r>
  <r>
    <n v="3444"/>
    <x v="2419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s v="theater"/>
  </r>
  <r>
    <n v="1812"/>
    <x v="2420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s v="photography"/>
  </r>
  <r>
    <n v="473"/>
    <x v="2421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s v="film &amp; video"/>
  </r>
  <r>
    <n v="956"/>
    <x v="2422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s v="technology"/>
  </r>
  <r>
    <n v="2215"/>
    <x v="2423"/>
    <s v="Ambient Electro Grind-fest!"/>
    <n v="550"/>
    <n v="860"/>
    <x v="0"/>
    <x v="0"/>
    <s v="USD"/>
    <n v="1331621940"/>
    <n v="1329671572"/>
    <b v="0"/>
    <n v="33"/>
    <b v="1"/>
    <x v="13"/>
    <n v="156"/>
    <n v="26.06"/>
    <s v="music"/>
  </r>
  <r>
    <n v="1772"/>
    <x v="2424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s v="photography"/>
  </r>
  <r>
    <n v="1728"/>
    <x v="2425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s v="music"/>
  </r>
  <r>
    <n v="2125"/>
    <x v="2426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s v="games"/>
  </r>
  <r>
    <n v="3851"/>
    <x v="2427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s v="theater"/>
  </r>
  <r>
    <n v="598"/>
    <x v="242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s v="technology"/>
  </r>
  <r>
    <n v="1069"/>
    <x v="242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s v="games"/>
  </r>
  <r>
    <n v="1737"/>
    <x v="2430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s v="music"/>
  </r>
  <r>
    <n v="2083"/>
    <x v="2431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s v="music"/>
  </r>
  <r>
    <n v="2837"/>
    <x v="2432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s v="theater"/>
  </r>
  <r>
    <n v="3845"/>
    <x v="2433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s v="theater"/>
  </r>
  <r>
    <n v="3283"/>
    <x v="2434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s v="theater"/>
  </r>
  <r>
    <n v="703"/>
    <x v="2435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s v="technology"/>
  </r>
  <r>
    <n v="2744"/>
    <x v="2436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</r>
  <r>
    <n v="2637"/>
    <x v="2437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s v="technology"/>
  </r>
  <r>
    <n v="3051"/>
    <x v="2438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s v="theater"/>
  </r>
  <r>
    <n v="3811"/>
    <x v="2439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s v="theater"/>
  </r>
  <r>
    <n v="756"/>
    <x v="2440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s v="publishing"/>
  </r>
  <r>
    <n v="458"/>
    <x v="2441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s v="film &amp; video"/>
  </r>
  <r>
    <n v="3644"/>
    <x v="2442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s v="theater"/>
  </r>
  <r>
    <n v="2100"/>
    <x v="2443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s v="music"/>
  </r>
  <r>
    <n v="1853"/>
    <x v="2444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s v="music"/>
  </r>
  <r>
    <n v="743"/>
    <x v="2445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s v="publishing"/>
  </r>
  <r>
    <n v="3898"/>
    <x v="2446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s v="theater"/>
  </r>
  <r>
    <n v="2222"/>
    <x v="2447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s v="games"/>
  </r>
  <r>
    <n v="1823"/>
    <x v="2448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s v="music"/>
  </r>
  <r>
    <n v="2300"/>
    <x v="2449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s v="music"/>
  </r>
  <r>
    <n v="3327"/>
    <x v="2450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s v="theater"/>
  </r>
  <r>
    <n v="1437"/>
    <x v="2451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s v="publishing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s v="technology"/>
  </r>
  <r>
    <n v="1433"/>
    <x v="2453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s v="publishing"/>
  </r>
  <r>
    <n v="3739"/>
    <x v="245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s v="theater"/>
  </r>
  <r>
    <n v="2452"/>
    <x v="2455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s v="food"/>
  </r>
  <r>
    <n v="2746"/>
    <x v="2456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</r>
  <r>
    <n v="25"/>
    <x v="2457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s v="film &amp; video"/>
  </r>
  <r>
    <n v="187"/>
    <x v="2458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s v="film &amp; video"/>
  </r>
  <r>
    <n v="1415"/>
    <x v="2459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s v="publishing"/>
  </r>
  <r>
    <n v="2684"/>
    <x v="2460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s v="food"/>
  </r>
  <r>
    <n v="3608"/>
    <x v="2461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s v="theater"/>
  </r>
  <r>
    <n v="4095"/>
    <x v="2462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s v="theater"/>
  </r>
  <r>
    <n v="2486"/>
    <x v="2463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s v="music"/>
  </r>
  <r>
    <n v="3091"/>
    <x v="2464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s v="theater"/>
  </r>
  <r>
    <n v="2931"/>
    <x v="2465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s v="theater"/>
  </r>
  <r>
    <n v="3096"/>
    <x v="2466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s v="theater"/>
  </r>
  <r>
    <n v="4056"/>
    <x v="2467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s v="theater"/>
  </r>
  <r>
    <n v="3491"/>
    <x v="2468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s v="theater"/>
  </r>
  <r>
    <n v="2385"/>
    <x v="2469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s v="technology"/>
  </r>
  <r>
    <n v="2556"/>
    <x v="2470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s v="music"/>
  </r>
  <r>
    <n v="3394"/>
    <x v="2471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s v="theater"/>
  </r>
  <r>
    <n v="2817"/>
    <x v="2472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s v="theater"/>
  </r>
  <r>
    <n v="3577"/>
    <x v="2473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s v="theater"/>
  </r>
  <r>
    <n v="3649"/>
    <x v="2474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s v="theater"/>
  </r>
  <r>
    <n v="4057"/>
    <x v="247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s v="theater"/>
  </r>
  <r>
    <n v="3552"/>
    <x v="2476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s v="theater"/>
  </r>
  <r>
    <n v="446"/>
    <x v="2477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s v="film &amp; video"/>
  </r>
  <r>
    <n v="1359"/>
    <x v="2478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s v="publishing"/>
  </r>
  <r>
    <n v="68"/>
    <x v="2479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s v="film &amp; video"/>
  </r>
  <r>
    <n v="1683"/>
    <x v="2480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s v="music"/>
  </r>
  <r>
    <n v="2824"/>
    <x v="2481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s v="theater"/>
  </r>
  <r>
    <n v="3450"/>
    <x v="2482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s v="theater"/>
  </r>
  <r>
    <n v="4083"/>
    <x v="2483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s v="theater"/>
  </r>
  <r>
    <n v="1623"/>
    <x v="2484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s v="music"/>
  </r>
  <r>
    <n v="2209"/>
    <x v="2485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s v="music"/>
  </r>
  <r>
    <n v="3652"/>
    <x v="2486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s v="theater"/>
  </r>
  <r>
    <n v="885"/>
    <x v="2487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s v="music"/>
  </r>
  <r>
    <n v="2492"/>
    <x v="2488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s v="music"/>
  </r>
  <r>
    <n v="2870"/>
    <x v="248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s v="theater"/>
  </r>
  <r>
    <n v="203"/>
    <x v="2490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s v="film &amp; video"/>
  </r>
  <r>
    <n v="3047"/>
    <x v="249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s v="theater"/>
  </r>
  <r>
    <n v="4074"/>
    <x v="2492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s v="theater"/>
  </r>
  <r>
    <n v="1108"/>
    <x v="2493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s v="games"/>
  </r>
  <r>
    <n v="2742"/>
    <x v="2494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</r>
  <r>
    <n v="874"/>
    <x v="2495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s v="music"/>
  </r>
  <r>
    <n v="2795"/>
    <x v="2496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s v="theater"/>
  </r>
  <r>
    <n v="4094"/>
    <x v="249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s v="theater"/>
  </r>
  <r>
    <n v="1389"/>
    <x v="2498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s v="music"/>
  </r>
  <r>
    <n v="995"/>
    <x v="2499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s v="technology"/>
  </r>
  <r>
    <n v="2542"/>
    <x v="2500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s v="music"/>
  </r>
  <r>
    <n v="181"/>
    <x v="250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s v="film &amp; video"/>
  </r>
  <r>
    <n v="3023"/>
    <x v="250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s v="theater"/>
  </r>
  <r>
    <n v="3295"/>
    <x v="2503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s v="theater"/>
  </r>
  <r>
    <n v="3539"/>
    <x v="250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s v="theater"/>
  </r>
  <r>
    <n v="716"/>
    <x v="2505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s v="technology"/>
  </r>
  <r>
    <n v="2955"/>
    <x v="2506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s v="theater"/>
  </r>
  <r>
    <n v="3826"/>
    <x v="2507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s v="theater"/>
  </r>
  <r>
    <n v="3998"/>
    <x v="2508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s v="theater"/>
  </r>
  <r>
    <n v="3665"/>
    <x v="2509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s v="theater"/>
  </r>
  <r>
    <n v="3755"/>
    <x v="251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s v="theater"/>
  </r>
  <r>
    <n v="962"/>
    <x v="2511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s v="technology"/>
  </r>
  <r>
    <n v="3294"/>
    <x v="2512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s v="theater"/>
  </r>
  <r>
    <n v="3454"/>
    <x v="2513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s v="theater"/>
  </r>
  <r>
    <n v="1500"/>
    <x v="2514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s v="publishing"/>
  </r>
  <r>
    <n v="663"/>
    <x v="2515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s v="technology"/>
  </r>
  <r>
    <n v="782"/>
    <x v="2516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s v="music"/>
  </r>
  <r>
    <n v="3461"/>
    <x v="2517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s v="theater"/>
  </r>
  <r>
    <n v="631"/>
    <x v="2518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s v="technology"/>
  </r>
  <r>
    <n v="409"/>
    <x v="251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s v="film &amp; video"/>
  </r>
  <r>
    <n v="668"/>
    <x v="2520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s v="technology"/>
  </r>
  <r>
    <n v="1892"/>
    <x v="2521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s v="music"/>
  </r>
  <r>
    <n v="2500"/>
    <x v="2522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s v="music"/>
  </r>
  <r>
    <n v="1640"/>
    <x v="2523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s v="music"/>
  </r>
  <r>
    <n v="1079"/>
    <x v="2524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s v="games"/>
  </r>
  <r>
    <n v="1556"/>
    <x v="2525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s v="photography"/>
  </r>
  <r>
    <n v="428"/>
    <x v="2526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s v="film &amp; video"/>
  </r>
  <r>
    <n v="1190"/>
    <x v="2527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s v="photography"/>
  </r>
  <r>
    <n v="2920"/>
    <x v="2528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s v="theater"/>
  </r>
  <r>
    <n v="2367"/>
    <x v="2529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s v="technology"/>
  </r>
  <r>
    <n v="942"/>
    <x v="2530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s v="technology"/>
  </r>
  <r>
    <n v="2801"/>
    <x v="2531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s v="theater"/>
  </r>
  <r>
    <n v="3289"/>
    <x v="2532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s v="theater"/>
  </r>
  <r>
    <n v="3529"/>
    <x v="2533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s v="theater"/>
  </r>
  <r>
    <n v="3451"/>
    <x v="2534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s v="theater"/>
  </r>
  <r>
    <n v="2911"/>
    <x v="2535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s v="theater"/>
  </r>
  <r>
    <n v="1998"/>
    <x v="2536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s v="photography"/>
  </r>
  <r>
    <n v="1777"/>
    <x v="2537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s v="photography"/>
  </r>
  <r>
    <n v="3928"/>
    <x v="2538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s v="theater"/>
  </r>
  <r>
    <n v="1576"/>
    <x v="2539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s v="publishing"/>
  </r>
  <r>
    <n v="1723"/>
    <x v="2540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s v="music"/>
  </r>
  <r>
    <n v="2877"/>
    <x v="2541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s v="theater"/>
  </r>
  <r>
    <n v="3345"/>
    <x v="2542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s v="theater"/>
  </r>
  <r>
    <n v="3413"/>
    <x v="2543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s v="theater"/>
  </r>
  <r>
    <n v="3865"/>
    <x v="2544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s v="theater"/>
  </r>
  <r>
    <n v="3073"/>
    <x v="2545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s v="theater"/>
  </r>
  <r>
    <n v="3131"/>
    <x v="2546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s v="theater"/>
  </r>
  <r>
    <n v="879"/>
    <x v="2547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s v="music"/>
  </r>
  <r>
    <n v="1039"/>
    <x v="2548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s v="music"/>
  </r>
  <r>
    <n v="3958"/>
    <x v="2549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s v="theater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s v="theater"/>
  </r>
  <r>
    <n v="4104"/>
    <x v="2551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s v="theater"/>
  </r>
  <r>
    <n v="164"/>
    <x v="2552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s v="film &amp; video"/>
  </r>
  <r>
    <n v="507"/>
    <x v="2553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s v="film &amp; video"/>
  </r>
  <r>
    <n v="866"/>
    <x v="2554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s v="music"/>
  </r>
  <r>
    <n v="2471"/>
    <x v="2555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s v="music"/>
  </r>
  <r>
    <n v="3136"/>
    <x v="2556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s v="theater"/>
  </r>
  <r>
    <n v="1913"/>
    <x v="2557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s v="technology"/>
  </r>
  <r>
    <n v="70"/>
    <x v="2558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s v="film &amp; video"/>
  </r>
  <r>
    <n v="695"/>
    <x v="2559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s v="technology"/>
  </r>
  <r>
    <n v="3050"/>
    <x v="2560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s v="theater"/>
  </r>
  <r>
    <n v="1690"/>
    <x v="2561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s v="music"/>
  </r>
  <r>
    <n v="2170"/>
    <x v="2562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s v="music"/>
  </r>
  <r>
    <n v="3587"/>
    <x v="2563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s v="theater"/>
  </r>
  <r>
    <n v="115"/>
    <x v="2564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s v="film &amp; video"/>
  </r>
  <r>
    <n v="3459"/>
    <x v="2565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s v="theater"/>
  </r>
  <r>
    <n v="3533"/>
    <x v="2566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s v="theater"/>
  </r>
  <r>
    <n v="9"/>
    <x v="2567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s v="film &amp; video"/>
  </r>
  <r>
    <n v="2067"/>
    <x v="2568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s v="technology"/>
  </r>
  <r>
    <n v="2000"/>
    <x v="2569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s v="photography"/>
  </r>
  <r>
    <n v="2896"/>
    <x v="2570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s v="theater"/>
  </r>
  <r>
    <n v="2905"/>
    <x v="2571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s v="theater"/>
  </r>
  <r>
    <n v="1018"/>
    <x v="2572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s v="technology"/>
  </r>
  <r>
    <n v="1372"/>
    <x v="2573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s v="music"/>
  </r>
  <r>
    <n v="1927"/>
    <x v="2574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s v="music"/>
  </r>
  <r>
    <n v="3731"/>
    <x v="2575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s v="theater"/>
  </r>
  <r>
    <n v="3976"/>
    <x v="2576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s v="theater"/>
  </r>
  <r>
    <n v="3409"/>
    <x v="257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s v="theater"/>
  </r>
  <r>
    <n v="2074"/>
    <x v="2578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s v="technology"/>
  </r>
  <r>
    <n v="2915"/>
    <x v="2579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s v="theater"/>
  </r>
  <r>
    <n v="1294"/>
    <x v="2580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s v="theater"/>
  </r>
  <r>
    <n v="2096"/>
    <x v="2581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s v="music"/>
  </r>
  <r>
    <n v="3085"/>
    <x v="2582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s v="theater"/>
  </r>
  <r>
    <n v="3404"/>
    <x v="2583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s v="theater"/>
  </r>
  <r>
    <n v="2144"/>
    <x v="258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s v="games"/>
  </r>
  <r>
    <n v="2490"/>
    <x v="2585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s v="music"/>
  </r>
  <r>
    <n v="3700"/>
    <x v="2586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s v="theater"/>
  </r>
  <r>
    <n v="1287"/>
    <x v="25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s v="theater"/>
  </r>
  <r>
    <n v="2815"/>
    <x v="2588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s v="theater"/>
  </r>
  <r>
    <n v="2953"/>
    <x v="2589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s v="theater"/>
  </r>
  <r>
    <n v="386"/>
    <x v="2590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s v="film &amp; video"/>
  </r>
  <r>
    <n v="2142"/>
    <x v="2591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s v="games"/>
  </r>
  <r>
    <n v="50"/>
    <x v="2592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s v="film &amp; video"/>
  </r>
  <r>
    <n v="104"/>
    <x v="2593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s v="film &amp; video"/>
  </r>
  <r>
    <n v="375"/>
    <x v="2594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s v="film &amp; video"/>
  </r>
  <r>
    <n v="1438"/>
    <x v="2595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s v="publishing"/>
  </r>
  <r>
    <n v="2265"/>
    <x v="259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s v="games"/>
  </r>
  <r>
    <n v="757"/>
    <x v="25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s v="publishing"/>
  </r>
  <r>
    <n v="3521"/>
    <x v="2598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s v="theater"/>
  </r>
  <r>
    <n v="3378"/>
    <x v="2599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s v="theater"/>
  </r>
  <r>
    <n v="1806"/>
    <x v="2600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s v="photography"/>
  </r>
  <r>
    <n v="603"/>
    <x v="2601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s v="technology"/>
  </r>
  <r>
    <n v="694"/>
    <x v="2602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s v="technology"/>
  </r>
  <r>
    <n v="3063"/>
    <x v="2603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s v="theater"/>
  </r>
  <r>
    <n v="3193"/>
    <x v="2604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s v="theater"/>
  </r>
  <r>
    <n v="1400"/>
    <x v="2605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s v="music"/>
  </r>
  <r>
    <n v="1127"/>
    <x v="2606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s v="games"/>
  </r>
  <r>
    <n v="1175"/>
    <x v="2607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s v="food"/>
  </r>
  <r>
    <n v="3607"/>
    <x v="2608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s v="theater"/>
  </r>
  <r>
    <n v="4075"/>
    <x v="2609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s v="theater"/>
  </r>
  <r>
    <n v="432"/>
    <x v="2610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s v="film &amp; video"/>
  </r>
  <r>
    <n v="2774"/>
    <x v="2611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</r>
  <r>
    <n v="3291"/>
    <x v="2612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s v="theater"/>
  </r>
  <r>
    <n v="3711"/>
    <x v="2613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s v="theater"/>
  </r>
  <r>
    <n v="3818"/>
    <x v="2614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s v="theater"/>
  </r>
  <r>
    <n v="2906"/>
    <x v="261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s v="theater"/>
  </r>
  <r>
    <n v="3752"/>
    <x v="2616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s v="theater"/>
  </r>
  <r>
    <n v="74"/>
    <x v="2617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s v="film &amp; video"/>
  </r>
  <r>
    <n v="1659"/>
    <x v="2618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s v="music"/>
  </r>
  <r>
    <n v="4028"/>
    <x v="2619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s v="theater"/>
  </r>
  <r>
    <n v="169"/>
    <x v="2620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s v="film &amp; video"/>
  </r>
  <r>
    <n v="1725"/>
    <x v="2621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s v="music"/>
  </r>
  <r>
    <n v="2140"/>
    <x v="2622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s v="games"/>
  </r>
  <r>
    <n v="1896"/>
    <x v="2623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s v="music"/>
  </r>
  <r>
    <n v="3309"/>
    <x v="2624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s v="theater"/>
  </r>
  <r>
    <n v="2281"/>
    <x v="2625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s v="music"/>
  </r>
  <r>
    <n v="685"/>
    <x v="2626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s v="technology"/>
  </r>
  <r>
    <n v="1807"/>
    <x v="2627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s v="photography"/>
  </r>
  <r>
    <n v="1391"/>
    <x v="2628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s v="music"/>
  </r>
  <r>
    <n v="1612"/>
    <x v="2629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s v="music"/>
  </r>
  <r>
    <n v="2752"/>
    <x v="2630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</r>
  <r>
    <n v="2897"/>
    <x v="2631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s v="theater"/>
  </r>
  <r>
    <n v="3514"/>
    <x v="263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s v="theater"/>
  </r>
  <r>
    <n v="3934"/>
    <x v="2633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s v="theater"/>
  </r>
  <r>
    <n v="2455"/>
    <x v="2634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s v="food"/>
  </r>
  <r>
    <n v="818"/>
    <x v="2635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s v="music"/>
  </r>
  <r>
    <n v="856"/>
    <x v="2636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s v="music"/>
  </r>
  <r>
    <n v="3181"/>
    <x v="2637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s v="theater"/>
  </r>
  <r>
    <n v="3888"/>
    <x v="2638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s v="theater"/>
  </r>
  <r>
    <n v="3992"/>
    <x v="2639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s v="theater"/>
  </r>
  <r>
    <n v="3133"/>
    <x v="2640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s v="theater"/>
  </r>
  <r>
    <n v="3319"/>
    <x v="2641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s v="theater"/>
  </r>
  <r>
    <n v="3321"/>
    <x v="2642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s v="theater"/>
  </r>
  <r>
    <n v="3831"/>
    <x v="2643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s v="theater"/>
  </r>
  <r>
    <n v="1146"/>
    <x v="2644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s v="food"/>
  </r>
  <r>
    <n v="2581"/>
    <x v="2645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s v="food"/>
  </r>
  <r>
    <n v="3525"/>
    <x v="2646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s v="theater"/>
  </r>
  <r>
    <n v="3563"/>
    <x v="2647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s v="theater"/>
  </r>
  <r>
    <n v="3968"/>
    <x v="2648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s v="theater"/>
  </r>
  <r>
    <n v="2"/>
    <x v="2649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s v="film &amp; video"/>
  </r>
  <r>
    <n v="3255"/>
    <x v="2650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s v="theater"/>
  </r>
  <r>
    <n v="3749"/>
    <x v="2651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s v="theater"/>
  </r>
  <r>
    <n v="3112"/>
    <x v="2652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s v="theater"/>
  </r>
  <r>
    <n v="829"/>
    <x v="2653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s v="music"/>
  </r>
  <r>
    <n v="909"/>
    <x v="2654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s v="music"/>
  </r>
  <r>
    <n v="1835"/>
    <x v="265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s v="music"/>
  </r>
  <r>
    <n v="3651"/>
    <x v="2656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s v="theater"/>
  </r>
  <r>
    <n v="3894"/>
    <x v="2657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s v="theater"/>
  </r>
  <r>
    <n v="1637"/>
    <x v="2658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s v="music"/>
  </r>
  <r>
    <n v="2491"/>
    <x v="2659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s v="music"/>
  </r>
  <r>
    <n v="1816"/>
    <x v="2660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s v="photography"/>
  </r>
  <r>
    <n v="1990"/>
    <x v="2661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s v="photography"/>
  </r>
  <r>
    <n v="1574"/>
    <x v="2662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s v="publishing"/>
  </r>
  <r>
    <n v="3462"/>
    <x v="2663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s v="theater"/>
  </r>
  <r>
    <n v="2867"/>
    <x v="248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s v="theater"/>
  </r>
  <r>
    <n v="3558"/>
    <x v="2664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s v="theater"/>
  </r>
  <r>
    <n v="539"/>
    <x v="2665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s v="theater"/>
  </r>
  <r>
    <n v="1320"/>
    <x v="2666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s v="technology"/>
  </r>
  <r>
    <n v="90"/>
    <x v="2667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s v="film &amp; video"/>
  </r>
  <r>
    <n v="3829"/>
    <x v="2668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s v="theater"/>
  </r>
  <r>
    <n v="84"/>
    <x v="2669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s v="film &amp; video"/>
  </r>
  <r>
    <n v="139"/>
    <x v="2670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s v="film &amp; video"/>
  </r>
  <r>
    <n v="1832"/>
    <x v="2671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s v="music"/>
  </r>
  <r>
    <n v="2892"/>
    <x v="2672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s v="theater"/>
  </r>
  <r>
    <n v="2922"/>
    <x v="2673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s v="theater"/>
  </r>
  <r>
    <n v="3000"/>
    <x v="2674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s v="theater"/>
  </r>
  <r>
    <n v="3392"/>
    <x v="2675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s v="theater"/>
  </r>
  <r>
    <n v="3572"/>
    <x v="2676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s v="theater"/>
  </r>
  <r>
    <n v="3579"/>
    <x v="26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s v="theater"/>
  </r>
  <r>
    <n v="3650"/>
    <x v="2678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s v="theater"/>
  </r>
  <r>
    <n v="3761"/>
    <x v="2679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s v="theater"/>
  </r>
  <r>
    <n v="3788"/>
    <x v="2680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s v="theater"/>
  </r>
  <r>
    <n v="3996"/>
    <x v="2681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s v="theater"/>
  </r>
  <r>
    <n v="2639"/>
    <x v="2682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s v="technology"/>
  </r>
  <r>
    <n v="4062"/>
    <x v="2683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s v="theater"/>
  </r>
  <r>
    <n v="3986"/>
    <x v="2684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s v="theater"/>
  </r>
  <r>
    <n v="1707"/>
    <x v="2685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s v="music"/>
  </r>
  <r>
    <n v="1325"/>
    <x v="2686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s v="technology"/>
  </r>
  <r>
    <n v="2836"/>
    <x v="2687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s v="theater"/>
  </r>
  <r>
    <n v="3405"/>
    <x v="2688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s v="theater"/>
  </r>
  <r>
    <n v="704"/>
    <x v="2689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s v="technology"/>
  </r>
  <r>
    <n v="3646"/>
    <x v="2690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s v="theater"/>
  </r>
  <r>
    <n v="452"/>
    <x v="2691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s v="film &amp; video"/>
  </r>
  <r>
    <n v="948"/>
    <x v="2692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s v="technology"/>
  </r>
  <r>
    <n v="2135"/>
    <x v="2693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s v="games"/>
  </r>
  <r>
    <n v="3084"/>
    <x v="2694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s v="theater"/>
  </r>
  <r>
    <n v="3562"/>
    <x v="2695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s v="theater"/>
  </r>
  <r>
    <n v="992"/>
    <x v="2696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s v="technology"/>
  </r>
  <r>
    <n v="2871"/>
    <x v="2697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s v="theater"/>
  </r>
  <r>
    <n v="2161"/>
    <x v="2698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s v="music"/>
  </r>
  <r>
    <n v="2388"/>
    <x v="2699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s v="technology"/>
  </r>
  <r>
    <n v="76"/>
    <x v="2700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s v="film &amp; video"/>
  </r>
  <r>
    <n v="95"/>
    <x v="2701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s v="film &amp; video"/>
  </r>
  <r>
    <n v="2409"/>
    <x v="2702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s v="food"/>
  </r>
  <r>
    <n v="2414"/>
    <x v="2703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s v="food"/>
  </r>
  <r>
    <n v="3605"/>
    <x v="2704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s v="theater"/>
  </r>
  <r>
    <n v="4046"/>
    <x v="2705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s v="theater"/>
  </r>
  <r>
    <n v="3807"/>
    <x v="2706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s v="theater"/>
  </r>
  <r>
    <n v="3929"/>
    <x v="2707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s v="theater"/>
  </r>
  <r>
    <n v="4001"/>
    <x v="2708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s v="theater"/>
  </r>
  <r>
    <n v="3869"/>
    <x v="2709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s v="theater"/>
  </r>
  <r>
    <n v="3059"/>
    <x v="2710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s v="theater"/>
  </r>
  <r>
    <n v="3325"/>
    <x v="2711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s v="theater"/>
  </r>
  <r>
    <n v="3980"/>
    <x v="2712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s v="theater"/>
  </r>
  <r>
    <n v="1419"/>
    <x v="2713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s v="publishing"/>
  </r>
  <r>
    <n v="1494"/>
    <x v="271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s v="publishing"/>
  </r>
  <r>
    <n v="2805"/>
    <x v="2715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s v="theater"/>
  </r>
  <r>
    <n v="3897"/>
    <x v="2716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s v="theater"/>
  </r>
  <r>
    <n v="2917"/>
    <x v="2717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s v="theater"/>
  </r>
  <r>
    <n v="162"/>
    <x v="2718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s v="film &amp; video"/>
  </r>
  <r>
    <n v="819"/>
    <x v="2719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s v="music"/>
  </r>
  <r>
    <n v="2383"/>
    <x v="2720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s v="technology"/>
  </r>
  <r>
    <n v="1908"/>
    <x v="2721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s v="technology"/>
  </r>
  <r>
    <n v="422"/>
    <x v="27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s v="film &amp; video"/>
  </r>
  <r>
    <n v="2448"/>
    <x v="2723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s v="food"/>
  </r>
  <r>
    <n v="3116"/>
    <x v="2724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s v="theater"/>
  </r>
  <r>
    <n v="3693"/>
    <x v="2725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s v="theater"/>
  </r>
  <r>
    <n v="3820"/>
    <x v="2726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s v="theater"/>
  </r>
  <r>
    <n v="4069"/>
    <x v="2727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s v="theater"/>
  </r>
  <r>
    <n v="3734"/>
    <x v="2728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s v="theater"/>
  </r>
  <r>
    <n v="595"/>
    <x v="2729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s v="technology"/>
  </r>
  <r>
    <n v="3801"/>
    <x v="2730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s v="theater"/>
  </r>
  <r>
    <n v="97"/>
    <x v="2731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s v="film &amp; video"/>
  </r>
  <r>
    <n v="1102"/>
    <x v="273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s v="games"/>
  </r>
  <r>
    <n v="1124"/>
    <x v="2733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s v="games"/>
  </r>
  <r>
    <n v="2217"/>
    <x v="2734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s v="music"/>
  </r>
  <r>
    <n v="3955"/>
    <x v="2735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s v="theater"/>
  </r>
  <r>
    <n v="2201"/>
    <x v="2736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s v="music"/>
  </r>
  <r>
    <n v="3719"/>
    <x v="2737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s v="theater"/>
  </r>
  <r>
    <n v="1427"/>
    <x v="2738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s v="publishing"/>
  </r>
  <r>
    <n v="2854"/>
    <x v="2739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s v="theater"/>
  </r>
  <r>
    <n v="2317"/>
    <x v="2740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s v="music"/>
  </r>
  <r>
    <n v="431"/>
    <x v="274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s v="film &amp; video"/>
  </r>
  <r>
    <n v="4032"/>
    <x v="2742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s v="theater"/>
  </r>
  <r>
    <n v="973"/>
    <x v="274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s v="technology"/>
  </r>
  <r>
    <n v="22"/>
    <x v="2744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s v="film &amp; video"/>
  </r>
  <r>
    <n v="1083"/>
    <x v="2745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s v="games"/>
  </r>
  <r>
    <n v="3967"/>
    <x v="2746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s v="theater"/>
  </r>
  <r>
    <n v="3704"/>
    <x v="2747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s v="theater"/>
  </r>
  <r>
    <n v="1329"/>
    <x v="2748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s v="technology"/>
  </r>
  <r>
    <n v="2150"/>
    <x v="2749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s v="games"/>
  </r>
  <r>
    <n v="135"/>
    <x v="2750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s v="film &amp; video"/>
  </r>
  <r>
    <n v="700"/>
    <x v="2751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s v="technology"/>
  </r>
  <r>
    <n v="1430"/>
    <x v="2752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s v="publishing"/>
  </r>
  <r>
    <n v="3799"/>
    <x v="2753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s v="theater"/>
  </r>
  <r>
    <n v="180"/>
    <x v="2754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s v="film &amp; video"/>
  </r>
  <r>
    <n v="234"/>
    <x v="2755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s v="film &amp; video"/>
  </r>
  <r>
    <n v="2479"/>
    <x v="2756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s v="music"/>
  </r>
  <r>
    <n v="508"/>
    <x v="2757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s v="film &amp; video"/>
  </r>
  <r>
    <n v="779"/>
    <x v="2758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s v="publishing"/>
  </r>
  <r>
    <n v="3494"/>
    <x v="2759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s v="theater"/>
  </r>
  <r>
    <n v="4030"/>
    <x v="2760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s v="theater"/>
  </r>
  <r>
    <n v="4096"/>
    <x v="2761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s v="theater"/>
  </r>
  <r>
    <n v="3938"/>
    <x v="2762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s v="theater"/>
  </r>
  <r>
    <n v="450"/>
    <x v="2763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s v="film &amp; video"/>
  </r>
  <r>
    <n v="2543"/>
    <x v="2764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s v="music"/>
  </r>
  <r>
    <n v="3453"/>
    <x v="2765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s v="theater"/>
  </r>
  <r>
    <n v="4064"/>
    <x v="2766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s v="theater"/>
  </r>
  <r>
    <n v="1981"/>
    <x v="2767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s v="photography"/>
  </r>
  <r>
    <n v="3725"/>
    <x v="2768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s v="theater"/>
  </r>
  <r>
    <n v="201"/>
    <x v="2769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s v="film &amp; video"/>
  </r>
  <r>
    <n v="1809"/>
    <x v="2770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s v="photography"/>
  </r>
  <r>
    <n v="2753"/>
    <x v="2771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</r>
  <r>
    <n v="963"/>
    <x v="2772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s v="technology"/>
  </r>
  <r>
    <n v="372"/>
    <x v="2773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s v="film &amp; video"/>
  </r>
  <r>
    <n v="3080"/>
    <x v="2774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s v="theater"/>
  </r>
  <r>
    <n v="915"/>
    <x v="277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s v="music"/>
  </r>
  <r>
    <n v="1345"/>
    <x v="2776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s v="publishing"/>
  </r>
  <r>
    <n v="3130"/>
    <x v="2777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s v="theater"/>
  </r>
  <r>
    <n v="3470"/>
    <x v="277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s v="theater"/>
  </r>
  <r>
    <n v="3011"/>
    <x v="2779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s v="theater"/>
  </r>
  <r>
    <n v="3540"/>
    <x v="2780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s v="theater"/>
  </r>
  <r>
    <n v="1600"/>
    <x v="2781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s v="photography"/>
  </r>
  <r>
    <n v="3729"/>
    <x v="2782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s v="theater"/>
  </r>
  <r>
    <n v="1870"/>
    <x v="2783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s v="games"/>
  </r>
  <r>
    <n v="220"/>
    <x v="2784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s v="film &amp; video"/>
  </r>
  <r>
    <n v="1488"/>
    <x v="2785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s v="publishing"/>
  </r>
  <r>
    <n v="1685"/>
    <x v="2786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s v="music"/>
  </r>
  <r>
    <n v="153"/>
    <x v="2787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s v="film &amp; video"/>
  </r>
  <r>
    <n v="2650"/>
    <x v="2788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s v="technology"/>
  </r>
  <r>
    <n v="3740"/>
    <x v="2789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s v="theater"/>
  </r>
  <r>
    <n v="3686"/>
    <x v="2790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s v="theater"/>
  </r>
  <r>
    <n v="2638"/>
    <x v="2791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s v="technology"/>
  </r>
  <r>
    <n v="774"/>
    <x v="2792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s v="publishing"/>
  </r>
  <r>
    <n v="3787"/>
    <x v="2793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s v="theater"/>
  </r>
  <r>
    <n v="629"/>
    <x v="2794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s v="technology"/>
  </r>
  <r>
    <n v="1567"/>
    <x v="2795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s v="publishing"/>
  </r>
  <r>
    <n v="3423"/>
    <x v="2796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s v="theater"/>
  </r>
  <r>
    <n v="4081"/>
    <x v="2797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s v="theater"/>
  </r>
  <r>
    <n v="573"/>
    <x v="2798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s v="technology"/>
  </r>
  <r>
    <n v="189"/>
    <x v="279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s v="film &amp; video"/>
  </r>
  <r>
    <n v="930"/>
    <x v="280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s v="music"/>
  </r>
  <r>
    <n v="622"/>
    <x v="2801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s v="technology"/>
  </r>
  <r>
    <n v="3475"/>
    <x v="2802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s v="theater"/>
  </r>
  <r>
    <n v="145"/>
    <x v="2803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s v="film &amp; video"/>
  </r>
  <r>
    <n v="504"/>
    <x v="28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s v="film &amp; video"/>
  </r>
  <r>
    <n v="1776"/>
    <x v="2805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s v="photography"/>
  </r>
  <r>
    <n v="2415"/>
    <x v="2806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s v="food"/>
  </r>
  <r>
    <n v="3060"/>
    <x v="2807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s v="theater"/>
  </r>
  <r>
    <n v="3070"/>
    <x v="2808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s v="theater"/>
  </r>
  <r>
    <n v="923"/>
    <x v="2809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s v="music"/>
  </r>
  <r>
    <n v="924"/>
    <x v="2810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s v="music"/>
  </r>
  <r>
    <n v="2376"/>
    <x v="2811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s v="technology"/>
  </r>
  <r>
    <n v="168"/>
    <x v="2812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s v="film &amp; video"/>
  </r>
  <r>
    <n v="170"/>
    <x v="2813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s v="film &amp; video"/>
  </r>
  <r>
    <n v="871"/>
    <x v="2814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s v="music"/>
  </r>
  <r>
    <n v="1154"/>
    <x v="2815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s v="food"/>
  </r>
  <r>
    <n v="1412"/>
    <x v="2816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s v="publishing"/>
  </r>
  <r>
    <n v="3835"/>
    <x v="2817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s v="theater"/>
  </r>
  <r>
    <n v="3974"/>
    <x v="2818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s v="theater"/>
  </r>
  <r>
    <n v="2216"/>
    <x v="2819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s v="music"/>
  </r>
  <r>
    <n v="2898"/>
    <x v="2820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s v="theater"/>
  </r>
  <r>
    <n v="3476"/>
    <x v="2821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s v="theater"/>
  </r>
  <r>
    <n v="2850"/>
    <x v="2822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s v="theater"/>
  </r>
  <r>
    <n v="827"/>
    <x v="2823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s v="music"/>
  </r>
  <r>
    <n v="2122"/>
    <x v="2824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s v="games"/>
  </r>
  <r>
    <n v="2424"/>
    <x v="2825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s v="food"/>
  </r>
  <r>
    <n v="2740"/>
    <x v="2826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s v="technology"/>
  </r>
  <r>
    <n v="717"/>
    <x v="2827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s v="technology"/>
  </r>
  <r>
    <n v="882"/>
    <x v="2828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s v="music"/>
  </r>
  <r>
    <n v="421"/>
    <x v="2829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s v="film &amp; video"/>
  </r>
  <r>
    <n v="588"/>
    <x v="2830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s v="technology"/>
  </r>
  <r>
    <n v="1849"/>
    <x v="2831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s v="music"/>
  </r>
  <r>
    <n v="1923"/>
    <x v="2832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s v="music"/>
  </r>
  <r>
    <n v="4038"/>
    <x v="2833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s v="theater"/>
  </r>
  <r>
    <n v="620"/>
    <x v="2834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s v="technology"/>
  </r>
  <r>
    <n v="848"/>
    <x v="2835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s v="music"/>
  </r>
  <r>
    <n v="853"/>
    <x v="2836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s v="music"/>
  </r>
  <r>
    <n v="1822"/>
    <x v="2837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s v="music"/>
  </r>
  <r>
    <n v="2112"/>
    <x v="2838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s v="music"/>
  </r>
  <r>
    <n v="2343"/>
    <x v="2839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s v="technology"/>
  </r>
  <r>
    <n v="2855"/>
    <x v="2840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s v="theater"/>
  </r>
  <r>
    <n v="2923"/>
    <x v="2841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s v="theater"/>
  </r>
  <r>
    <n v="3101"/>
    <x v="2842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s v="theater"/>
  </r>
  <r>
    <n v="3115"/>
    <x v="2843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s v="theater"/>
  </r>
  <r>
    <n v="4039"/>
    <x v="2844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s v="theater"/>
  </r>
  <r>
    <n v="683"/>
    <x v="2845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s v="technology"/>
  </r>
  <r>
    <n v="965"/>
    <x v="2846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s v="technology"/>
  </r>
  <r>
    <n v="3959"/>
    <x v="2847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s v="theater"/>
  </r>
  <r>
    <n v="1192"/>
    <x v="2848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s v="photography"/>
  </r>
  <r>
    <n v="943"/>
    <x v="2849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s v="technology"/>
  </r>
  <r>
    <n v="1546"/>
    <x v="2850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s v="photography"/>
  </r>
  <r>
    <n v="3292"/>
    <x v="285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s v="theater"/>
  </r>
  <r>
    <n v="946"/>
    <x v="2852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s v="technology"/>
  </r>
  <r>
    <n v="3965"/>
    <x v="2853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s v="theater"/>
  </r>
  <r>
    <n v="4060"/>
    <x v="2854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s v="theater"/>
  </r>
  <r>
    <n v="2121"/>
    <x v="2855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s v="games"/>
  </r>
  <r>
    <n v="2501"/>
    <x v="2856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s v="food"/>
  </r>
  <r>
    <n v="899"/>
    <x v="2857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s v="music"/>
  </r>
  <r>
    <n v="974"/>
    <x v="2858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s v="technology"/>
  </r>
  <r>
    <n v="1595"/>
    <x v="2859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s v="photography"/>
  </r>
  <r>
    <n v="1693"/>
    <x v="2860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s v="music"/>
  </r>
  <r>
    <n v="2957"/>
    <x v="2861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s v="theater"/>
  </r>
  <r>
    <n v="3397"/>
    <x v="2862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s v="theater"/>
  </r>
  <r>
    <n v="198"/>
    <x v="2863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s v="film &amp; video"/>
  </r>
  <r>
    <n v="3099"/>
    <x v="2864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s v="theater"/>
  </r>
  <r>
    <n v="2579"/>
    <x v="2865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s v="food"/>
  </r>
  <r>
    <n v="3371"/>
    <x v="2866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s v="theater"/>
  </r>
  <r>
    <n v="2680"/>
    <x v="2867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s v="technology"/>
  </r>
  <r>
    <n v="949"/>
    <x v="2868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s v="technology"/>
  </r>
  <r>
    <n v="2891"/>
    <x v="2869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s v="theater"/>
  </r>
  <r>
    <n v="3205"/>
    <x v="2870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s v="theater"/>
  </r>
  <r>
    <n v="2820"/>
    <x v="2871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s v="theater"/>
  </r>
  <r>
    <n v="2874"/>
    <x v="2872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s v="theater"/>
  </r>
  <r>
    <n v="1136"/>
    <x v="2873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s v="games"/>
  </r>
  <r>
    <n v="2348"/>
    <x v="2874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s v="technology"/>
  </r>
  <r>
    <n v="3738"/>
    <x v="2875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s v="theater"/>
  </r>
  <r>
    <n v="3824"/>
    <x v="2876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s v="theater"/>
  </r>
  <r>
    <n v="1045"/>
    <x v="2877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s v="journalism"/>
  </r>
  <r>
    <n v="2860"/>
    <x v="2878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s v="theater"/>
  </r>
  <r>
    <n v="2908"/>
    <x v="2879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s v="theater"/>
  </r>
  <r>
    <n v="197"/>
    <x v="2880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s v="film &amp; video"/>
  </r>
  <r>
    <n v="621"/>
    <x v="288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s v="technology"/>
  </r>
  <r>
    <n v="94"/>
    <x v="2882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s v="film &amp; video"/>
  </r>
  <r>
    <n v="691"/>
    <x v="2883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s v="technology"/>
  </r>
  <r>
    <n v="891"/>
    <x v="2884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s v="music"/>
  </r>
  <r>
    <n v="1918"/>
    <x v="2885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s v="technology"/>
  </r>
  <r>
    <n v="2755"/>
    <x v="2886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s v="publishing"/>
  </r>
  <r>
    <n v="3857"/>
    <x v="2887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s v="theater"/>
  </r>
  <r>
    <n v="3891"/>
    <x v="2888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s v="theater"/>
  </r>
  <r>
    <n v="575"/>
    <x v="2889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s v="technology"/>
  </r>
  <r>
    <n v="3141"/>
    <x v="2890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s v="theater"/>
  </r>
  <r>
    <n v="1110"/>
    <x v="2891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s v="games"/>
  </r>
  <r>
    <n v="1150"/>
    <x v="2892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s v="food"/>
  </r>
  <r>
    <n v="2882"/>
    <x v="2893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s v="theater"/>
  </r>
  <r>
    <n v="3545"/>
    <x v="2894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s v="theater"/>
  </r>
  <r>
    <n v="3867"/>
    <x v="2895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s v="theater"/>
  </r>
  <r>
    <n v="191"/>
    <x v="2896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s v="film &amp; video"/>
  </r>
  <r>
    <n v="226"/>
    <x v="2897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s v="film &amp; video"/>
  </r>
  <r>
    <n v="239"/>
    <x v="2898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s v="film &amp; video"/>
  </r>
  <r>
    <n v="506"/>
    <x v="2899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s v="film &amp; video"/>
  </r>
  <r>
    <n v="592"/>
    <x v="2900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s v="technology"/>
  </r>
  <r>
    <n v="1008"/>
    <x v="2901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s v="technology"/>
  </r>
  <r>
    <n v="1040"/>
    <x v="2902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s v="journalism"/>
  </r>
  <r>
    <n v="2571"/>
    <x v="2903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s v="food"/>
  </r>
  <r>
    <n v="3203"/>
    <x v="2904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s v="theater"/>
  </r>
  <r>
    <n v="3336"/>
    <x v="290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s v="theater"/>
  </r>
  <r>
    <n v="3442"/>
    <x v="2906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s v="theater"/>
  </r>
  <r>
    <n v="3660"/>
    <x v="2907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s v="theater"/>
  </r>
  <r>
    <n v="4025"/>
    <x v="2908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s v="theater"/>
  </r>
  <r>
    <n v="4059"/>
    <x v="2909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s v="theater"/>
  </r>
  <r>
    <n v="568"/>
    <x v="2910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s v="technology"/>
  </r>
  <r>
    <n v="1103"/>
    <x v="2911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s v="games"/>
  </r>
  <r>
    <n v="1240"/>
    <x v="2912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s v="music"/>
  </r>
  <r>
    <n v="1404"/>
    <x v="2913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s v="publishing"/>
  </r>
  <r>
    <n v="3670"/>
    <x v="2914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s v="theater"/>
  </r>
  <r>
    <n v="1015"/>
    <x v="2915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s v="technology"/>
  </r>
  <r>
    <n v="4089"/>
    <x v="2916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s v="theater"/>
  </r>
  <r>
    <n v="1919"/>
    <x v="2917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s v="technology"/>
  </r>
  <r>
    <n v="1999"/>
    <x v="2918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s v="photography"/>
  </r>
  <r>
    <n v="2129"/>
    <x v="291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s v="games"/>
  </r>
  <r>
    <n v="761"/>
    <x v="2920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s v="publishing"/>
  </r>
  <r>
    <n v="1006"/>
    <x v="2921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s v="technology"/>
  </r>
  <r>
    <n v="2758"/>
    <x v="2922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s v="publishing"/>
  </r>
  <r>
    <n v="3663"/>
    <x v="2923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s v="theater"/>
  </r>
  <r>
    <n v="957"/>
    <x v="2924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s v="technology"/>
  </r>
  <r>
    <n v="2588"/>
    <x v="2925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s v="food"/>
  </r>
  <r>
    <n v="502"/>
    <x v="2926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s v="film &amp; video"/>
  </r>
  <r>
    <n v="3536"/>
    <x v="2927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s v="theater"/>
  </r>
  <r>
    <n v="971"/>
    <x v="2928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s v="technology"/>
  </r>
  <r>
    <n v="1720"/>
    <x v="2929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s v="music"/>
  </r>
  <r>
    <n v="2143"/>
    <x v="2930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s v="games"/>
  </r>
  <r>
    <n v="3134"/>
    <x v="2931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s v="theater"/>
  </r>
  <r>
    <n v="3830"/>
    <x v="2932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s v="theater"/>
  </r>
  <r>
    <n v="4044"/>
    <x v="2933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s v="theater"/>
  </r>
  <r>
    <n v="590"/>
    <x v="2934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s v="technology"/>
  </r>
  <r>
    <n v="1573"/>
    <x v="2935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s v="publishing"/>
  </r>
  <r>
    <n v="1010"/>
    <x v="2936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s v="technology"/>
  </r>
  <r>
    <n v="1699"/>
    <x v="2937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s v="music"/>
  </r>
  <r>
    <n v="3638"/>
    <x v="2938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s v="theater"/>
  </r>
  <r>
    <n v="4088"/>
    <x v="2939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s v="theater"/>
  </r>
  <r>
    <n v="489"/>
    <x v="2940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s v="film &amp; video"/>
  </r>
  <r>
    <n v="500"/>
    <x v="2941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s v="film &amp; video"/>
  </r>
  <r>
    <n v="4027"/>
    <x v="2942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s v="theater"/>
  </r>
  <r>
    <n v="3978"/>
    <x v="294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s v="theater"/>
  </r>
  <r>
    <n v="991"/>
    <x v="2944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s v="technology"/>
  </r>
  <r>
    <n v="1048"/>
    <x v="2945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s v="journalism"/>
  </r>
  <r>
    <n v="1872"/>
    <x v="2946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s v="games"/>
  </r>
  <r>
    <n v="3969"/>
    <x v="2947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s v="theater"/>
  </r>
  <r>
    <n v="3972"/>
    <x v="2948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s v="theater"/>
  </r>
  <r>
    <n v="1235"/>
    <x v="2949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s v="music"/>
  </r>
  <r>
    <n v="2514"/>
    <x v="2950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s v="food"/>
  </r>
  <r>
    <n v="83"/>
    <x v="2951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s v="film &amp; video"/>
  </r>
  <r>
    <n v="517"/>
    <x v="2952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s v="film &amp; video"/>
  </r>
  <r>
    <n v="673"/>
    <x v="295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s v="technology"/>
  </r>
  <r>
    <n v="886"/>
    <x v="2954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s v="music"/>
  </r>
  <r>
    <n v="1578"/>
    <x v="2955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s v="publishing"/>
  </r>
  <r>
    <n v="1594"/>
    <x v="2956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s v="photography"/>
  </r>
  <r>
    <n v="4091"/>
    <x v="2957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s v="theater"/>
  </r>
  <r>
    <n v="424"/>
    <x v="2958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s v="film &amp; video"/>
  </r>
  <r>
    <n v="2403"/>
    <x v="2959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s v="food"/>
  </r>
  <r>
    <n v="3746"/>
    <x v="2960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s v="theater"/>
  </r>
  <r>
    <n v="2401"/>
    <x v="296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s v="food"/>
  </r>
  <r>
    <n v="3588"/>
    <x v="2962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s v="theater"/>
  </r>
  <r>
    <n v="4003"/>
    <x v="2963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s v="theater"/>
  </r>
  <r>
    <n v="179"/>
    <x v="2964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s v="film &amp; video"/>
  </r>
  <r>
    <n v="556"/>
    <x v="2965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s v="technology"/>
  </r>
  <r>
    <n v="893"/>
    <x v="2966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s v="music"/>
  </r>
  <r>
    <n v="1363"/>
    <x v="2967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s v="publishing"/>
  </r>
  <r>
    <n v="1421"/>
    <x v="2968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s v="publishing"/>
  </r>
  <r>
    <n v="3067"/>
    <x v="2969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s v="theater"/>
  </r>
  <r>
    <n v="3415"/>
    <x v="2970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s v="theater"/>
  </r>
  <r>
    <n v="4034"/>
    <x v="2971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s v="theater"/>
  </r>
  <r>
    <n v="713"/>
    <x v="2972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s v="technology"/>
  </r>
  <r>
    <n v="905"/>
    <x v="2973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s v="music"/>
  </r>
  <r>
    <n v="918"/>
    <x v="2974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s v="music"/>
  </r>
  <r>
    <n v="895"/>
    <x v="297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s v="music"/>
  </r>
  <r>
    <n v="3429"/>
    <x v="2976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s v="theater"/>
  </r>
  <r>
    <n v="3946"/>
    <x v="2977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s v="theater"/>
  </r>
  <r>
    <n v="719"/>
    <x v="2978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s v="technology"/>
  </r>
  <r>
    <n v="127"/>
    <x v="2979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s v="film &amp; video"/>
  </r>
  <r>
    <n v="1062"/>
    <x v="2980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s v="journalism"/>
  </r>
  <r>
    <n v="3846"/>
    <x v="298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s v="theater"/>
  </r>
  <r>
    <n v="1155"/>
    <x v="2982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s v="food"/>
  </r>
  <r>
    <n v="1768"/>
    <x v="2983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s v="photography"/>
  </r>
  <r>
    <n v="1143"/>
    <x v="2984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s v="games"/>
  </r>
  <r>
    <n v="2884"/>
    <x v="2985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s v="theater"/>
  </r>
  <r>
    <n v="3910"/>
    <x v="2986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s v="theater"/>
  </r>
  <r>
    <n v="177"/>
    <x v="298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s v="film &amp; video"/>
  </r>
  <r>
    <n v="1439"/>
    <x v="2988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s v="publishing"/>
  </r>
  <r>
    <n v="2167"/>
    <x v="2989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s v="music"/>
  </r>
  <r>
    <n v="2372"/>
    <x v="2990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s v="technology"/>
  </r>
  <r>
    <n v="3508"/>
    <x v="2991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s v="theater"/>
  </r>
  <r>
    <n v="1116"/>
    <x v="2992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s v="games"/>
  </r>
  <r>
    <n v="1238"/>
    <x v="2993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s v="music"/>
  </r>
  <r>
    <n v="767"/>
    <x v="2994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s v="publishing"/>
  </r>
  <r>
    <n v="2869"/>
    <x v="2995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s v="theater"/>
  </r>
  <r>
    <n v="579"/>
    <x v="2996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s v="technology"/>
  </r>
  <r>
    <n v="3068"/>
    <x v="299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s v="theater"/>
  </r>
  <r>
    <n v="3905"/>
    <x v="2998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s v="theater"/>
  </r>
  <r>
    <n v="775"/>
    <x v="2999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s v="publishing"/>
  </r>
  <r>
    <n v="862"/>
    <x v="3000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s v="music"/>
  </r>
  <r>
    <n v="1549"/>
    <x v="3001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s v="photography"/>
  </r>
  <r>
    <n v="3896"/>
    <x v="3002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s v="theater"/>
  </r>
  <r>
    <n v="3982"/>
    <x v="3003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s v="theater"/>
  </r>
  <r>
    <n v="1106"/>
    <x v="3004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s v="games"/>
  </r>
  <r>
    <n v="4070"/>
    <x v="300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s v="theater"/>
  </r>
  <r>
    <n v="3135"/>
    <x v="3006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s v="theater"/>
  </r>
  <r>
    <n v="903"/>
    <x v="3007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s v="music"/>
  </r>
  <r>
    <n v="925"/>
    <x v="3008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s v="music"/>
  </r>
  <r>
    <n v="662"/>
    <x v="3009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s v="technology"/>
  </r>
  <r>
    <n v="1761"/>
    <x v="3010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s v="photography"/>
  </r>
  <r>
    <n v="423"/>
    <x v="3011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s v="film &amp; video"/>
  </r>
  <r>
    <n v="2169"/>
    <x v="3012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s v="music"/>
  </r>
  <r>
    <n v="3907"/>
    <x v="3013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s v="theater"/>
  </r>
  <r>
    <n v="123"/>
    <x v="3014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s v="film &amp; video"/>
  </r>
  <r>
    <n v="904"/>
    <x v="3015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s v="music"/>
  </r>
  <r>
    <n v="1157"/>
    <x v="3016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s v="food"/>
  </r>
  <r>
    <n v="2411"/>
    <x v="3017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s v="food"/>
  </r>
  <r>
    <n v="3191"/>
    <x v="3018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s v="theater"/>
  </r>
  <r>
    <n v="3987"/>
    <x v="3019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s v="theater"/>
  </r>
  <r>
    <n v="511"/>
    <x v="3020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s v="film &amp; video"/>
  </r>
  <r>
    <n v="1485"/>
    <x v="3021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s v="publishing"/>
  </r>
  <r>
    <n v="1716"/>
    <x v="3022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s v="music"/>
  </r>
  <r>
    <n v="2775"/>
    <x v="3023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</r>
  <r>
    <n v="3737"/>
    <x v="1768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s v="theater"/>
  </r>
  <r>
    <n v="484"/>
    <x v="302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s v="film &amp; video"/>
  </r>
  <r>
    <n v="2856"/>
    <x v="302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s v="theater"/>
  </r>
  <r>
    <n v="1456"/>
    <x v="3026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s v="publishing"/>
  </r>
  <r>
    <n v="2569"/>
    <x v="3027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s v="food"/>
  </r>
  <r>
    <n v="2916"/>
    <x v="3028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s v="theater"/>
  </r>
  <r>
    <n v="570"/>
    <x v="3029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s v="technology"/>
  </r>
  <r>
    <n v="472"/>
    <x v="3030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s v="film &amp; video"/>
  </r>
  <r>
    <n v="3069"/>
    <x v="3031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s v="theater"/>
  </r>
  <r>
    <n v="151"/>
    <x v="3032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s v="film &amp; video"/>
  </r>
  <r>
    <n v="601"/>
    <x v="3033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s v="technology"/>
  </r>
  <r>
    <n v="1991"/>
    <x v="3034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s v="photography"/>
  </r>
  <r>
    <n v="2747"/>
    <x v="3035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</r>
  <r>
    <n v="465"/>
    <x v="3036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s v="film &amp; video"/>
  </r>
  <r>
    <n v="4102"/>
    <x v="3037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s v="theater"/>
  </r>
  <r>
    <n v="3971"/>
    <x v="3038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s v="theater"/>
  </r>
  <r>
    <n v="3900"/>
    <x v="3039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s v="theater"/>
  </r>
  <r>
    <n v="3909"/>
    <x v="3040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s v="theater"/>
  </r>
  <r>
    <n v="3920"/>
    <x v="3041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s v="theater"/>
  </r>
  <r>
    <n v="4063"/>
    <x v="3042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s v="theater"/>
  </r>
  <r>
    <n v="426"/>
    <x v="3043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s v="film &amp; video"/>
  </r>
  <r>
    <n v="1225"/>
    <x v="3044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s v="music"/>
  </r>
  <r>
    <n v="2679"/>
    <x v="3045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s v="technology"/>
  </r>
  <r>
    <n v="605"/>
    <x v="3046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s v="technology"/>
  </r>
  <r>
    <n v="931"/>
    <x v="3047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s v="music"/>
  </r>
  <r>
    <n v="3732"/>
    <x v="3048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s v="theater"/>
  </r>
  <r>
    <n v="222"/>
    <x v="3049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s v="film &amp; video"/>
  </r>
  <r>
    <n v="1067"/>
    <x v="3050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s v="games"/>
  </r>
  <r>
    <n v="2885"/>
    <x v="3051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s v="theater"/>
  </r>
  <r>
    <n v="3188"/>
    <x v="3052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s v="theater"/>
  </r>
  <r>
    <n v="4018"/>
    <x v="3053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s v="theater"/>
  </r>
  <r>
    <n v="2921"/>
    <x v="3054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s v="theater"/>
  </r>
  <r>
    <n v="2138"/>
    <x v="3055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s v="games"/>
  </r>
  <r>
    <n v="3120"/>
    <x v="3056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s v="theater"/>
  </r>
  <r>
    <n v="953"/>
    <x v="3057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s v="technology"/>
  </r>
  <r>
    <n v="3088"/>
    <x v="3058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s v="theater"/>
  </r>
  <r>
    <n v="3964"/>
    <x v="30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s v="theater"/>
  </r>
  <r>
    <n v="434"/>
    <x v="3060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s v="film &amp; video"/>
  </r>
  <r>
    <n v="890"/>
    <x v="3061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s v="music"/>
  </r>
  <r>
    <n v="1138"/>
    <x v="3062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s v="games"/>
  </r>
  <r>
    <n v="1572"/>
    <x v="3063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s v="publishing"/>
  </r>
  <r>
    <n v="1866"/>
    <x v="3064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s v="games"/>
  </r>
  <r>
    <n v="3087"/>
    <x v="3065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s v="theater"/>
  </r>
  <r>
    <n v="3899"/>
    <x v="3066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s v="theater"/>
  </r>
  <r>
    <n v="4021"/>
    <x v="3067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s v="theater"/>
  </r>
  <r>
    <n v="2649"/>
    <x v="3068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s v="technology"/>
  </r>
  <r>
    <n v="2823"/>
    <x v="3069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s v="theater"/>
  </r>
  <r>
    <n v="553"/>
    <x v="3070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s v="technology"/>
  </r>
  <r>
    <n v="910"/>
    <x v="3071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s v="music"/>
  </r>
  <r>
    <n v="933"/>
    <x v="3072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s v="music"/>
  </r>
  <r>
    <n v="2323"/>
    <x v="307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s v="food"/>
  </r>
  <r>
    <n v="2362"/>
    <x v="3074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s v="technology"/>
  </r>
  <r>
    <n v="2567"/>
    <x v="3075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s v="food"/>
  </r>
  <r>
    <n v="2976"/>
    <x v="3076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s v="theater"/>
  </r>
  <r>
    <n v="3918"/>
    <x v="3077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s v="theater"/>
  </r>
  <r>
    <n v="2151"/>
    <x v="3078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s v="games"/>
  </r>
  <r>
    <n v="3889"/>
    <x v="3079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s v="theater"/>
  </r>
  <r>
    <n v="1233"/>
    <x v="3080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s v="music"/>
  </r>
  <r>
    <n v="3122"/>
    <x v="3081"/>
    <s v="cancelled until further notice"/>
    <n v="199"/>
    <n v="116"/>
    <x v="1"/>
    <x v="0"/>
    <s v="USD"/>
    <n v="1478733732"/>
    <n v="1478298132"/>
    <b v="0"/>
    <n v="2"/>
    <b v="0"/>
    <x v="9"/>
    <n v="58"/>
    <n v="58"/>
    <s v="theater"/>
  </r>
  <r>
    <n v="3789"/>
    <x v="3082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s v="theater"/>
  </r>
  <r>
    <n v="146"/>
    <x v="3083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s v="film &amp; video"/>
  </r>
  <r>
    <n v="593"/>
    <x v="3084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s v="technology"/>
  </r>
  <r>
    <n v="2124"/>
    <x v="3085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s v="games"/>
  </r>
  <r>
    <n v="2155"/>
    <x v="3086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s v="games"/>
  </r>
  <r>
    <n v="503"/>
    <x v="3087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s v="film &amp; video"/>
  </r>
  <r>
    <n v="880"/>
    <x v="3088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s v="music"/>
  </r>
  <r>
    <n v="232"/>
    <x v="3089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s v="film &amp; video"/>
  </r>
  <r>
    <n v="1735"/>
    <x v="3090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s v="music"/>
  </r>
  <r>
    <n v="2749"/>
    <x v="3091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</r>
  <r>
    <n v="3198"/>
    <x v="3092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s v="theater"/>
  </r>
  <r>
    <n v="3979"/>
    <x v="3093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s v="theater"/>
  </r>
  <r>
    <n v="4047"/>
    <x v="3094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s v="theater"/>
  </r>
  <r>
    <n v="4053"/>
    <x v="3095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s v="theater"/>
  </r>
  <r>
    <n v="1118"/>
    <x v="3096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s v="games"/>
  </r>
  <r>
    <n v="2326"/>
    <x v="3097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s v="food"/>
  </r>
  <r>
    <n v="2351"/>
    <x v="3098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s v="technology"/>
  </r>
  <r>
    <n v="1791"/>
    <x v="3099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s v="photography"/>
  </r>
  <r>
    <n v="571"/>
    <x v="3100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s v="technology"/>
  </r>
  <r>
    <n v="968"/>
    <x v="3101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s v="technology"/>
  </r>
  <r>
    <n v="984"/>
    <x v="3102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s v="technology"/>
  </r>
  <r>
    <n v="1322"/>
    <x v="3103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s v="technology"/>
  </r>
  <r>
    <n v="1380"/>
    <x v="3104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s v="music"/>
  </r>
  <r>
    <n v="2648"/>
    <x v="3105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s v="technology"/>
  </r>
  <r>
    <n v="712"/>
    <x v="3106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s v="technology"/>
  </r>
  <r>
    <n v="1405"/>
    <x v="3107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s v="publishing"/>
  </r>
  <r>
    <n v="1481"/>
    <x v="3108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s v="publishing"/>
  </r>
  <r>
    <n v="2759"/>
    <x v="3109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s v="publishing"/>
  </r>
  <r>
    <n v="3077"/>
    <x v="3110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s v="theater"/>
  </r>
  <r>
    <n v="4017"/>
    <x v="3111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s v="theater"/>
  </r>
  <r>
    <n v="2134"/>
    <x v="3112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s v="games"/>
  </r>
  <r>
    <n v="1916"/>
    <x v="3113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s v="technology"/>
  </r>
  <r>
    <n v="3192"/>
    <x v="3114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s v="theater"/>
  </r>
  <r>
    <n v="640"/>
    <x v="3115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s v="technology"/>
  </r>
  <r>
    <n v="861"/>
    <x v="3116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s v="music"/>
  </r>
  <r>
    <n v="1550"/>
    <x v="3117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s v="photography"/>
  </r>
  <r>
    <n v="3947"/>
    <x v="3118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s v="theater"/>
  </r>
  <r>
    <n v="218"/>
    <x v="3119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s v="film &amp; video"/>
  </r>
  <r>
    <n v="600"/>
    <x v="3120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s v="technology"/>
  </r>
  <r>
    <n v="919"/>
    <x v="3121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s v="music"/>
  </r>
  <r>
    <n v="1100"/>
    <x v="3122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s v="games"/>
  </r>
  <r>
    <n v="1145"/>
    <x v="3123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s v="food"/>
  </r>
  <r>
    <n v="1170"/>
    <x v="3124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s v="food"/>
  </r>
  <r>
    <n v="1183"/>
    <x v="3125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s v="food"/>
  </r>
  <r>
    <n v="1342"/>
    <x v="3126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s v="technology"/>
  </r>
  <r>
    <n v="1413"/>
    <x v="3127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s v="publishing"/>
  </r>
  <r>
    <n v="1423"/>
    <x v="3128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s v="publishing"/>
  </r>
  <r>
    <n v="1491"/>
    <x v="3129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s v="publishing"/>
  </r>
  <r>
    <n v="1557"/>
    <x v="3130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s v="photography"/>
  </r>
  <r>
    <n v="1565"/>
    <x v="3131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s v="publishing"/>
  </r>
  <r>
    <n v="2368"/>
    <x v="3132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s v="technology"/>
  </r>
  <r>
    <n v="2565"/>
    <x v="3133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s v="food"/>
  </r>
  <r>
    <n v="2766"/>
    <x v="3134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</r>
  <r>
    <n v="2944"/>
    <x v="3135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s v="theater"/>
  </r>
  <r>
    <n v="3576"/>
    <x v="3136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s v="theater"/>
  </r>
  <r>
    <n v="3632"/>
    <x v="3137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s v="theater"/>
  </r>
  <r>
    <n v="3730"/>
    <x v="3138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s v="theater"/>
  </r>
  <r>
    <n v="3742"/>
    <x v="3139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s v="theater"/>
  </r>
  <r>
    <n v="3861"/>
    <x v="3140"/>
    <s v="THE COMING OF THE LORD!"/>
    <n v="2000"/>
    <n v="100"/>
    <x v="2"/>
    <x v="0"/>
    <s v="USD"/>
    <n v="1415828820"/>
    <n v="1412258977"/>
    <b v="0"/>
    <n v="1"/>
    <b v="0"/>
    <x v="11"/>
    <n v="5"/>
    <n v="100"/>
    <s v="theater"/>
  </r>
  <r>
    <n v="3991"/>
    <x v="3141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s v="theater"/>
  </r>
  <r>
    <n v="4020"/>
    <x v="3142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s v="theater"/>
  </r>
  <r>
    <n v="4103"/>
    <x v="3143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s v="theater"/>
  </r>
  <r>
    <n v="3140"/>
    <x v="3144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s v="theater"/>
  </r>
  <r>
    <n v="661"/>
    <x v="3145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s v="technology"/>
  </r>
  <r>
    <n v="2852"/>
    <x v="3146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s v="theater"/>
  </r>
  <r>
    <n v="3984"/>
    <x v="3147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s v="theater"/>
  </r>
  <r>
    <n v="4058"/>
    <x v="3148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s v="theater"/>
  </r>
  <r>
    <n v="1560"/>
    <x v="3149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s v="photography"/>
  </r>
  <r>
    <n v="4111"/>
    <x v="3150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s v="theater"/>
  </r>
  <r>
    <n v="1582"/>
    <x v="3151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s v="photography"/>
  </r>
  <r>
    <n v="149"/>
    <x v="3152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s v="film &amp; video"/>
  </r>
  <r>
    <n v="2658"/>
    <x v="3153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s v="technology"/>
  </r>
  <r>
    <n v="627"/>
    <x v="3154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s v="technology"/>
  </r>
  <r>
    <n v="718"/>
    <x v="3155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s v="technology"/>
  </r>
  <r>
    <n v="863"/>
    <x v="3156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s v="music"/>
  </r>
  <r>
    <n v="902"/>
    <x v="3157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s v="music"/>
  </r>
  <r>
    <n v="2599"/>
    <x v="315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s v="food"/>
  </r>
  <r>
    <n v="2763"/>
    <x v="3159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</r>
  <r>
    <n v="3919"/>
    <x v="3160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s v="theater"/>
  </r>
  <r>
    <n v="2502"/>
    <x v="316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s v="food"/>
  </r>
  <r>
    <n v="4110"/>
    <x v="3162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s v="theater"/>
  </r>
  <r>
    <n v="1563"/>
    <x v="31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s v="publishing"/>
  </r>
  <r>
    <n v="1709"/>
    <x v="3164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s v="music"/>
  </r>
  <r>
    <n v="1907"/>
    <x v="3165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s v="technology"/>
  </r>
  <r>
    <n v="2130"/>
    <x v="3166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s v="games"/>
  </r>
  <r>
    <n v="2160"/>
    <x v="3167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s v="games"/>
  </r>
  <r>
    <n v="2322"/>
    <x v="3168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s v="food"/>
  </r>
  <r>
    <n v="2597"/>
    <x v="3169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s v="food"/>
  </r>
  <r>
    <n v="1117"/>
    <x v="3170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s v="games"/>
  </r>
  <r>
    <n v="448"/>
    <x v="3171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s v="film &amp; video"/>
  </r>
  <r>
    <n v="454"/>
    <x v="3172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s v="film &amp; video"/>
  </r>
  <r>
    <n v="2370"/>
    <x v="3173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s v="technology"/>
  </r>
  <r>
    <n v="155"/>
    <x v="3174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s v="film &amp; video"/>
  </r>
  <r>
    <n v="1065"/>
    <x v="3175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s v="games"/>
  </r>
  <r>
    <n v="574"/>
    <x v="3176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s v="technology"/>
  </r>
  <r>
    <n v="1571"/>
    <x v="3177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s v="publishing"/>
  </r>
  <r>
    <n v="2325"/>
    <x v="3178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s v="food"/>
  </r>
  <r>
    <n v="2861"/>
    <x v="3179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s v="theater"/>
  </r>
  <r>
    <n v="4037"/>
    <x v="318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s v="theater"/>
  </r>
  <r>
    <n v="1995"/>
    <x v="3181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s v="photography"/>
  </r>
  <r>
    <n v="1436"/>
    <x v="3182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s v="publishing"/>
  </r>
  <r>
    <n v="466"/>
    <x v="3183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s v="film &amp; video"/>
  </r>
  <r>
    <n v="1788"/>
    <x v="3184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s v="photography"/>
  </r>
  <r>
    <n v="1011"/>
    <x v="3185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s v="technology"/>
  </r>
  <r>
    <n v="1149"/>
    <x v="3186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s v="food"/>
  </r>
  <r>
    <n v="1447"/>
    <x v="3187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s v="publishing"/>
  </r>
  <r>
    <n v="1596"/>
    <x v="3188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s v="photography"/>
  </r>
  <r>
    <n v="1718"/>
    <x v="3189"/>
    <s v="A melody for the galaxy."/>
    <n v="35000"/>
    <n v="75"/>
    <x v="2"/>
    <x v="0"/>
    <s v="USD"/>
    <n v="1463201940"/>
    <n v="1459435149"/>
    <b v="0"/>
    <n v="2"/>
    <b v="0"/>
    <x v="14"/>
    <n v="0"/>
    <n v="37.5"/>
    <s v="music"/>
  </r>
  <r>
    <n v="2382"/>
    <x v="3190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s v="technology"/>
  </r>
  <r>
    <n v="2510"/>
    <x v="3191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s v="food"/>
  </r>
  <r>
    <n v="2562"/>
    <x v="3192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s v="food"/>
  </r>
  <r>
    <n v="2794"/>
    <x v="31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s v="theater"/>
  </r>
  <r>
    <n v="2904"/>
    <x v="3194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s v="theater"/>
  </r>
  <r>
    <n v="3052"/>
    <x v="3195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s v="theater"/>
  </r>
  <r>
    <n v="4009"/>
    <x v="3196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s v="theater"/>
  </r>
  <r>
    <n v="2688"/>
    <x v="3197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s v="food"/>
  </r>
  <r>
    <n v="1148"/>
    <x v="319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s v="food"/>
  </r>
  <r>
    <n v="888"/>
    <x v="3199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s v="music"/>
  </r>
  <r>
    <n v="1408"/>
    <x v="3200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s v="publishing"/>
  </r>
  <r>
    <n v="2695"/>
    <x v="3201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s v="food"/>
  </r>
  <r>
    <n v="3078"/>
    <x v="3202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s v="theater"/>
  </r>
  <r>
    <n v="125"/>
    <x v="3203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s v="film &amp; video"/>
  </r>
  <r>
    <n v="543"/>
    <x v="3204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s v="technology"/>
  </r>
  <r>
    <n v="898"/>
    <x v="3205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s v="music"/>
  </r>
  <r>
    <n v="1070"/>
    <x v="3206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s v="games"/>
  </r>
  <r>
    <n v="2700"/>
    <x v="3207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s v="food"/>
  </r>
  <r>
    <n v="2848"/>
    <x v="3208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s v="theater"/>
  </r>
  <r>
    <n v="3675"/>
    <x v="3209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s v="theater"/>
  </r>
  <r>
    <n v="3995"/>
    <x v="3210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s v="theater"/>
  </r>
  <r>
    <n v="4016"/>
    <x v="3211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s v="theater"/>
  </r>
  <r>
    <n v="1799"/>
    <x v="3212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s v="photography"/>
  </r>
  <r>
    <n v="3990"/>
    <x v="3213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s v="theater"/>
  </r>
  <r>
    <n v="549"/>
    <x v="3214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s v="technology"/>
  </r>
  <r>
    <n v="563"/>
    <x v="3215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s v="technology"/>
  </r>
  <r>
    <n v="1561"/>
    <x v="3216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s v="publishing"/>
  </r>
  <r>
    <n v="872"/>
    <x v="3217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s v="music"/>
  </r>
  <r>
    <n v="878"/>
    <x v="321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s v="music"/>
  </r>
  <r>
    <n v="996"/>
    <x v="3219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s v="technology"/>
  </r>
  <r>
    <n v="997"/>
    <x v="3220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s v="technology"/>
  </r>
  <r>
    <n v="2519"/>
    <x v="3221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s v="food"/>
  </r>
  <r>
    <n v="3840"/>
    <x v="3222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s v="theater"/>
  </r>
  <r>
    <n v="3908"/>
    <x v="322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s v="theater"/>
  </r>
  <r>
    <n v="732"/>
    <x v="3224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s v="publishing"/>
  </r>
  <r>
    <n v="2878"/>
    <x v="3225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s v="theater"/>
  </r>
  <r>
    <n v="870"/>
    <x v="3226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s v="music"/>
  </r>
  <r>
    <n v="456"/>
    <x v="3227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s v="film &amp; video"/>
  </r>
  <r>
    <n v="591"/>
    <x v="3228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s v="technology"/>
  </r>
  <r>
    <n v="709"/>
    <x v="322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s v="technology"/>
  </r>
  <r>
    <n v="3922"/>
    <x v="3230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s v="theater"/>
  </r>
  <r>
    <n v="230"/>
    <x v="3231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s v="film &amp; video"/>
  </r>
  <r>
    <n v="617"/>
    <x v="3232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s v="technology"/>
  </r>
  <r>
    <n v="1548"/>
    <x v="3233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s v="photography"/>
  </r>
  <r>
    <n v="1914"/>
    <x v="323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s v="technology"/>
  </r>
  <r>
    <n v="3864"/>
    <x v="3235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s v="theater"/>
  </r>
  <r>
    <n v="4008"/>
    <x v="3236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s v="theater"/>
  </r>
  <r>
    <n v="4093"/>
    <x v="3237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s v="theater"/>
  </r>
  <r>
    <n v="2570"/>
    <x v="3238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s v="food"/>
  </r>
  <r>
    <n v="4108"/>
    <x v="3239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s v="theater"/>
  </r>
  <r>
    <n v="1498"/>
    <x v="3240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s v="publishing"/>
  </r>
  <r>
    <n v="586"/>
    <x v="3241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s v="technology"/>
  </r>
  <r>
    <n v="1082"/>
    <x v="324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s v="games"/>
  </r>
  <r>
    <n v="3083"/>
    <x v="3243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s v="theater"/>
  </r>
  <r>
    <n v="561"/>
    <x v="3244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s v="technology"/>
  </r>
  <r>
    <n v="1417"/>
    <x v="3245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s v="publishing"/>
  </r>
  <r>
    <n v="1577"/>
    <x v="3246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s v="publishing"/>
  </r>
  <r>
    <n v="2355"/>
    <x v="3247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s v="technology"/>
  </r>
  <r>
    <n v="2380"/>
    <x v="3248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s v="technology"/>
  </r>
  <r>
    <n v="2681"/>
    <x v="3249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s v="food"/>
  </r>
  <r>
    <n v="2862"/>
    <x v="3250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s v="theater"/>
  </r>
  <r>
    <n v="3640"/>
    <x v="3251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s v="theater"/>
  </r>
  <r>
    <n v="682"/>
    <x v="325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s v="technology"/>
  </r>
  <r>
    <n v="1115"/>
    <x v="3253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s v="games"/>
  </r>
  <r>
    <n v="2748"/>
    <x v="3254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</r>
  <r>
    <n v="2779"/>
    <x v="3255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</r>
  <r>
    <n v="505"/>
    <x v="3256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s v="film &amp; video"/>
  </r>
  <r>
    <n v="546"/>
    <x v="3257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s v="technology"/>
  </r>
  <r>
    <n v="2402"/>
    <x v="3258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s v="food"/>
  </r>
  <r>
    <n v="184"/>
    <x v="3259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s v="film &amp; video"/>
  </r>
  <r>
    <n v="470"/>
    <x v="326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s v="film &amp; video"/>
  </r>
  <r>
    <n v="1072"/>
    <x v="3261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s v="games"/>
  </r>
  <r>
    <n v="1703"/>
    <x v="3262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s v="music"/>
  </r>
  <r>
    <n v="1875"/>
    <x v="3263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s v="games"/>
  </r>
  <r>
    <n v="1985"/>
    <x v="3264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s v="photography"/>
  </r>
  <r>
    <n v="2580"/>
    <x v="3265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s v="food"/>
  </r>
  <r>
    <n v="2654"/>
    <x v="3266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s v="technology"/>
  </r>
  <r>
    <n v="2919"/>
    <x v="3267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s v="theater"/>
  </r>
  <r>
    <n v="190"/>
    <x v="3268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s v="film &amp; video"/>
  </r>
  <r>
    <n v="237"/>
    <x v="3269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s v="film &amp; video"/>
  </r>
  <r>
    <n v="444"/>
    <x v="3270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s v="film &amp; video"/>
  </r>
  <r>
    <n v="486"/>
    <x v="3271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s v="film &amp; video"/>
  </r>
  <r>
    <n v="514"/>
    <x v="3272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s v="film &amp; video"/>
  </r>
  <r>
    <n v="559"/>
    <x v="3273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s v="technology"/>
  </r>
  <r>
    <n v="772"/>
    <x v="3274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s v="publishing"/>
  </r>
  <r>
    <n v="868"/>
    <x v="3275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s v="music"/>
  </r>
  <r>
    <n v="935"/>
    <x v="3276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s v="music"/>
  </r>
  <r>
    <n v="1060"/>
    <x v="3277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s v="journalism"/>
  </r>
  <r>
    <n v="1135"/>
    <x v="3278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s v="games"/>
  </r>
  <r>
    <n v="1153"/>
    <x v="3279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s v="food"/>
  </r>
  <r>
    <n v="1483"/>
    <x v="3280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s v="publishing"/>
  </r>
  <r>
    <n v="1559"/>
    <x v="3281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s v="photography"/>
  </r>
  <r>
    <n v="1713"/>
    <x v="3282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s v="music"/>
  </r>
  <r>
    <n v="1904"/>
    <x v="3283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s v="technology"/>
  </r>
  <r>
    <n v="1989"/>
    <x v="3284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s v="photography"/>
  </r>
  <r>
    <n v="2123"/>
    <x v="3285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s v="games"/>
  </r>
  <r>
    <n v="2152"/>
    <x v="3286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s v="games"/>
  </r>
  <r>
    <n v="2373"/>
    <x v="3287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s v="technology"/>
  </r>
  <r>
    <n v="2393"/>
    <x v="3288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s v="technology"/>
  </r>
  <r>
    <n v="2438"/>
    <x v="3289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s v="food"/>
  </r>
  <r>
    <n v="2568"/>
    <x v="329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s v="food"/>
  </r>
  <r>
    <n v="2585"/>
    <x v="3291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s v="food"/>
  </r>
  <r>
    <n v="2592"/>
    <x v="3292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s v="food"/>
  </r>
  <r>
    <n v="3086"/>
    <x v="3293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s v="theater"/>
  </r>
  <r>
    <n v="3095"/>
    <x v="32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s v="theater"/>
  </r>
  <r>
    <n v="3137"/>
    <x v="3295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s v="theater"/>
  </r>
  <r>
    <n v="3794"/>
    <x v="3296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s v="theater"/>
  </r>
  <r>
    <n v="3895"/>
    <x v="3297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s v="theater"/>
  </r>
  <r>
    <n v="3941"/>
    <x v="3298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s v="theater"/>
  </r>
  <r>
    <n v="4099"/>
    <x v="3299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s v="theater"/>
  </r>
  <r>
    <n v="1486"/>
    <x v="3300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s v="publishing"/>
  </r>
  <r>
    <n v="2136"/>
    <x v="3301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s v="games"/>
  </r>
  <r>
    <n v="1097"/>
    <x v="3302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s v="games"/>
  </r>
  <r>
    <n v="4086"/>
    <x v="3303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s v="theater"/>
  </r>
  <r>
    <n v="449"/>
    <x v="3304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s v="film &amp; video"/>
  </r>
  <r>
    <n v="455"/>
    <x v="330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s v="film &amp; video"/>
  </r>
  <r>
    <n v="865"/>
    <x v="3306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s v="music"/>
  </r>
  <r>
    <n v="873"/>
    <x v="3307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s v="music"/>
  </r>
  <r>
    <n v="1068"/>
    <x v="330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s v="games"/>
  </r>
  <r>
    <n v="1075"/>
    <x v="3309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s v="games"/>
  </r>
  <r>
    <n v="1078"/>
    <x v="3310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s v="games"/>
  </r>
  <r>
    <n v="1109"/>
    <x v="3311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s v="games"/>
  </r>
  <r>
    <n v="1428"/>
    <x v="3312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s v="publishing"/>
  </r>
  <r>
    <n v="2436"/>
    <x v="3313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s v="food"/>
  </r>
  <r>
    <n v="2764"/>
    <x v="3314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</r>
  <r>
    <n v="2866"/>
    <x v="331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s v="theater"/>
  </r>
  <r>
    <n v="3142"/>
    <x v="3316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s v="theater"/>
  </r>
  <r>
    <n v="3960"/>
    <x v="3317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s v="theater"/>
  </r>
  <r>
    <n v="3962"/>
    <x v="3318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s v="theater"/>
  </r>
  <r>
    <n v="3966"/>
    <x v="3319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s v="theater"/>
  </r>
  <r>
    <n v="1093"/>
    <x v="3320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s v="games"/>
  </r>
  <r>
    <n v="1182"/>
    <x v="3321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s v="food"/>
  </r>
  <r>
    <n v="1905"/>
    <x v="3322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s v="technology"/>
  </r>
  <r>
    <n v="1101"/>
    <x v="3323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s v="games"/>
  </r>
  <r>
    <n v="3106"/>
    <x v="3324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s v="theater"/>
  </r>
  <r>
    <n v="4107"/>
    <x v="3325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s v="theater"/>
  </r>
  <r>
    <n v="148"/>
    <x v="3326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s v="film &amp; video"/>
  </r>
  <r>
    <n v="154"/>
    <x v="3327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s v="film &amp; video"/>
  </r>
  <r>
    <n v="937"/>
    <x v="3328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s v="music"/>
  </r>
  <r>
    <n v="939"/>
    <x v="332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s v="music"/>
  </r>
  <r>
    <n v="1232"/>
    <x v="3330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s v="music"/>
  </r>
  <r>
    <n v="1789"/>
    <x v="3331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s v="photography"/>
  </r>
  <r>
    <n v="1793"/>
    <x v="3332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s v="photography"/>
  </r>
  <r>
    <n v="1811"/>
    <x v="3333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s v="photography"/>
  </r>
  <r>
    <n v="2693"/>
    <x v="3334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s v="food"/>
  </r>
  <r>
    <n v="2864"/>
    <x v="3335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s v="theater"/>
  </r>
  <r>
    <n v="3053"/>
    <x v="3336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s v="theater"/>
  </r>
  <r>
    <n v="3871"/>
    <x v="3337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s v="theater"/>
  </r>
  <r>
    <n v="4005"/>
    <x v="3338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s v="theater"/>
  </r>
  <r>
    <n v="2346"/>
    <x v="3339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s v="technology"/>
  </r>
  <r>
    <n v="2903"/>
    <x v="3340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s v="theater"/>
  </r>
  <r>
    <n v="3850"/>
    <x v="3341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s v="theater"/>
  </r>
  <r>
    <n v="4073"/>
    <x v="3342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s v="theater"/>
  </r>
  <r>
    <n v="1873"/>
    <x v="3343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s v="games"/>
  </r>
  <r>
    <n v="2647"/>
    <x v="3344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s v="technology"/>
  </r>
  <r>
    <n v="2683"/>
    <x v="3345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s v="food"/>
  </r>
  <r>
    <n v="2761"/>
    <x v="3346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</r>
  <r>
    <n v="550"/>
    <x v="3347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s v="technology"/>
  </r>
  <r>
    <n v="1158"/>
    <x v="334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s v="food"/>
  </r>
  <r>
    <n v="1162"/>
    <x v="3349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s v="food"/>
  </r>
  <r>
    <n v="1558"/>
    <x v="3350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s v="photography"/>
  </r>
  <r>
    <n v="1719"/>
    <x v="3351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s v="music"/>
  </r>
  <r>
    <n v="1724"/>
    <x v="3352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s v="music"/>
  </r>
  <r>
    <n v="2691"/>
    <x v="3353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s v="food"/>
  </r>
  <r>
    <n v="2741"/>
    <x v="3354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</r>
  <r>
    <n v="2859"/>
    <x v="3355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s v="theater"/>
  </r>
  <r>
    <n v="3792"/>
    <x v="3356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s v="theater"/>
  </r>
  <r>
    <n v="3887"/>
    <x v="3357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s v="theater"/>
  </r>
  <r>
    <n v="4068"/>
    <x v="3358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s v="theater"/>
  </r>
  <r>
    <n v="1710"/>
    <x v="3359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s v="music"/>
  </r>
  <r>
    <n v="2153"/>
    <x v="3360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s v="games"/>
  </r>
  <r>
    <n v="2767"/>
    <x v="3361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s v="publishing"/>
  </r>
  <r>
    <n v="773"/>
    <x v="3362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s v="publishing"/>
  </r>
  <r>
    <n v="3988"/>
    <x v="3363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s v="theater"/>
  </r>
  <r>
    <n v="4090"/>
    <x v="3364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s v="theater"/>
  </r>
  <r>
    <n v="494"/>
    <x v="3365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s v="film &amp; video"/>
  </r>
  <r>
    <n v="599"/>
    <x v="3366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s v="technology"/>
  </r>
  <r>
    <n v="152"/>
    <x v="3367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s v="film &amp; video"/>
  </r>
  <r>
    <n v="497"/>
    <x v="3368"/>
    <s v="live-action/animated series pilot."/>
    <n v="4480"/>
    <n v="30"/>
    <x v="2"/>
    <x v="0"/>
    <s v="USD"/>
    <n v="1419483600"/>
    <n v="1414889665"/>
    <b v="0"/>
    <n v="3"/>
    <b v="0"/>
    <x v="23"/>
    <n v="1"/>
    <n v="10"/>
    <s v="film &amp; video"/>
  </r>
  <r>
    <n v="881"/>
    <x v="3369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s v="music"/>
  </r>
  <r>
    <n v="912"/>
    <x v="3370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s v="music"/>
  </r>
  <r>
    <n v="917"/>
    <x v="3371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s v="music"/>
  </r>
  <r>
    <n v="1173"/>
    <x v="3372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s v="food"/>
  </r>
  <r>
    <n v="1492"/>
    <x v="3373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s v="publishing"/>
  </r>
  <r>
    <n v="1755"/>
    <x v="3374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s v="photography"/>
  </r>
  <r>
    <n v="2389"/>
    <x v="3375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s v="technology"/>
  </r>
  <r>
    <n v="2408"/>
    <x v="3376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s v="food"/>
  </r>
  <r>
    <n v="2506"/>
    <x v="3377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s v="food"/>
  </r>
  <r>
    <n v="2844"/>
    <x v="3378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s v="theater"/>
  </r>
  <r>
    <n v="3647"/>
    <x v="3379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s v="theater"/>
  </r>
  <r>
    <n v="1121"/>
    <x v="3380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s v="games"/>
  </r>
  <r>
    <n v="2536"/>
    <x v="3381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s v="music"/>
  </r>
  <r>
    <n v="2879"/>
    <x v="3382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s v="theater"/>
  </r>
  <r>
    <n v="4019"/>
    <x v="3383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s v="theater"/>
  </r>
  <r>
    <n v="1312"/>
    <x v="3384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s v="technology"/>
  </r>
  <r>
    <n v="1579"/>
    <x v="3385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s v="publishing"/>
  </r>
  <r>
    <n v="4065"/>
    <x v="3386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s v="theater"/>
  </r>
  <r>
    <n v="2698"/>
    <x v="338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s v="food"/>
  </r>
  <r>
    <n v="453"/>
    <x v="3388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s v="film &amp; video"/>
  </r>
  <r>
    <n v="594"/>
    <x v="3389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s v="technology"/>
  </r>
  <r>
    <n v="990"/>
    <x v="33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s v="technology"/>
  </r>
  <r>
    <n v="1422"/>
    <x v="3391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s v="publishing"/>
  </r>
  <r>
    <n v="1874"/>
    <x v="3392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s v="games"/>
  </r>
  <r>
    <n v="2159"/>
    <x v="3393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s v="games"/>
  </r>
  <r>
    <n v="2434"/>
    <x v="339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s v="food"/>
  </r>
  <r>
    <n v="2591"/>
    <x v="3395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s v="food"/>
  </r>
  <r>
    <n v="3108"/>
    <x v="3396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s v="theater"/>
  </r>
  <r>
    <n v="3124"/>
    <x v="3397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s v="theater"/>
  </r>
  <r>
    <n v="3853"/>
    <x v="339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s v="theater"/>
  </r>
  <r>
    <n v="4013"/>
    <x v="3399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s v="theater"/>
  </r>
  <r>
    <n v="459"/>
    <x v="3400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s v="film &amp; video"/>
  </r>
  <r>
    <n v="460"/>
    <x v="3401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s v="film &amp; video"/>
  </r>
  <r>
    <n v="541"/>
    <x v="3402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s v="technology"/>
  </r>
  <r>
    <n v="938"/>
    <x v="3403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s v="music"/>
  </r>
  <r>
    <n v="1091"/>
    <x v="3404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s v="games"/>
  </r>
  <r>
    <n v="1099"/>
    <x v="3405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s v="games"/>
  </r>
  <r>
    <n v="1171"/>
    <x v="3406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s v="food"/>
  </r>
  <r>
    <n v="1229"/>
    <x v="3407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s v="music"/>
  </r>
  <r>
    <n v="1819"/>
    <x v="3408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s v="photography"/>
  </r>
  <r>
    <n v="1988"/>
    <x v="3409"/>
    <s v="Expressing art in an image!"/>
    <n v="6000"/>
    <n v="25"/>
    <x v="2"/>
    <x v="0"/>
    <s v="USD"/>
    <n v="1440094742"/>
    <n v="1437502742"/>
    <b v="0"/>
    <n v="1"/>
    <b v="0"/>
    <x v="36"/>
    <n v="0"/>
    <n v="25"/>
    <s v="photography"/>
  </r>
  <r>
    <n v="2128"/>
    <x v="3410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s v="games"/>
  </r>
  <r>
    <n v="2131"/>
    <x v="341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s v="games"/>
  </r>
  <r>
    <n v="2354"/>
    <x v="3412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s v="technology"/>
  </r>
  <r>
    <n v="2391"/>
    <x v="3413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s v="technology"/>
  </r>
  <r>
    <n v="2413"/>
    <x v="3414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s v="food"/>
  </r>
  <r>
    <n v="2692"/>
    <x v="3415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s v="food"/>
  </r>
  <r>
    <n v="2762"/>
    <x v="3416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</r>
  <r>
    <n v="2893"/>
    <x v="3417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s v="theater"/>
  </r>
  <r>
    <n v="2902"/>
    <x v="3418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s v="theater"/>
  </r>
  <r>
    <n v="2949"/>
    <x v="3419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s v="theater"/>
  </r>
  <r>
    <n v="3094"/>
    <x v="3420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s v="theater"/>
  </r>
  <r>
    <n v="3201"/>
    <x v="3421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s v="theater"/>
  </r>
  <r>
    <n v="3747"/>
    <x v="342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s v="theater"/>
  </r>
  <r>
    <n v="3855"/>
    <x v="3423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s v="theater"/>
  </r>
  <r>
    <n v="3881"/>
    <x v="3424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s v="theater"/>
  </r>
  <r>
    <n v="3901"/>
    <x v="3425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s v="theater"/>
  </r>
  <r>
    <n v="3927"/>
    <x v="3426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s v="theater"/>
  </r>
  <r>
    <n v="3950"/>
    <x v="3427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s v="theater"/>
  </r>
  <r>
    <n v="3952"/>
    <x v="3428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s v="theater"/>
  </r>
  <r>
    <n v="4066"/>
    <x v="342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s v="theater"/>
  </r>
  <r>
    <n v="430"/>
    <x v="3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s v="film &amp; video"/>
  </r>
  <r>
    <n v="2948"/>
    <x v="3431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s v="theater"/>
  </r>
  <r>
    <n v="2895"/>
    <x v="3432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s v="theater"/>
  </r>
  <r>
    <n v="4002"/>
    <x v="3433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s v="theater"/>
  </r>
  <r>
    <n v="1736"/>
    <x v="3434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s v="music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s v="theater"/>
  </r>
  <r>
    <n v="777"/>
    <x v="3436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s v="publishing"/>
  </r>
  <r>
    <n v="900"/>
    <x v="3437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s v="music"/>
  </r>
  <r>
    <n v="1092"/>
    <x v="3438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s v="games"/>
  </r>
  <r>
    <n v="1129"/>
    <x v="343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s v="games"/>
  </r>
  <r>
    <n v="2430"/>
    <x v="344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s v="food"/>
  </r>
  <r>
    <n v="2890"/>
    <x v="3441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s v="theater"/>
  </r>
  <r>
    <n v="3961"/>
    <x v="3442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s v="theater"/>
  </r>
  <r>
    <n v="4041"/>
    <x v="3443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s v="theater"/>
  </r>
  <r>
    <n v="4042"/>
    <x v="3444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s v="theater"/>
  </r>
  <r>
    <n v="213"/>
    <x v="3445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s v="film &amp; video"/>
  </r>
  <r>
    <n v="569"/>
    <x v="3446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s v="technology"/>
  </r>
  <r>
    <n v="597"/>
    <x v="344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s v="technology"/>
  </r>
  <r>
    <n v="884"/>
    <x v="3448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s v="music"/>
  </r>
  <r>
    <n v="1133"/>
    <x v="3449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s v="games"/>
  </r>
  <r>
    <n v="1542"/>
    <x v="3450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s v="photography"/>
  </r>
  <r>
    <n v="1738"/>
    <x v="3451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s v="music"/>
  </r>
  <r>
    <n v="2863"/>
    <x v="345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s v="theater"/>
  </r>
  <r>
    <n v="2909"/>
    <x v="3453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s v="theater"/>
  </r>
  <r>
    <n v="3735"/>
    <x v="3454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s v="theater"/>
  </r>
  <r>
    <n v="3852"/>
    <x v="3455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s v="theater"/>
  </r>
  <r>
    <n v="4092"/>
    <x v="3456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s v="theater"/>
  </r>
  <r>
    <n v="2660"/>
    <x v="3457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s v="technology"/>
  </r>
  <r>
    <n v="4011"/>
    <x v="3458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s v="theater"/>
  </r>
  <r>
    <n v="638"/>
    <x v="3459"/>
    <s v="O0"/>
    <n v="200000"/>
    <n v="18"/>
    <x v="1"/>
    <x v="4"/>
    <s v="EUR"/>
    <n v="1490447662"/>
    <n v="1485267262"/>
    <b v="0"/>
    <n v="6"/>
    <b v="0"/>
    <x v="26"/>
    <n v="0"/>
    <n v="3"/>
    <s v="technology"/>
  </r>
  <r>
    <n v="1686"/>
    <x v="3460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s v="music"/>
  </r>
  <r>
    <n v="192"/>
    <x v="3461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s v="film &amp; video"/>
  </r>
  <r>
    <n v="1169"/>
    <x v="3462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s v="food"/>
  </r>
  <r>
    <n v="2133"/>
    <x v="346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s v="games"/>
  </r>
  <r>
    <n v="4049"/>
    <x v="3464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s v="theater"/>
  </r>
  <r>
    <n v="674"/>
    <x v="3465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s v="technology"/>
  </r>
  <r>
    <n v="1053"/>
    <x v="3466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s v="journalism"/>
  </r>
  <r>
    <n v="1086"/>
    <x v="3467"/>
    <s v="Humanity's future in the Galaxy"/>
    <n v="18000"/>
    <n v="15"/>
    <x v="2"/>
    <x v="0"/>
    <s v="USD"/>
    <n v="1408913291"/>
    <n v="1406321291"/>
    <b v="0"/>
    <n v="2"/>
    <b v="0"/>
    <x v="18"/>
    <n v="0"/>
    <n v="7.5"/>
    <s v="games"/>
  </r>
  <r>
    <n v="1406"/>
    <x v="3468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s v="publishing"/>
  </r>
  <r>
    <n v="1407"/>
    <x v="3469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s v="publishing"/>
  </r>
  <r>
    <n v="1435"/>
    <x v="3470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s v="publishing"/>
  </r>
  <r>
    <n v="1454"/>
    <x v="3471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s v="publishing"/>
  </r>
  <r>
    <n v="1583"/>
    <x v="3472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s v="photography"/>
  </r>
  <r>
    <n v="1810"/>
    <x v="3473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s v="photography"/>
  </r>
  <r>
    <n v="2347"/>
    <x v="3474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s v="technology"/>
  </r>
  <r>
    <n v="2641"/>
    <x v="3475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s v="technology"/>
  </r>
  <r>
    <n v="3642"/>
    <x v="3476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s v="theater"/>
  </r>
  <r>
    <n v="3925"/>
    <x v="3477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s v="theater"/>
  </r>
  <r>
    <n v="3926"/>
    <x v="3478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s v="theater"/>
  </r>
  <r>
    <n v="420"/>
    <x v="3479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s v="film &amp; video"/>
  </r>
  <r>
    <n v="578"/>
    <x v="3480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s v="technology"/>
  </r>
  <r>
    <n v="31"/>
    <x v="348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s v="film &amp; video"/>
  </r>
  <r>
    <n v="3600"/>
    <x v="3482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s v="theater"/>
  </r>
  <r>
    <n v="560"/>
    <x v="3483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s v="technology"/>
  </r>
  <r>
    <n v="1081"/>
    <x v="3484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s v="games"/>
  </r>
  <r>
    <n v="1902"/>
    <x v="3485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s v="technology"/>
  </r>
  <r>
    <n v="167"/>
    <x v="3486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s v="film &amp; video"/>
  </r>
  <r>
    <n v="512"/>
    <x v="3487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s v="film &amp; video"/>
  </r>
  <r>
    <n v="981"/>
    <x v="3488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s v="technology"/>
  </r>
  <r>
    <n v="1123"/>
    <x v="3489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s v="games"/>
  </r>
  <r>
    <n v="1130"/>
    <x v="349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s v="games"/>
  </r>
  <r>
    <n v="1715"/>
    <x v="3491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s v="music"/>
  </r>
  <r>
    <n v="3103"/>
    <x v="349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s v="theater"/>
  </r>
  <r>
    <n v="3866"/>
    <x v="3493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s v="theater"/>
  </r>
  <r>
    <n v="3940"/>
    <x v="3494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s v="theater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s v="theater"/>
  </r>
  <r>
    <n v="120"/>
    <x v="3496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s v="film &amp; video"/>
  </r>
  <r>
    <n v="142"/>
    <x v="3497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s v="film &amp; video"/>
  </r>
  <r>
    <n v="159"/>
    <x v="3498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s v="film &amp; video"/>
  </r>
  <r>
    <n v="215"/>
    <x v="3499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s v="film &amp; video"/>
  </r>
  <r>
    <n v="443"/>
    <x v="3500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s v="film &amp; video"/>
  </r>
  <r>
    <n v="482"/>
    <x v="3501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s v="film &amp; video"/>
  </r>
  <r>
    <n v="509"/>
    <x v="3502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s v="film &amp; video"/>
  </r>
  <r>
    <n v="577"/>
    <x v="3503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s v="technology"/>
  </r>
  <r>
    <n v="584"/>
    <x v="350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s v="technology"/>
  </r>
  <r>
    <n v="606"/>
    <x v="3505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s v="technology"/>
  </r>
  <r>
    <n v="630"/>
    <x v="3506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s v="technology"/>
  </r>
  <r>
    <n v="771"/>
    <x v="3507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s v="publishing"/>
  </r>
  <r>
    <n v="847"/>
    <x v="3508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s v="music"/>
  </r>
  <r>
    <n v="1042"/>
    <x v="3509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s v="journalism"/>
  </r>
  <r>
    <n v="1073"/>
    <x v="3510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s v="games"/>
  </r>
  <r>
    <n v="1114"/>
    <x v="3511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s v="games"/>
  </r>
  <r>
    <n v="1126"/>
    <x v="3512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s v="games"/>
  </r>
  <r>
    <n v="1176"/>
    <x v="3513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s v="food"/>
  </r>
  <r>
    <n v="1543"/>
    <x v="3514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s v="photography"/>
  </r>
  <r>
    <n v="1564"/>
    <x v="3515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s v="publishing"/>
  </r>
  <r>
    <n v="1701"/>
    <x v="3516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s v="music"/>
  </r>
  <r>
    <n v="1863"/>
    <x v="3517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s v="games"/>
  </r>
  <r>
    <n v="1867"/>
    <x v="3518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s v="games"/>
  </r>
  <r>
    <n v="1911"/>
    <x v="3519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s v="technology"/>
  </r>
  <r>
    <n v="2126"/>
    <x v="3520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s v="games"/>
  </r>
  <r>
    <n v="2213"/>
    <x v="3521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s v="music"/>
  </r>
  <r>
    <n v="2374"/>
    <x v="3522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s v="technology"/>
  </r>
  <r>
    <n v="2396"/>
    <x v="3523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s v="technology"/>
  </r>
  <r>
    <n v="2440"/>
    <x v="3524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s v="food"/>
  </r>
  <r>
    <n v="2685"/>
    <x v="3525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s v="food"/>
  </r>
  <r>
    <n v="2757"/>
    <x v="352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</r>
  <r>
    <n v="2777"/>
    <x v="3527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</r>
  <r>
    <n v="2841"/>
    <x v="3528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s v="theater"/>
  </r>
  <r>
    <n v="2886"/>
    <x v="3529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s v="theater"/>
  </r>
  <r>
    <n v="3065"/>
    <x v="3530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s v="theater"/>
  </r>
  <r>
    <n v="3110"/>
    <x v="3531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s v="theater"/>
  </r>
  <r>
    <n v="3121"/>
    <x v="3532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s v="theater"/>
  </r>
  <r>
    <n v="3129"/>
    <x v="3533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s v="theater"/>
  </r>
  <r>
    <n v="3132"/>
    <x v="3534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s v="theater"/>
  </r>
  <r>
    <n v="3736"/>
    <x v="3535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s v="theater"/>
  </r>
  <r>
    <n v="3745"/>
    <x v="3536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s v="theater"/>
  </r>
  <r>
    <n v="3795"/>
    <x v="3537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s v="theater"/>
  </r>
  <r>
    <n v="3858"/>
    <x v="3538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s v="theater"/>
  </r>
  <r>
    <n v="3868"/>
    <x v="3539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s v="theater"/>
  </r>
  <r>
    <n v="3878"/>
    <x v="3540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s v="theater"/>
  </r>
  <r>
    <n v="3917"/>
    <x v="3541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s v="theater"/>
  </r>
  <r>
    <n v="4000"/>
    <x v="3542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s v="theater"/>
  </r>
  <r>
    <n v="4024"/>
    <x v="3543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s v="theater"/>
  </r>
  <r>
    <n v="4084"/>
    <x v="3544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s v="theater"/>
  </r>
  <r>
    <n v="4085"/>
    <x v="3545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s v="theater"/>
  </r>
  <r>
    <n v="548"/>
    <x v="3546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s v="technology"/>
  </r>
  <r>
    <n v="157"/>
    <x v="354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s v="film &amp; video"/>
  </r>
  <r>
    <n v="666"/>
    <x v="3548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s v="technology"/>
  </r>
  <r>
    <n v="1915"/>
    <x v="3549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s v="technology"/>
  </r>
  <r>
    <n v="2384"/>
    <x v="3550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s v="technology"/>
  </r>
  <r>
    <n v="2423"/>
    <x v="3551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s v="food"/>
  </r>
  <r>
    <n v="1411"/>
    <x v="3552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s v="publishing"/>
  </r>
  <r>
    <n v="2875"/>
    <x v="3553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s v="theater"/>
  </r>
  <r>
    <n v="3957"/>
    <x v="3554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s v="theater"/>
  </r>
  <r>
    <n v="425"/>
    <x v="355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s v="film &amp; video"/>
  </r>
  <r>
    <n v="544"/>
    <x v="3556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s v="technology"/>
  </r>
  <r>
    <n v="596"/>
    <x v="3557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s v="technology"/>
  </r>
  <r>
    <n v="1044"/>
    <x v="3558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s v="journalism"/>
  </r>
  <r>
    <n v="1418"/>
    <x v="3559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s v="publishing"/>
  </r>
  <r>
    <n v="1541"/>
    <x v="3560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s v="photography"/>
  </r>
  <r>
    <n v="1879"/>
    <x v="3561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s v="games"/>
  </r>
  <r>
    <n v="2901"/>
    <x v="3562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s v="theater"/>
  </r>
  <r>
    <n v="161"/>
    <x v="3563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s v="film &amp; video"/>
  </r>
  <r>
    <n v="440"/>
    <x v="3564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s v="film &amp; video"/>
  </r>
  <r>
    <n v="447"/>
    <x v="3565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s v="film &amp; video"/>
  </r>
  <r>
    <n v="609"/>
    <x v="3566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s v="technology"/>
  </r>
  <r>
    <n v="763"/>
    <x v="3567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s v="publishing"/>
  </r>
  <r>
    <n v="1090"/>
    <x v="3568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s v="games"/>
  </r>
  <r>
    <n v="1113"/>
    <x v="3569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s v="games"/>
  </r>
  <r>
    <n v="1119"/>
    <x v="3570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s v="games"/>
  </r>
  <r>
    <n v="1139"/>
    <x v="3571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s v="games"/>
  </r>
  <r>
    <n v="1178"/>
    <x v="3572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s v="food"/>
  </r>
  <r>
    <n v="1242"/>
    <x v="3573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s v="music"/>
  </r>
  <r>
    <n v="1482"/>
    <x v="3574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s v="publishing"/>
  </r>
  <r>
    <n v="1499"/>
    <x v="3575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s v="publishing"/>
  </r>
  <r>
    <n v="1581"/>
    <x v="3576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s v="photography"/>
  </r>
  <r>
    <n v="1694"/>
    <x v="3577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s v="music"/>
  </r>
  <r>
    <n v="2416"/>
    <x v="3578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s v="food"/>
  </r>
  <r>
    <n v="2418"/>
    <x v="3579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s v="food"/>
  </r>
  <r>
    <n v="2583"/>
    <x v="3580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s v="food"/>
  </r>
  <r>
    <n v="2586"/>
    <x v="3581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s v="food"/>
  </r>
  <r>
    <n v="2589"/>
    <x v="3582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s v="food"/>
  </r>
  <r>
    <n v="2849"/>
    <x v="3583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s v="theater"/>
  </r>
  <r>
    <n v="2887"/>
    <x v="3584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s v="theater"/>
  </r>
  <r>
    <n v="3119"/>
    <x v="3585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s v="theater"/>
  </r>
  <r>
    <n v="3806"/>
    <x v="3586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s v="theater"/>
  </r>
  <r>
    <n v="3915"/>
    <x v="3587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s v="theater"/>
  </r>
  <r>
    <n v="3939"/>
    <x v="3588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s v="theater"/>
  </r>
  <r>
    <n v="3945"/>
    <x v="3589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s v="theater"/>
  </r>
  <r>
    <n v="3994"/>
    <x v="3590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s v="theater"/>
  </r>
  <r>
    <n v="4007"/>
    <x v="3590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s v="theater"/>
  </r>
  <r>
    <n v="4079"/>
    <x v="3591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s v="theater"/>
  </r>
  <r>
    <n v="636"/>
    <x v="3592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s v="technology"/>
  </r>
  <r>
    <n v="1181"/>
    <x v="3593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s v="food"/>
  </r>
  <r>
    <n v="1865"/>
    <x v="3594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s v="games"/>
  </r>
  <r>
    <n v="4072"/>
    <x v="359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s v="theater"/>
  </r>
  <r>
    <n v="194"/>
    <x v="3596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s v="film &amp; video"/>
  </r>
  <r>
    <n v="435"/>
    <x v="3597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s v="film &amp; video"/>
  </r>
  <r>
    <n v="982"/>
    <x v="3598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s v="technology"/>
  </r>
  <r>
    <n v="1420"/>
    <x v="3599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s v="publishing"/>
  </r>
  <r>
    <n v="1593"/>
    <x v="3600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s v="photography"/>
  </r>
  <r>
    <n v="2394"/>
    <x v="3601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s v="technology"/>
  </r>
  <r>
    <n v="3058"/>
    <x v="3602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s v="theater"/>
  </r>
  <r>
    <n v="3805"/>
    <x v="3603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s v="theater"/>
  </r>
  <r>
    <n v="3904"/>
    <x v="3604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s v="theater"/>
  </r>
  <r>
    <n v="3993"/>
    <x v="3605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s v="theater"/>
  </r>
  <r>
    <n v="4082"/>
    <x v="3606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s v="theater"/>
  </r>
  <r>
    <n v="4113"/>
    <x v="3607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s v="theater"/>
  </r>
  <r>
    <n v="445"/>
    <x v="3608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s v="film &amp; video"/>
  </r>
  <r>
    <n v="635"/>
    <x v="3609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s v="technology"/>
  </r>
  <r>
    <n v="778"/>
    <x v="3610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s v="publishing"/>
  </r>
  <r>
    <n v="1451"/>
    <x v="361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s v="publishing"/>
  </r>
  <r>
    <n v="1992"/>
    <x v="3612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s v="photography"/>
  </r>
  <r>
    <n v="2148"/>
    <x v="3613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s v="games"/>
  </r>
  <r>
    <n v="2154"/>
    <x v="3614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s v="games"/>
  </r>
  <r>
    <n v="2360"/>
    <x v="3615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s v="technology"/>
  </r>
  <r>
    <n v="2431"/>
    <x v="3616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s v="food"/>
  </r>
  <r>
    <n v="2432"/>
    <x v="3617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s v="food"/>
  </r>
  <r>
    <n v="2769"/>
    <x v="361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</r>
  <r>
    <n v="2907"/>
    <x v="3619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s v="theater"/>
  </r>
  <r>
    <n v="2913"/>
    <x v="3620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s v="theater"/>
  </r>
  <r>
    <n v="2946"/>
    <x v="3621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s v="theater"/>
  </r>
  <r>
    <n v="3072"/>
    <x v="3622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s v="theater"/>
  </r>
  <r>
    <n v="3629"/>
    <x v="3623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s v="theater"/>
  </r>
  <r>
    <n v="4006"/>
    <x v="3624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s v="theater"/>
  </r>
  <r>
    <n v="121"/>
    <x v="3625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s v="film &amp; video"/>
  </r>
  <r>
    <n v="171"/>
    <x v="3626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s v="film &amp; video"/>
  </r>
  <r>
    <n v="212"/>
    <x v="3627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s v="film &amp; video"/>
  </r>
  <r>
    <n v="214"/>
    <x v="3628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s v="film &amp; video"/>
  </r>
  <r>
    <n v="464"/>
    <x v="3629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s v="film &amp; video"/>
  </r>
  <r>
    <n v="474"/>
    <x v="3630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s v="film &amp; video"/>
  </r>
  <r>
    <n v="496"/>
    <x v="3631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s v="film &amp; video"/>
  </r>
  <r>
    <n v="540"/>
    <x v="3632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s v="technology"/>
  </r>
  <r>
    <n v="542"/>
    <x v="3633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s v="technology"/>
  </r>
  <r>
    <n v="564"/>
    <x v="3634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s v="technology"/>
  </r>
  <r>
    <n v="566"/>
    <x v="3635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s v="technology"/>
  </r>
  <r>
    <n v="576"/>
    <x v="363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s v="technology"/>
  </r>
  <r>
    <n v="580"/>
    <x v="3637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s v="technology"/>
  </r>
  <r>
    <n v="583"/>
    <x v="3638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s v="technology"/>
  </r>
  <r>
    <n v="589"/>
    <x v="3639"/>
    <s v="Services closer than you think..."/>
    <n v="7500"/>
    <n v="1"/>
    <x v="2"/>
    <x v="0"/>
    <s v="USD"/>
    <n v="1436366699"/>
    <n v="1435070699"/>
    <b v="0"/>
    <n v="1"/>
    <b v="0"/>
    <x v="26"/>
    <n v="0"/>
    <n v="1"/>
    <s v="technology"/>
  </r>
  <r>
    <n v="619"/>
    <x v="3640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s v="technology"/>
  </r>
  <r>
    <n v="634"/>
    <x v="3641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s v="technology"/>
  </r>
  <r>
    <n v="639"/>
    <x v="3642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s v="technology"/>
  </r>
  <r>
    <n v="681"/>
    <x v="3643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s v="technology"/>
  </r>
  <r>
    <n v="696"/>
    <x v="3644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s v="technology"/>
  </r>
  <r>
    <n v="1047"/>
    <x v="3645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s v="journalism"/>
  </r>
  <r>
    <n v="1111"/>
    <x v="3646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s v="games"/>
  </r>
  <r>
    <n v="1128"/>
    <x v="3647"/>
    <s v="#havingfunFTW"/>
    <n v="1000"/>
    <n v="1"/>
    <x v="2"/>
    <x v="1"/>
    <s v="GBP"/>
    <n v="1407425717"/>
    <n v="1404833717"/>
    <b v="0"/>
    <n v="1"/>
    <b v="0"/>
    <x v="28"/>
    <n v="0"/>
    <n v="1"/>
    <s v="games"/>
  </r>
  <r>
    <n v="1134"/>
    <x v="3648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s v="games"/>
  </r>
  <r>
    <n v="1316"/>
    <x v="3649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s v="technology"/>
  </r>
  <r>
    <n v="1410"/>
    <x v="3650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s v="publishing"/>
  </r>
  <r>
    <n v="1414"/>
    <x v="3651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s v="publishing"/>
  </r>
  <r>
    <n v="1440"/>
    <x v="3652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s v="publishing"/>
  </r>
  <r>
    <n v="1450"/>
    <x v="3653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s v="publishing"/>
  </r>
  <r>
    <n v="1497"/>
    <x v="3654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s v="publishing"/>
  </r>
  <r>
    <n v="1545"/>
    <x v="365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s v="photography"/>
  </r>
  <r>
    <n v="1587"/>
    <x v="3656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s v="photography"/>
  </r>
  <r>
    <n v="1598"/>
    <x v="3657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s v="photography"/>
  </r>
  <r>
    <n v="1702"/>
    <x v="3658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s v="music"/>
  </r>
  <r>
    <n v="1722"/>
    <x v="3659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s v="music"/>
  </r>
  <r>
    <n v="1727"/>
    <x v="3660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s v="music"/>
  </r>
  <r>
    <n v="1734"/>
    <x v="3661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s v="music"/>
  </r>
  <r>
    <n v="1739"/>
    <x v="3662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s v="music"/>
  </r>
  <r>
    <n v="1986"/>
    <x v="3663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s v="photography"/>
  </r>
  <r>
    <n v="2146"/>
    <x v="3664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s v="games"/>
  </r>
  <r>
    <n v="2344"/>
    <x v="3665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s v="technology"/>
  </r>
  <r>
    <n v="2421"/>
    <x v="3666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s v="food"/>
  </r>
  <r>
    <n v="2422"/>
    <x v="3667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s v="food"/>
  </r>
  <r>
    <n v="2425"/>
    <x v="3668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s v="food"/>
  </r>
  <r>
    <n v="2427"/>
    <x v="3669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s v="food"/>
  </r>
  <r>
    <n v="2428"/>
    <x v="3670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s v="food"/>
  </r>
  <r>
    <n v="2582"/>
    <x v="3671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s v="food"/>
  </r>
  <r>
    <n v="2594"/>
    <x v="3672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s v="food"/>
  </r>
  <r>
    <n v="2689"/>
    <x v="3673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s v="food"/>
  </r>
  <r>
    <n v="2694"/>
    <x v="3674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s v="food"/>
  </r>
  <r>
    <n v="2773"/>
    <x v="3675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s v="publishing"/>
  </r>
  <r>
    <n v="2910"/>
    <x v="3676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s v="theater"/>
  </r>
  <r>
    <n v="2914"/>
    <x v="3677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s v="theater"/>
  </r>
  <r>
    <n v="2941"/>
    <x v="3678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s v="theater"/>
  </r>
  <r>
    <n v="3055"/>
    <x v="3679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s v="theater"/>
  </r>
  <r>
    <n v="3117"/>
    <x v="3680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s v="theater"/>
  </r>
  <r>
    <n v="3200"/>
    <x v="3681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s v="theater"/>
  </r>
  <r>
    <n v="3630"/>
    <x v="3682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s v="theater"/>
  </r>
  <r>
    <n v="3639"/>
    <x v="3683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s v="theater"/>
  </r>
  <r>
    <n v="3645"/>
    <x v="3684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s v="theater"/>
  </r>
  <r>
    <n v="3796"/>
    <x v="3685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s v="theater"/>
  </r>
  <r>
    <n v="3856"/>
    <x v="3686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s v="theater"/>
  </r>
  <r>
    <n v="3859"/>
    <x v="3687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s v="theater"/>
  </r>
  <r>
    <n v="3862"/>
    <x v="3688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s v="theater"/>
  </r>
  <r>
    <n v="3912"/>
    <x v="3689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s v="theater"/>
  </r>
  <r>
    <n v="3932"/>
    <x v="3690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s v="theater"/>
  </r>
  <r>
    <n v="3951"/>
    <x v="3691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s v="theater"/>
  </r>
  <r>
    <n v="4004"/>
    <x v="3692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s v="theater"/>
  </r>
  <r>
    <n v="4015"/>
    <x v="3693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s v="theater"/>
  </r>
  <r>
    <n v="4045"/>
    <x v="3694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s v="theater"/>
  </r>
  <r>
    <n v="4050"/>
    <x v="3695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s v="theater"/>
  </r>
  <r>
    <n v="4112"/>
    <x v="3696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s v="theater"/>
  </r>
  <r>
    <n v="122"/>
    <x v="3697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s v="film &amp; video"/>
  </r>
  <r>
    <n v="124"/>
    <x v="3698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s v="film &amp; video"/>
  </r>
  <r>
    <n v="129"/>
    <x v="369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s v="film &amp; video"/>
  </r>
  <r>
    <n v="130"/>
    <x v="370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s v="film &amp; video"/>
  </r>
  <r>
    <n v="131"/>
    <x v="3701"/>
    <s v="I"/>
    <n v="1200"/>
    <n v="0"/>
    <x v="1"/>
    <x v="0"/>
    <s v="USD"/>
    <n v="1467763200"/>
    <n v="1466453161"/>
    <b v="0"/>
    <n v="0"/>
    <b v="0"/>
    <x v="21"/>
    <n v="0"/>
    <n v="0"/>
    <s v="film &amp; video"/>
  </r>
  <r>
    <n v="133"/>
    <x v="3702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s v="film &amp; video"/>
  </r>
  <r>
    <n v="134"/>
    <x v="3703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s v="film &amp; video"/>
  </r>
  <r>
    <n v="136"/>
    <x v="3704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s v="film &amp; video"/>
  </r>
  <r>
    <n v="137"/>
    <x v="3705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s v="film &amp; video"/>
  </r>
  <r>
    <n v="140"/>
    <x v="3706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s v="film &amp; video"/>
  </r>
  <r>
    <n v="143"/>
    <x v="3707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s v="film &amp; video"/>
  </r>
  <r>
    <n v="147"/>
    <x v="3708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s v="film &amp; video"/>
  </r>
  <r>
    <n v="158"/>
    <x v="3709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s v="film &amp; video"/>
  </r>
  <r>
    <n v="160"/>
    <x v="371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s v="film &amp; video"/>
  </r>
  <r>
    <n v="163"/>
    <x v="3711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s v="film &amp; video"/>
  </r>
  <r>
    <n v="165"/>
    <x v="3712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s v="film &amp; video"/>
  </r>
  <r>
    <n v="172"/>
    <x v="3713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s v="film &amp; video"/>
  </r>
  <r>
    <n v="173"/>
    <x v="3714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s v="film &amp; video"/>
  </r>
  <r>
    <n v="174"/>
    <x v="3715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s v="film &amp; video"/>
  </r>
  <r>
    <n v="176"/>
    <x v="371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s v="film &amp; video"/>
  </r>
  <r>
    <n v="178"/>
    <x v="3717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s v="film &amp; video"/>
  </r>
  <r>
    <n v="182"/>
    <x v="3718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s v="film &amp; video"/>
  </r>
  <r>
    <n v="186"/>
    <x v="3719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s v="film &amp; video"/>
  </r>
  <r>
    <n v="188"/>
    <x v="3720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s v="film &amp; video"/>
  </r>
  <r>
    <n v="193"/>
    <x v="3721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s v="film &amp; video"/>
  </r>
  <r>
    <n v="195"/>
    <x v="3722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s v="film &amp; video"/>
  </r>
  <r>
    <n v="199"/>
    <x v="3723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s v="film &amp; video"/>
  </r>
  <r>
    <n v="202"/>
    <x v="3724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s v="film &amp; video"/>
  </r>
  <r>
    <n v="206"/>
    <x v="3725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s v="film &amp; video"/>
  </r>
  <r>
    <n v="208"/>
    <x v="3726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s v="film &amp; video"/>
  </r>
  <r>
    <n v="209"/>
    <x v="3727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s v="film &amp; video"/>
  </r>
  <r>
    <n v="221"/>
    <x v="3728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s v="film &amp; video"/>
  </r>
  <r>
    <n v="223"/>
    <x v="3729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s v="film &amp; video"/>
  </r>
  <r>
    <n v="224"/>
    <x v="3730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s v="film &amp; video"/>
  </r>
  <r>
    <n v="225"/>
    <x v="3731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s v="film &amp; video"/>
  </r>
  <r>
    <n v="227"/>
    <x v="3732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s v="film &amp; video"/>
  </r>
  <r>
    <n v="228"/>
    <x v="3733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s v="film &amp; video"/>
  </r>
  <r>
    <n v="229"/>
    <x v="3734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s v="film &amp; video"/>
  </r>
  <r>
    <n v="231"/>
    <x v="3735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s v="film &amp; video"/>
  </r>
  <r>
    <n v="233"/>
    <x v="3736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s v="film &amp; video"/>
  </r>
  <r>
    <n v="235"/>
    <x v="3737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s v="film &amp; video"/>
  </r>
  <r>
    <n v="236"/>
    <x v="3738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s v="film &amp; video"/>
  </r>
  <r>
    <n v="238"/>
    <x v="3739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s v="film &amp; video"/>
  </r>
  <r>
    <n v="427"/>
    <x v="3740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s v="film &amp; video"/>
  </r>
  <r>
    <n v="429"/>
    <x v="3741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s v="film &amp; video"/>
  </r>
  <r>
    <n v="433"/>
    <x v="3742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s v="film &amp; video"/>
  </r>
  <r>
    <n v="436"/>
    <x v="3743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s v="film &amp; video"/>
  </r>
  <r>
    <n v="437"/>
    <x v="3744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s v="film &amp; video"/>
  </r>
  <r>
    <n v="439"/>
    <x v="3745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s v="film &amp; video"/>
  </r>
  <r>
    <n v="441"/>
    <x v="3746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s v="film &amp; video"/>
  </r>
  <r>
    <n v="451"/>
    <x v="3747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s v="film &amp; video"/>
  </r>
  <r>
    <n v="457"/>
    <x v="3748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s v="film &amp; video"/>
  </r>
  <r>
    <n v="461"/>
    <x v="3749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s v="film &amp; video"/>
  </r>
  <r>
    <n v="462"/>
    <x v="3750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s v="film &amp; video"/>
  </r>
  <r>
    <n v="468"/>
    <x v="3751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s v="film &amp; video"/>
  </r>
  <r>
    <n v="469"/>
    <x v="3752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s v="film &amp; video"/>
  </r>
  <r>
    <n v="475"/>
    <x v="3753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s v="film &amp; video"/>
  </r>
  <r>
    <n v="477"/>
    <x v="3754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s v="film &amp; video"/>
  </r>
  <r>
    <n v="478"/>
    <x v="3755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s v="film &amp; video"/>
  </r>
  <r>
    <n v="487"/>
    <x v="3756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s v="film &amp; video"/>
  </r>
  <r>
    <n v="488"/>
    <x v="3757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s v="film &amp; video"/>
  </r>
  <r>
    <n v="490"/>
    <x v="3758"/>
    <s v="Cancelled"/>
    <n v="1000"/>
    <n v="0"/>
    <x v="2"/>
    <x v="0"/>
    <s v="USD"/>
    <n v="1345677285"/>
    <n v="1343085285"/>
    <b v="0"/>
    <n v="0"/>
    <b v="0"/>
    <x v="23"/>
    <n v="0"/>
    <n v="0"/>
    <s v="film &amp; video"/>
  </r>
  <r>
    <n v="491"/>
    <x v="3759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s v="film &amp; video"/>
  </r>
  <r>
    <n v="492"/>
    <x v="3760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s v="film &amp; video"/>
  </r>
  <r>
    <n v="493"/>
    <x v="3761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s v="film &amp; video"/>
  </r>
  <r>
    <n v="495"/>
    <x v="3762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s v="film &amp; video"/>
  </r>
  <r>
    <n v="501"/>
    <x v="3763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s v="film &amp; video"/>
  </r>
  <r>
    <n v="510"/>
    <x v="3764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s v="film &amp; video"/>
  </r>
  <r>
    <n v="516"/>
    <x v="3765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s v="film &amp; video"/>
  </r>
  <r>
    <n v="518"/>
    <x v="3766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s v="film &amp; video"/>
  </r>
  <r>
    <n v="547"/>
    <x v="376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s v="technology"/>
  </r>
  <r>
    <n v="552"/>
    <x v="3768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s v="technology"/>
  </r>
  <r>
    <n v="555"/>
    <x v="3769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s v="technology"/>
  </r>
  <r>
    <n v="558"/>
    <x v="3770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s v="technology"/>
  </r>
  <r>
    <n v="562"/>
    <x v="3771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s v="technology"/>
  </r>
  <r>
    <n v="565"/>
    <x v="3772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s v="technology"/>
  </r>
  <r>
    <n v="567"/>
    <x v="3773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s v="technology"/>
  </r>
  <r>
    <n v="572"/>
    <x v="3774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s v="technology"/>
  </r>
  <r>
    <n v="581"/>
    <x v="3775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s v="technology"/>
  </r>
  <r>
    <n v="582"/>
    <x v="3776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s v="technology"/>
  </r>
  <r>
    <n v="585"/>
    <x v="3777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s v="technology"/>
  </r>
  <r>
    <n v="602"/>
    <x v="3778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s v="technology"/>
  </r>
  <r>
    <n v="604"/>
    <x v="3779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s v="technology"/>
  </r>
  <r>
    <n v="607"/>
    <x v="3780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s v="technology"/>
  </r>
  <r>
    <n v="610"/>
    <x v="3781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s v="technology"/>
  </r>
  <r>
    <n v="611"/>
    <x v="3782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s v="technology"/>
  </r>
  <r>
    <n v="612"/>
    <x v="3783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s v="technology"/>
  </r>
  <r>
    <n v="614"/>
    <x v="378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s v="technology"/>
  </r>
  <r>
    <n v="615"/>
    <x v="3785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s v="technology"/>
  </r>
  <r>
    <n v="616"/>
    <x v="3786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s v="technology"/>
  </r>
  <r>
    <n v="618"/>
    <x v="3787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s v="technology"/>
  </r>
  <r>
    <n v="623"/>
    <x v="3788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s v="technology"/>
  </r>
  <r>
    <n v="624"/>
    <x v="3789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s v="technology"/>
  </r>
  <r>
    <n v="625"/>
    <x v="3790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s v="technology"/>
  </r>
  <r>
    <n v="628"/>
    <x v="3791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s v="technology"/>
  </r>
  <r>
    <n v="632"/>
    <x v="3792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s v="technology"/>
  </r>
  <r>
    <n v="637"/>
    <x v="3793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s v="technology"/>
  </r>
  <r>
    <n v="686"/>
    <x v="3794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s v="technology"/>
  </r>
  <r>
    <n v="706"/>
    <x v="3795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s v="technology"/>
  </r>
  <r>
    <n v="710"/>
    <x v="3796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s v="technology"/>
  </r>
  <r>
    <n v="760"/>
    <x v="3797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s v="publishing"/>
  </r>
  <r>
    <n v="762"/>
    <x v="3798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s v="publishing"/>
  </r>
  <r>
    <n v="764"/>
    <x v="3799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s v="publishing"/>
  </r>
  <r>
    <n v="766"/>
    <x v="3800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s v="publishing"/>
  </r>
  <r>
    <n v="768"/>
    <x v="3801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s v="publishing"/>
  </r>
  <r>
    <n v="770"/>
    <x v="3802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s v="publishing"/>
  </r>
  <r>
    <n v="875"/>
    <x v="3803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s v="music"/>
  </r>
  <r>
    <n v="887"/>
    <x v="3804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s v="music"/>
  </r>
  <r>
    <n v="897"/>
    <x v="3805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s v="music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s v="music"/>
  </r>
  <r>
    <n v="906"/>
    <x v="3807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s v="music"/>
  </r>
  <r>
    <n v="907"/>
    <x v="3808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s v="music"/>
  </r>
  <r>
    <n v="908"/>
    <x v="3809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s v="music"/>
  </r>
  <r>
    <n v="911"/>
    <x v="3810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s v="music"/>
  </r>
  <r>
    <n v="914"/>
    <x v="3811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s v="music"/>
  </r>
  <r>
    <n v="916"/>
    <x v="3812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s v="music"/>
  </r>
  <r>
    <n v="920"/>
    <x v="3813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s v="music"/>
  </r>
  <r>
    <n v="926"/>
    <x v="3814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s v="music"/>
  </r>
  <r>
    <n v="927"/>
    <x v="3815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s v="music"/>
  </r>
  <r>
    <n v="929"/>
    <x v="3816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s v="music"/>
  </r>
  <r>
    <n v="936"/>
    <x v="3817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s v="music"/>
  </r>
  <r>
    <n v="947"/>
    <x v="3818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s v="technology"/>
  </r>
  <r>
    <n v="988"/>
    <x v="3819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s v="technology"/>
  </r>
  <r>
    <n v="1041"/>
    <x v="3820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s v="journalism"/>
  </r>
  <r>
    <n v="1046"/>
    <x v="3821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s v="journalism"/>
  </r>
  <r>
    <n v="1049"/>
    <x v="3822"/>
    <s v="------"/>
    <n v="12000"/>
    <n v="0"/>
    <x v="1"/>
    <x v="0"/>
    <s v="USD"/>
    <n v="1455272445"/>
    <n v="1452680445"/>
    <b v="0"/>
    <n v="0"/>
    <b v="0"/>
    <x v="30"/>
    <n v="0"/>
    <n v="0"/>
    <s v="journalism"/>
  </r>
  <r>
    <n v="1050"/>
    <x v="3823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s v="journalism"/>
  </r>
  <r>
    <n v="1051"/>
    <x v="3824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s v="journalism"/>
  </r>
  <r>
    <n v="1052"/>
    <x v="3825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s v="journalism"/>
  </r>
  <r>
    <n v="1054"/>
    <x v="3826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s v="journalism"/>
  </r>
  <r>
    <n v="1055"/>
    <x v="3827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s v="journalism"/>
  </r>
  <r>
    <n v="1056"/>
    <x v="3828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s v="journalism"/>
  </r>
  <r>
    <n v="1057"/>
    <x v="3829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s v="journalism"/>
  </r>
  <r>
    <n v="1058"/>
    <x v="3830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s v="journalism"/>
  </r>
  <r>
    <n v="1059"/>
    <x v="3831"/>
    <s v="Turning myself into a vocal artist."/>
    <n v="1100"/>
    <n v="0"/>
    <x v="1"/>
    <x v="0"/>
    <s v="USD"/>
    <n v="1426269456"/>
    <n v="1423681056"/>
    <b v="0"/>
    <n v="0"/>
    <b v="0"/>
    <x v="30"/>
    <n v="0"/>
    <n v="0"/>
    <s v="journalism"/>
  </r>
  <r>
    <n v="1061"/>
    <x v="3832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s v="journalism"/>
  </r>
  <r>
    <n v="1063"/>
    <x v="383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s v="journalism"/>
  </r>
  <r>
    <n v="1071"/>
    <x v="3834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s v="games"/>
  </r>
  <r>
    <n v="1084"/>
    <x v="3835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s v="games"/>
  </r>
  <r>
    <n v="1087"/>
    <x v="3836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s v="games"/>
  </r>
  <r>
    <n v="1107"/>
    <x v="383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s v="games"/>
  </r>
  <r>
    <n v="1120"/>
    <x v="3838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s v="games"/>
  </r>
  <r>
    <n v="1122"/>
    <x v="3839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s v="games"/>
  </r>
  <r>
    <n v="1125"/>
    <x v="3840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s v="games"/>
  </r>
  <r>
    <n v="1131"/>
    <x v="3841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s v="games"/>
  </r>
  <r>
    <n v="1140"/>
    <x v="3842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s v="games"/>
  </r>
  <r>
    <n v="1141"/>
    <x v="3843"/>
    <s v="I think this will be a great game!"/>
    <n v="500"/>
    <n v="0"/>
    <x v="2"/>
    <x v="4"/>
    <s v="EUR"/>
    <n v="1436460450"/>
    <n v="1433868450"/>
    <b v="0"/>
    <n v="0"/>
    <b v="0"/>
    <x v="28"/>
    <n v="0"/>
    <n v="0"/>
    <s v="games"/>
  </r>
  <r>
    <n v="1142"/>
    <x v="3844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s v="games"/>
  </r>
  <r>
    <n v="1144"/>
    <x v="3845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s v="food"/>
  </r>
  <r>
    <n v="1147"/>
    <x v="3846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s v="food"/>
  </r>
  <r>
    <n v="1151"/>
    <x v="3847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s v="food"/>
  </r>
  <r>
    <n v="1156"/>
    <x v="3848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s v="food"/>
  </r>
  <r>
    <n v="1159"/>
    <x v="384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s v="food"/>
  </r>
  <r>
    <n v="1161"/>
    <x v="3850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s v="food"/>
  </r>
  <r>
    <n v="1163"/>
    <x v="3851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s v="food"/>
  </r>
  <r>
    <n v="1164"/>
    <x v="3852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s v="food"/>
  </r>
  <r>
    <n v="1172"/>
    <x v="3853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s v="food"/>
  </r>
  <r>
    <n v="1177"/>
    <x v="3854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s v="food"/>
  </r>
  <r>
    <n v="1227"/>
    <x v="3855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s v="music"/>
  </r>
  <r>
    <n v="1230"/>
    <x v="3856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s v="music"/>
  </r>
  <r>
    <n v="1231"/>
    <x v="3857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s v="music"/>
  </r>
  <r>
    <n v="1234"/>
    <x v="3858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s v="music"/>
  </r>
  <r>
    <n v="1236"/>
    <x v="3859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s v="music"/>
  </r>
  <r>
    <n v="1237"/>
    <x v="3860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s v="music"/>
  </r>
  <r>
    <n v="1239"/>
    <x v="3861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s v="music"/>
  </r>
  <r>
    <n v="1332"/>
    <x v="3862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s v="technology"/>
  </r>
  <r>
    <n v="1333"/>
    <x v="3863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s v="technology"/>
  </r>
  <r>
    <n v="1340"/>
    <x v="3864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s v="technology"/>
  </r>
  <r>
    <n v="1409"/>
    <x v="3865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s v="publishing"/>
  </r>
  <r>
    <n v="1416"/>
    <x v="386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s v="publishing"/>
  </r>
  <r>
    <n v="1425"/>
    <x v="3867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s v="publishing"/>
  </r>
  <r>
    <n v="1426"/>
    <x v="3868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s v="publishing"/>
  </r>
  <r>
    <n v="1429"/>
    <x v="386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s v="publishing"/>
  </r>
  <r>
    <n v="1432"/>
    <x v="3870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s v="publishing"/>
  </r>
  <r>
    <n v="1442"/>
    <x v="3871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s v="publishing"/>
  </r>
  <r>
    <n v="1443"/>
    <x v="3872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s v="publishing"/>
  </r>
  <r>
    <n v="1444"/>
    <x v="3873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s v="publishing"/>
  </r>
  <r>
    <n v="1445"/>
    <x v="3874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s v="publishing"/>
  </r>
  <r>
    <n v="1446"/>
    <x v="3875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s v="publishing"/>
  </r>
  <r>
    <n v="1448"/>
    <x v="3876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s v="publishing"/>
  </r>
  <r>
    <n v="1449"/>
    <x v="3877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s v="publishing"/>
  </r>
  <r>
    <n v="1452"/>
    <x v="3878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s v="publishing"/>
  </r>
  <r>
    <n v="1453"/>
    <x v="3879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s v="publishing"/>
  </r>
  <r>
    <n v="1457"/>
    <x v="3880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s v="publishing"/>
  </r>
  <r>
    <n v="1458"/>
    <x v="3881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s v="publishing"/>
  </r>
  <r>
    <n v="1459"/>
    <x v="3882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s v="publishing"/>
  </r>
  <r>
    <n v="1460"/>
    <x v="3883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s v="publishing"/>
  </r>
  <r>
    <n v="1484"/>
    <x v="3884"/>
    <s v="The mussings of an old wizard"/>
    <n v="2000"/>
    <n v="0"/>
    <x v="2"/>
    <x v="0"/>
    <s v="USD"/>
    <n v="1342882260"/>
    <n v="1337834963"/>
    <b v="0"/>
    <n v="0"/>
    <b v="0"/>
    <x v="35"/>
    <n v="0"/>
    <n v="0"/>
    <s v="publishing"/>
  </r>
  <r>
    <n v="1487"/>
    <x v="3885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s v="publishing"/>
  </r>
  <r>
    <n v="1489"/>
    <x v="3886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s v="publishing"/>
  </r>
  <r>
    <n v="1493"/>
    <x v="3887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s v="publishing"/>
  </r>
  <r>
    <n v="1495"/>
    <x v="3888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s v="publishing"/>
  </r>
  <r>
    <n v="1496"/>
    <x v="3889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s v="publishing"/>
  </r>
  <r>
    <n v="1544"/>
    <x v="3890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s v="photography"/>
  </r>
  <r>
    <n v="1547"/>
    <x v="3891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s v="photography"/>
  </r>
  <r>
    <n v="1551"/>
    <x v="3892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s v="photography"/>
  </r>
  <r>
    <n v="1553"/>
    <x v="389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s v="photography"/>
  </r>
  <r>
    <n v="1554"/>
    <x v="3894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s v="photography"/>
  </r>
  <r>
    <n v="1555"/>
    <x v="389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s v="photography"/>
  </r>
  <r>
    <n v="1562"/>
    <x v="3896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s v="publishing"/>
  </r>
  <r>
    <n v="1569"/>
    <x v="3897"/>
    <s v="to be removed"/>
    <n v="30000"/>
    <n v="0"/>
    <x v="1"/>
    <x v="0"/>
    <s v="USD"/>
    <n v="1369498714"/>
    <n v="1366906714"/>
    <b v="0"/>
    <n v="0"/>
    <b v="0"/>
    <x v="32"/>
    <n v="0"/>
    <n v="0"/>
    <s v="publishing"/>
  </r>
  <r>
    <n v="1580"/>
    <x v="3898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s v="publishing"/>
  </r>
  <r>
    <n v="1584"/>
    <x v="3899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s v="photography"/>
  </r>
  <r>
    <n v="1586"/>
    <x v="3900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s v="photography"/>
  </r>
  <r>
    <n v="1588"/>
    <x v="3901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s v="photography"/>
  </r>
  <r>
    <n v="1589"/>
    <x v="3902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s v="photography"/>
  </r>
  <r>
    <n v="1592"/>
    <x v="3903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s v="photography"/>
  </r>
  <r>
    <n v="1597"/>
    <x v="3904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s v="photography"/>
  </r>
  <r>
    <n v="1599"/>
    <x v="3905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s v="photography"/>
  </r>
  <r>
    <n v="1682"/>
    <x v="3906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s v="music"/>
  </r>
  <r>
    <n v="1696"/>
    <x v="3907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s v="music"/>
  </r>
  <r>
    <n v="1698"/>
    <x v="390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s v="music"/>
  </r>
  <r>
    <n v="1705"/>
    <x v="3909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s v="music"/>
  </r>
  <r>
    <n v="1706"/>
    <x v="3910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s v="music"/>
  </r>
  <r>
    <n v="1708"/>
    <x v="3911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s v="music"/>
  </r>
  <r>
    <n v="1712"/>
    <x v="39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s v="music"/>
  </r>
  <r>
    <n v="1721"/>
    <x v="3913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s v="music"/>
  </r>
  <r>
    <n v="1729"/>
    <x v="3914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s v="music"/>
  </r>
  <r>
    <n v="1730"/>
    <x v="3915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s v="music"/>
  </r>
  <r>
    <n v="1731"/>
    <x v="3916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s v="music"/>
  </r>
  <r>
    <n v="1732"/>
    <x v="3917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s v="music"/>
  </r>
  <r>
    <n v="1733"/>
    <x v="3918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s v="music"/>
  </r>
  <r>
    <n v="1740"/>
    <x v="3919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s v="music"/>
  </r>
  <r>
    <n v="1766"/>
    <x v="3920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s v="photography"/>
  </r>
  <r>
    <n v="1813"/>
    <x v="3921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s v="photography"/>
  </r>
  <r>
    <n v="1815"/>
    <x v="3922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s v="photography"/>
  </r>
  <r>
    <n v="1818"/>
    <x v="3923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s v="photography"/>
  </r>
  <r>
    <n v="1861"/>
    <x v="3924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s v="games"/>
  </r>
  <r>
    <n v="1869"/>
    <x v="3925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s v="games"/>
  </r>
  <r>
    <n v="1876"/>
    <x v="3926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s v="games"/>
  </r>
  <r>
    <n v="1877"/>
    <x v="392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s v="games"/>
  </r>
  <r>
    <n v="1878"/>
    <x v="3928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s v="games"/>
  </r>
  <r>
    <n v="1982"/>
    <x v="3929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s v="photography"/>
  </r>
  <r>
    <n v="1993"/>
    <x v="3930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s v="photography"/>
  </r>
  <r>
    <n v="1994"/>
    <x v="3931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s v="photography"/>
  </r>
  <r>
    <n v="1996"/>
    <x v="3932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s v="photography"/>
  </r>
  <r>
    <n v="1997"/>
    <x v="3933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s v="photography"/>
  </r>
  <r>
    <n v="2141"/>
    <x v="3934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s v="games"/>
  </r>
  <r>
    <n v="2149"/>
    <x v="3935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s v="games"/>
  </r>
  <r>
    <n v="2341"/>
    <x v="3936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s v="technology"/>
  </r>
  <r>
    <n v="2342"/>
    <x v="3937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s v="technology"/>
  </r>
  <r>
    <n v="2345"/>
    <x v="3938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s v="technology"/>
  </r>
  <r>
    <n v="2349"/>
    <x v="3939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s v="technology"/>
  </r>
  <r>
    <n v="2350"/>
    <x v="3940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s v="technology"/>
  </r>
  <r>
    <n v="2352"/>
    <x v="3941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s v="technology"/>
  </r>
  <r>
    <n v="2353"/>
    <x v="3942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s v="technology"/>
  </r>
  <r>
    <n v="2356"/>
    <x v="3943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s v="technology"/>
  </r>
  <r>
    <n v="2357"/>
    <x v="3944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s v="technology"/>
  </r>
  <r>
    <n v="2358"/>
    <x v="3945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s v="technology"/>
  </r>
  <r>
    <n v="2361"/>
    <x v="3946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s v="technology"/>
  </r>
  <r>
    <n v="2363"/>
    <x v="3947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s v="technology"/>
  </r>
  <r>
    <n v="2364"/>
    <x v="3948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s v="technology"/>
  </r>
  <r>
    <n v="2365"/>
    <x v="3949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s v="technology"/>
  </r>
  <r>
    <n v="2369"/>
    <x v="3950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s v="technology"/>
  </r>
  <r>
    <n v="2371"/>
    <x v="395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s v="technology"/>
  </r>
  <r>
    <n v="2375"/>
    <x v="3952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s v="technology"/>
  </r>
  <r>
    <n v="2377"/>
    <x v="3953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s v="technology"/>
  </r>
  <r>
    <n v="2378"/>
    <x v="3954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s v="technology"/>
  </r>
  <r>
    <n v="2379"/>
    <x v="3955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s v="technology"/>
  </r>
  <r>
    <n v="2386"/>
    <x v="3956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s v="technology"/>
  </r>
  <r>
    <n v="2390"/>
    <x v="3957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s v="technology"/>
  </r>
  <r>
    <n v="2392"/>
    <x v="3958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s v="technology"/>
  </r>
  <r>
    <n v="2395"/>
    <x v="3959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s v="technology"/>
  </r>
  <r>
    <n v="2397"/>
    <x v="3960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s v="technology"/>
  </r>
  <r>
    <n v="2398"/>
    <x v="3961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s v="technology"/>
  </r>
  <r>
    <n v="2399"/>
    <x v="3962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s v="technology"/>
  </r>
  <r>
    <n v="2400"/>
    <x v="3963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s v="technology"/>
  </r>
  <r>
    <n v="2404"/>
    <x v="396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s v="food"/>
  </r>
  <r>
    <n v="2410"/>
    <x v="3965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s v="food"/>
  </r>
  <r>
    <n v="2412"/>
    <x v="3966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s v="food"/>
  </r>
  <r>
    <n v="2417"/>
    <x v="396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s v="food"/>
  </r>
  <r>
    <n v="2419"/>
    <x v="3968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s v="food"/>
  </r>
  <r>
    <n v="2426"/>
    <x v="3969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s v="food"/>
  </r>
  <r>
    <n v="2433"/>
    <x v="3970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s v="food"/>
  </r>
  <r>
    <n v="2437"/>
    <x v="3971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s v="food"/>
  </r>
  <r>
    <n v="2439"/>
    <x v="3972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s v="food"/>
  </r>
  <r>
    <n v="2503"/>
    <x v="3973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s v="food"/>
  </r>
  <r>
    <n v="2504"/>
    <x v="3974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s v="food"/>
  </r>
  <r>
    <n v="2505"/>
    <x v="3975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s v="food"/>
  </r>
  <r>
    <n v="2507"/>
    <x v="3976"/>
    <s v="Unique dishes for a unique city!."/>
    <n v="42850"/>
    <n v="0"/>
    <x v="2"/>
    <x v="0"/>
    <s v="USD"/>
    <n v="1431308704"/>
    <n v="1428716704"/>
    <b v="0"/>
    <n v="0"/>
    <b v="0"/>
    <x v="40"/>
    <n v="0"/>
    <n v="0"/>
    <s v="food"/>
  </r>
  <r>
    <n v="2508"/>
    <x v="397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s v="food"/>
  </r>
  <r>
    <n v="2511"/>
    <x v="3978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s v="food"/>
  </r>
  <r>
    <n v="2512"/>
    <x v="3979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s v="food"/>
  </r>
  <r>
    <n v="2513"/>
    <x v="3980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s v="food"/>
  </r>
  <r>
    <n v="2516"/>
    <x v="3981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s v="food"/>
  </r>
  <r>
    <n v="2518"/>
    <x v="3982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s v="food"/>
  </r>
  <r>
    <n v="2520"/>
    <x v="3983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s v="food"/>
  </r>
  <r>
    <n v="2561"/>
    <x v="3984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s v="food"/>
  </r>
  <r>
    <n v="2563"/>
    <x v="3985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s v="food"/>
  </r>
  <r>
    <n v="2564"/>
    <x v="3986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s v="food"/>
  </r>
  <r>
    <n v="2566"/>
    <x v="3987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s v="food"/>
  </r>
  <r>
    <n v="2572"/>
    <x v="3988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s v="food"/>
  </r>
  <r>
    <n v="2573"/>
    <x v="3989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s v="food"/>
  </r>
  <r>
    <n v="2574"/>
    <x v="3990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s v="food"/>
  </r>
  <r>
    <n v="2575"/>
    <x v="3991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s v="food"/>
  </r>
  <r>
    <n v="2576"/>
    <x v="3992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s v="food"/>
  </r>
  <r>
    <n v="2577"/>
    <x v="3993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s v="food"/>
  </r>
  <r>
    <n v="2578"/>
    <x v="3994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s v="food"/>
  </r>
  <r>
    <n v="2584"/>
    <x v="3995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s v="food"/>
  </r>
  <r>
    <n v="2590"/>
    <x v="3996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s v="food"/>
  </r>
  <r>
    <n v="2593"/>
    <x v="3997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s v="food"/>
  </r>
  <r>
    <n v="2642"/>
    <x v="3998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s v="technology"/>
  </r>
  <r>
    <n v="2686"/>
    <x v="3999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s v="food"/>
  </r>
  <r>
    <n v="2687"/>
    <x v="4000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s v="food"/>
  </r>
  <r>
    <n v="2699"/>
    <x v="4001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s v="food"/>
  </r>
  <r>
    <n v="2743"/>
    <x v="400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</r>
  <r>
    <n v="2750"/>
    <x v="4003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</r>
  <r>
    <n v="2751"/>
    <x v="4004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</r>
  <r>
    <n v="2754"/>
    <x v="4005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</r>
  <r>
    <n v="2760"/>
    <x v="4006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</r>
  <r>
    <n v="2765"/>
    <x v="4007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</r>
  <r>
    <n v="2771"/>
    <x v="4008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</r>
  <r>
    <n v="2772"/>
    <x v="4009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</r>
  <r>
    <n v="2780"/>
    <x v="4010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s v="publishing"/>
  </r>
  <r>
    <n v="2842"/>
    <x v="401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s v="theater"/>
  </r>
  <r>
    <n v="2843"/>
    <x v="401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s v="theater"/>
  </r>
  <r>
    <n v="2846"/>
    <x v="4013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s v="theater"/>
  </r>
  <r>
    <n v="2847"/>
    <x v="4014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s v="theater"/>
  </r>
  <r>
    <n v="2851"/>
    <x v="4015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s v="theater"/>
  </r>
  <r>
    <n v="2853"/>
    <x v="4016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s v="theater"/>
  </r>
  <r>
    <n v="2858"/>
    <x v="4017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s v="theater"/>
  </r>
  <r>
    <n v="2865"/>
    <x v="4018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s v="theater"/>
  </r>
  <r>
    <n v="2872"/>
    <x v="4019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s v="theater"/>
  </r>
  <r>
    <n v="2876"/>
    <x v="4020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s v="theater"/>
  </r>
  <r>
    <n v="2881"/>
    <x v="4021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s v="theater"/>
  </r>
  <r>
    <n v="2888"/>
    <x v="4022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s v="theater"/>
  </r>
  <r>
    <n v="2894"/>
    <x v="4023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s v="theater"/>
  </r>
  <r>
    <n v="2899"/>
    <x v="4024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s v="theater"/>
  </r>
  <r>
    <n v="2943"/>
    <x v="4025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s v="theater"/>
  </r>
  <r>
    <n v="2945"/>
    <x v="4026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s v="theater"/>
  </r>
  <r>
    <n v="2950"/>
    <x v="4027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s v="theater"/>
  </r>
  <r>
    <n v="2954"/>
    <x v="4028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s v="theater"/>
  </r>
  <r>
    <n v="2958"/>
    <x v="4029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s v="theater"/>
  </r>
  <r>
    <n v="2959"/>
    <x v="4030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s v="theater"/>
  </r>
  <r>
    <n v="2960"/>
    <x v="4031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s v="theater"/>
  </r>
  <r>
    <n v="3054"/>
    <x v="4032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s v="theater"/>
  </r>
  <r>
    <n v="3056"/>
    <x v="4033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s v="theater"/>
  </r>
  <r>
    <n v="3057"/>
    <x v="4034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s v="theater"/>
  </r>
  <r>
    <n v="3061"/>
    <x v="4035"/>
    <s v="Save a historic Local theater."/>
    <n v="1000000"/>
    <n v="0"/>
    <x v="2"/>
    <x v="0"/>
    <s v="USD"/>
    <n v="1407955748"/>
    <n v="1405363748"/>
    <b v="0"/>
    <n v="0"/>
    <b v="0"/>
    <x v="9"/>
    <n v="0"/>
    <n v="0"/>
    <s v="theater"/>
  </r>
  <r>
    <n v="3082"/>
    <x v="4036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s v="theater"/>
  </r>
  <r>
    <n v="3114"/>
    <x v="4037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s v="theater"/>
  </r>
  <r>
    <n v="3125"/>
    <x v="4038"/>
    <s v="N/A"/>
    <n v="1500000"/>
    <n v="0"/>
    <x v="1"/>
    <x v="0"/>
    <s v="USD"/>
    <n v="1452142672"/>
    <n v="1449550672"/>
    <b v="0"/>
    <n v="0"/>
    <b v="0"/>
    <x v="9"/>
    <n v="0"/>
    <n v="0"/>
    <s v="theater"/>
  </r>
  <r>
    <n v="3127"/>
    <x v="4039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s v="theater"/>
  </r>
  <r>
    <n v="3138"/>
    <x v="4040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s v="theater"/>
  </r>
  <r>
    <n v="3143"/>
    <x v="4041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s v="theater"/>
  </r>
  <r>
    <n v="3145"/>
    <x v="4042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s v="theater"/>
  </r>
  <r>
    <n v="3190"/>
    <x v="4043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s v="theater"/>
  </r>
  <r>
    <n v="3194"/>
    <x v="4044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s v="theater"/>
  </r>
  <r>
    <n v="3204"/>
    <x v="4045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s v="theater"/>
  </r>
  <r>
    <n v="3206"/>
    <x v="4046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s v="theater"/>
  </r>
  <r>
    <n v="3628"/>
    <x v="4047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s v="theater"/>
  </r>
  <r>
    <n v="3636"/>
    <x v="4048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s v="theater"/>
  </r>
  <r>
    <n v="3641"/>
    <x v="4049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s v="theater"/>
  </r>
  <r>
    <n v="3643"/>
    <x v="405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s v="theater"/>
  </r>
  <r>
    <n v="3733"/>
    <x v="4051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s v="theater"/>
  </r>
  <r>
    <n v="3741"/>
    <x v="4052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s v="theater"/>
  </r>
  <r>
    <n v="3743"/>
    <x v="4053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s v="theater"/>
  </r>
  <r>
    <n v="3744"/>
    <x v="4054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s v="theater"/>
  </r>
  <r>
    <n v="3790"/>
    <x v="405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s v="theater"/>
  </r>
  <r>
    <n v="3791"/>
    <x v="4056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s v="theater"/>
  </r>
  <r>
    <n v="3802"/>
    <x v="405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s v="theater"/>
  </r>
  <r>
    <n v="3804"/>
    <x v="4058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s v="theater"/>
  </r>
  <r>
    <n v="3863"/>
    <x v="4059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s v="theater"/>
  </r>
  <r>
    <n v="3872"/>
    <x v="4060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s v="theater"/>
  </r>
  <r>
    <n v="3873"/>
    <x v="4061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s v="theater"/>
  </r>
  <r>
    <n v="3874"/>
    <x v="4062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s v="theater"/>
  </r>
  <r>
    <n v="3875"/>
    <x v="4063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s v="theater"/>
  </r>
  <r>
    <n v="3879"/>
    <x v="406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s v="theater"/>
  </r>
  <r>
    <n v="3882"/>
    <x v="4065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s v="theater"/>
  </r>
  <r>
    <n v="3883"/>
    <x v="4066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s v="theater"/>
  </r>
  <r>
    <n v="3884"/>
    <x v="4067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s v="theater"/>
  </r>
  <r>
    <n v="3885"/>
    <x v="4068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s v="theater"/>
  </r>
  <r>
    <n v="3886"/>
    <x v="4069"/>
    <n v="1"/>
    <n v="10000"/>
    <n v="0"/>
    <x v="1"/>
    <x v="8"/>
    <s v="AUD"/>
    <n v="1418275702"/>
    <n v="1415683702"/>
    <b v="0"/>
    <n v="0"/>
    <b v="0"/>
    <x v="19"/>
    <n v="0"/>
    <n v="0"/>
    <s v="theater"/>
  </r>
  <r>
    <n v="3892"/>
    <x v="4070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s v="theater"/>
  </r>
  <r>
    <n v="3903"/>
    <x v="4071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s v="theater"/>
  </r>
  <r>
    <n v="3916"/>
    <x v="4072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s v="theater"/>
  </r>
  <r>
    <n v="3921"/>
    <x v="4073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s v="theater"/>
  </r>
  <r>
    <n v="3930"/>
    <x v="4074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s v="theater"/>
  </r>
  <r>
    <n v="3931"/>
    <x v="4075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s v="theater"/>
  </r>
  <r>
    <n v="3936"/>
    <x v="4076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s v="theater"/>
  </r>
  <r>
    <n v="3942"/>
    <x v="407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s v="theater"/>
  </r>
  <r>
    <n v="3944"/>
    <x v="4078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s v="theater"/>
  </r>
  <r>
    <n v="3948"/>
    <x v="4079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s v="theater"/>
  </r>
  <r>
    <n v="3953"/>
    <x v="4080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s v="theater"/>
  </r>
  <r>
    <n v="3954"/>
    <x v="4081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s v="theater"/>
  </r>
  <r>
    <n v="3956"/>
    <x v="4082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s v="theater"/>
  </r>
  <r>
    <n v="3963"/>
    <x v="4083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s v="theater"/>
  </r>
  <r>
    <n v="3975"/>
    <x v="4084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s v="theater"/>
  </r>
  <r>
    <n v="3989"/>
    <x v="4085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s v="theater"/>
  </r>
  <r>
    <n v="3997"/>
    <x v="4086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s v="theater"/>
  </r>
  <r>
    <n v="4012"/>
    <x v="4087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s v="theater"/>
  </r>
  <r>
    <n v="4014"/>
    <x v="4088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s v="theater"/>
  </r>
  <r>
    <n v="4023"/>
    <x v="4089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s v="theater"/>
  </r>
  <r>
    <n v="4026"/>
    <x v="4090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s v="theater"/>
  </r>
  <r>
    <n v="4029"/>
    <x v="4091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s v="theater"/>
  </r>
  <r>
    <n v="4031"/>
    <x v="4092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s v="theater"/>
  </r>
  <r>
    <n v="4043"/>
    <x v="4093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s v="theater"/>
  </r>
  <r>
    <n v="4051"/>
    <x v="409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s v="theater"/>
  </r>
  <r>
    <n v="4054"/>
    <x v="4095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s v="theater"/>
  </r>
  <r>
    <n v="4061"/>
    <x v="4096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s v="theater"/>
  </r>
  <r>
    <n v="4071"/>
    <x v="4097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s v="theater"/>
  </r>
  <r>
    <n v="4076"/>
    <x v="4098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s v="theater"/>
  </r>
  <r>
    <n v="4078"/>
    <x v="4099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s v="theater"/>
  </r>
  <r>
    <n v="4080"/>
    <x v="4100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s v="theater"/>
  </r>
  <r>
    <n v="4087"/>
    <x v="4101"/>
    <s v="Comedy Stage Play"/>
    <n v="9600"/>
    <n v="0"/>
    <x v="2"/>
    <x v="0"/>
    <s v="USD"/>
    <n v="1468777786"/>
    <n v="1466185786"/>
    <b v="0"/>
    <n v="0"/>
    <b v="0"/>
    <x v="11"/>
    <n v="0"/>
    <n v="0"/>
    <s v="theater"/>
  </r>
  <r>
    <n v="4097"/>
    <x v="4102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s v="theater"/>
  </r>
  <r>
    <n v="4098"/>
    <x v="4103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s v="theater"/>
  </r>
  <r>
    <n v="4100"/>
    <x v="4104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s v="theater"/>
  </r>
  <r>
    <n v="4101"/>
    <x v="4105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s v="theater"/>
  </r>
  <r>
    <n v="4109"/>
    <x v="4106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s v="theater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n v="7814"/>
    <n v="88.6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1"/>
    <n v="21535"/>
    <n v="1389.36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n v="263"/>
    <n v="272.36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n v="543"/>
    <n v="116.35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n v="800"/>
    <n v="188.51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n v="495"/>
    <n v="173.58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"/>
    <n v="1182"/>
    <n v="29.19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n v="1027"/>
    <n v="1323.25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n v="257"/>
    <n v="247.94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n v="191"/>
    <n v="86.16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3"/>
    <n v="157"/>
    <n v="849.67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n v="820"/>
    <n v="422.02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n v="317"/>
    <n v="259.25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n v="699"/>
    <n v="842.11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n v="348"/>
    <n v="511.79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4"/>
    <n v="34"/>
    <n v="223.58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n v="126"/>
    <n v="64.569999999999993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n v="788"/>
    <n v="176.2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4"/>
    <n v="2791"/>
    <n v="83.8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n v="387"/>
    <n v="593.94000000000005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1"/>
    <n v="1460"/>
    <n v="134.3600000000000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5"/>
    <n v="951"/>
    <n v="65.89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5"/>
    <n v="975"/>
    <n v="426.93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n v="260"/>
    <n v="180.75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n v="115"/>
    <n v="282.66000000000003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n v="382"/>
    <n v="128.38999999999999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n v="207"/>
    <n v="136.63999999999999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6"/>
    <n v="53"/>
    <n v="2928.93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5"/>
    <n v="1015"/>
    <n v="56.97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n v="402"/>
    <n v="245.02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5"/>
    <n v="945"/>
    <n v="164.8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n v="485"/>
    <n v="108.97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n v="526"/>
    <n v="54.88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5"/>
    <n v="720"/>
    <n v="107.82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n v="355"/>
    <n v="91.21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n v="353"/>
    <n v="326.29000000000002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n v="294"/>
    <n v="483.34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8"/>
    <n v="114"/>
    <n v="161.26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n v="1705"/>
    <n v="68.819999999999993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n v="136"/>
    <n v="449.26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9"/>
    <n v="147"/>
    <n v="155.24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8"/>
    <n v="113"/>
    <n v="147.16999999999999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n v="211"/>
    <n v="262.16000000000003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n v="1678"/>
    <n v="20.47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n v="399"/>
    <n v="577.28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n v="161"/>
    <n v="457.39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n v="201"/>
    <n v="220.74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9"/>
    <n v="102"/>
    <n v="108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n v="153"/>
    <n v="324.69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n v="305"/>
    <n v="383.36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10"/>
    <n v="51"/>
    <n v="117.68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1"/>
    <n v="75"/>
    <n v="932.3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8"/>
    <n v="147"/>
    <n v="92.25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n v="285"/>
    <n v="279.38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8"/>
    <n v="109"/>
    <n v="56.34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"/>
    <n v="456"/>
    <n v="52.6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5"/>
    <n v="1360"/>
    <n v="53.87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5"/>
    <n v="1081"/>
    <n v="40.07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n v="148"/>
    <n v="91.83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n v="125"/>
    <n v="385.04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n v="248"/>
    <n v="408.98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8"/>
    <n v="182"/>
    <n v="81.75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n v="120"/>
    <n v="223.1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n v="234"/>
    <n v="331.1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8"/>
    <n v="156"/>
    <n v="54.75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n v="579"/>
    <n v="61.38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1"/>
    <n v="58"/>
    <n v="343.15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n v="115"/>
    <n v="566.39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8"/>
    <n v="113"/>
    <n v="203.63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9"/>
    <n v="113"/>
    <n v="89.31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n v="1105"/>
    <n v="67.69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4"/>
    <n v="1379"/>
    <n v="31.82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n v="217"/>
    <n v="78.83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4"/>
    <n v="107"/>
    <n v="60.97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1"/>
    <n v="82"/>
    <n v="120.39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4"/>
    <n v="304"/>
    <n v="157.29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n v="212"/>
    <n v="127.36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1"/>
    <n v="141"/>
    <n v="95.83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5"/>
    <n v="2647"/>
    <n v="53.48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n v="106"/>
    <n v="261.75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n v="521"/>
    <n v="48.1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n v="103"/>
    <n v="227.85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1"/>
    <n v="101"/>
    <n v="1008.24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n v="1436"/>
    <n v="74.11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1"/>
    <n v="100"/>
    <n v="179.28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8"/>
    <n v="132"/>
    <n v="105.05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1"/>
    <n v="56"/>
    <n v="790.84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n v="201"/>
    <n v="51.31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n v="320"/>
    <n v="55.28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4"/>
    <n v="144"/>
    <n v="74.6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5"/>
    <n v="1857"/>
    <n v="149.03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9"/>
    <n v="154"/>
    <n v="84.87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n v="922"/>
    <n v="192.39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3"/>
    <n v="166"/>
    <n v="97.7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8"/>
    <n v="101"/>
    <n v="589.95000000000005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9"/>
    <n v="68"/>
    <n v="244.8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1"/>
    <n v="85"/>
    <n v="379.23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n v="118"/>
    <n v="2500.9699999999998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8"/>
    <n v="214"/>
    <n v="144.69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1"/>
    <n v="32"/>
    <n v="800.7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n v="199"/>
    <n v="51.21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2"/>
    <n v="429"/>
    <n v="64.819999999999993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n v="111"/>
    <n v="226.21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8"/>
    <n v="104"/>
    <n v="156.05000000000001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3"/>
    <n v="110"/>
    <n v="71.849999999999994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n v="153"/>
    <n v="138.49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8"/>
    <n v="102"/>
    <n v="154.41999999999999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5"/>
    <n v="381"/>
    <n v="188.38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n v="304"/>
    <n v="143.21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n v="375"/>
    <n v="186.81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1"/>
    <n v="300"/>
    <n v="73.489999999999995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n v="226"/>
    <n v="118.61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n v="370"/>
    <n v="182.78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n v="246"/>
    <n v="161.88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n v="294"/>
    <n v="66.62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1"/>
    <n v="65"/>
    <n v="201.6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8"/>
    <n v="110"/>
    <n v="75.44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n v="198"/>
    <n v="101.86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5"/>
    <n v="452"/>
    <n v="75.650000000000006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8"/>
    <n v="133"/>
    <n v="100.0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n v="102"/>
    <n v="147.68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4"/>
    <n v="101"/>
    <n v="74.58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3"/>
    <n v="145"/>
    <n v="88.26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3"/>
    <n v="130"/>
    <n v="358.97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n v="128"/>
    <n v="244.12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5"/>
    <n v="353"/>
    <n v="64.63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8"/>
    <n v="109"/>
    <n v="103.52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3"/>
    <n v="139"/>
    <n v="133.74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9"/>
    <n v="172"/>
    <n v="153.52000000000001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n v="120"/>
    <n v="118.45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n v="120"/>
    <n v="80.989999999999995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5"/>
    <n v="200"/>
    <n v="118.2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"/>
    <n v="117"/>
    <n v="92.16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n v="145"/>
    <n v="511.65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n v="116"/>
    <n v="307.2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8"/>
    <n v="191"/>
    <n v="83.35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1"/>
    <n v="23"/>
    <n v="161.12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5"/>
    <n v="283"/>
    <n v="42.63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n v="1132"/>
    <n v="80.73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n v="281"/>
    <n v="201.96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1"/>
    <n v="160"/>
    <n v="60.3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8"/>
    <n v="110"/>
    <n v="157.33000000000001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8"/>
    <n v="100"/>
    <n v="169.85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16"/>
    <n v="123"/>
    <n v="190.55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7"/>
    <n v="114"/>
    <n v="234.81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n v="108"/>
    <n v="451.84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5"/>
    <n v="537"/>
    <n v="61.2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1"/>
    <n v="79"/>
    <n v="117.7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5"/>
    <n v="133"/>
    <n v="81.650000000000006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n v="106"/>
    <n v="56.2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9"/>
    <n v="131"/>
    <n v="164.3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8"/>
    <n v="104"/>
    <n v="70.92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8"/>
    <n v="104"/>
    <n v="711.04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8"/>
    <n v="103"/>
    <n v="115.45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8"/>
    <n v="103"/>
    <n v="193.05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9"/>
    <n v="103"/>
    <n v="118.97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1"/>
    <n v="128"/>
    <n v="186.8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1"/>
    <n v="102"/>
    <n v="158.3600000000000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3"/>
    <n v="254"/>
    <n v="493.82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9"/>
    <n v="102"/>
    <n v="164.94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2"/>
    <n v="101"/>
    <n v="82.5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n v="168"/>
    <n v="76.14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8"/>
    <n v="125"/>
    <n v="188.31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5"/>
    <n v="119"/>
    <n v="346.04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3"/>
    <n v="199"/>
    <n v="183.8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16"/>
    <n v="165"/>
    <n v="59.9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n v="493"/>
    <n v="69.760000000000005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n v="196"/>
    <n v="36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2"/>
    <n v="101"/>
    <n v="526.46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"/>
    <n v="108"/>
    <n v="149.46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1"/>
    <n v="119"/>
    <n v="151.32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n v="473"/>
    <n v="278.39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3"/>
    <n v="135"/>
    <n v="53.99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8"/>
    <n v="63"/>
    <n v="48.2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9"/>
    <n v="233"/>
    <n v="44.46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9"/>
    <n v="102"/>
    <n v="231.66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"/>
    <n v="115"/>
    <n v="76.7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n v="170"/>
    <n v="67.42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8"/>
    <n v="101"/>
    <n v="254.39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9"/>
    <n v="113"/>
    <n v="162.91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5"/>
    <n v="1802"/>
    <n v="49.93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n v="179"/>
    <n v="282.72000000000003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8"/>
    <n v="112"/>
    <n v="117.77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1"/>
    <n v="127"/>
    <n v="1644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8"/>
    <n v="125"/>
    <n v="146.35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8"/>
    <n v="127"/>
    <n v="44.91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n v="143"/>
    <n v="114.77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1"/>
    <n v="22"/>
    <n v="1536.25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8"/>
    <n v="107"/>
    <n v="97.36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n v="106"/>
    <n v="104.99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4"/>
    <n v="8"/>
    <n v="78.67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9"/>
    <n v="12"/>
    <n v="2796.67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8"/>
    <n v="105"/>
    <n v="55.07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9"/>
    <n v="104"/>
    <n v="922.22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8"/>
    <n v="113"/>
    <n v="109.04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9"/>
    <n v="20"/>
    <n v="202.23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8"/>
    <n v="116"/>
    <n v="246.61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8"/>
    <n v="150"/>
    <n v="97.82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n v="203"/>
    <n v="130.22999999999999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1"/>
    <n v="40"/>
    <n v="162.91999999999999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16"/>
    <n v="183"/>
    <n v="159.51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3"/>
    <n v="322"/>
    <n v="56.41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1"/>
    <n v="100"/>
    <n v="550.04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n v="819"/>
    <n v="152.62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1"/>
    <n v="42"/>
    <n v="364.35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3"/>
    <n v="107"/>
    <n v="170.45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1"/>
    <n v="114"/>
    <n v="119.18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n v="114"/>
    <n v="64.02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"/>
    <n v="662"/>
    <n v="43.33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5"/>
    <n v="404"/>
    <n v="82.4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n v="132"/>
    <n v="46.58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3"/>
    <n v="786"/>
    <n v="71.59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9"/>
    <n v="112"/>
    <n v="149.44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3"/>
    <n v="270"/>
    <n v="76.44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4"/>
    <n v="326"/>
    <n v="80.02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8"/>
    <n v="111"/>
    <n v="109.82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5"/>
    <n v="155"/>
    <n v="82.96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8"/>
    <n v="101"/>
    <n v="287.31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16"/>
    <n v="109"/>
    <n v="66.349999999999994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3"/>
    <n v="253"/>
    <n v="121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8"/>
    <n v="107"/>
    <n v="66.7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n v="124"/>
    <n v="194.26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8"/>
    <n v="103"/>
    <n v="133.13999999999999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8"/>
    <n v="103"/>
    <n v="106.62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n v="102"/>
    <n v="219.93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8"/>
    <n v="102"/>
    <n v="104.82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5"/>
    <n v="118"/>
    <n v="98.03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1"/>
    <n v="35"/>
    <n v="119.39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9"/>
    <n v="177"/>
    <n v="97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n v="101"/>
    <n v="271.51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1"/>
    <n v="101"/>
    <n v="131.13999999999999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1"/>
    <n v="59"/>
    <n v="153.43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1"/>
    <n v="100"/>
    <n v="262.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5"/>
    <n v="185"/>
    <n v="65.319999999999993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"/>
    <n v="139"/>
    <n v="103.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5"/>
    <n v="139"/>
    <n v="40.3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8"/>
    <n v="102"/>
    <n v="119.99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5"/>
    <n v="105"/>
    <n v="83.97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n v="226"/>
    <n v="230.56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1"/>
    <n v="34"/>
    <n v="99.97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n v="421"/>
    <n v="164.91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6"/>
    <n v="39"/>
    <n v="117.49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n v="209"/>
    <n v="131.99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"/>
    <n v="111"/>
    <n v="90.5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n v="133"/>
    <n v="73.5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"/>
    <n v="104"/>
    <n v="96.88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7"/>
    <n v="132"/>
    <n v="215.73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9"/>
    <n v="110"/>
    <n v="94.55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0"/>
    <n v="118"/>
    <n v="65.86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16"/>
    <n v="131"/>
    <n v="150.9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4"/>
    <n v="408"/>
    <n v="81.95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4"/>
    <n v="141"/>
    <n v="55.76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1"/>
    <n v="267"/>
    <n v="31.66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8"/>
    <n v="229"/>
    <n v="56.9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5"/>
    <n v="128"/>
    <n v="75.13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16"/>
    <n v="106"/>
    <n v="93.2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1"/>
    <n v="103"/>
    <n v="134.26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9"/>
    <n v="265"/>
    <n v="57.63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9"/>
    <n v="127"/>
    <n v="96.3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8"/>
    <n v="106"/>
    <n v="72.4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5"/>
    <n v="105"/>
    <n v="109.4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8"/>
    <n v="105"/>
    <n v="109.42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3"/>
    <n v="418"/>
    <n v="84.91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n v="104"/>
    <n v="845.7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n v="125"/>
    <n v="73.42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8"/>
    <n v="36"/>
    <n v="100.23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1"/>
    <n v="103"/>
    <n v="297.02999999999997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16"/>
    <n v="309"/>
    <n v="117.3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3"/>
    <n v="205"/>
    <n v="130.5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1"/>
    <n v="30"/>
    <n v="171.79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n v="102"/>
    <n v="108.78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1"/>
    <n v="102"/>
    <n v="141.7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8"/>
    <n v="102"/>
    <n v="58.41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8"/>
    <n v="122"/>
    <n v="709.42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5"/>
    <n v="303833"/>
    <n v="42.73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n v="202"/>
    <n v="45.55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8"/>
    <n v="101"/>
    <n v="125.79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5"/>
    <n v="1212"/>
    <n v="27.23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n v="202"/>
    <n v="77.23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8"/>
    <n v="101"/>
    <n v="95.7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n v="126"/>
    <n v="81.25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1"/>
    <n v="104"/>
    <n v="109.34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1"/>
    <n v="23"/>
    <n v="449.43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n v="300"/>
    <n v="70.040000000000006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3"/>
    <n v="250"/>
    <n v="66.02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9"/>
    <n v="120"/>
    <n v="92.3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9"/>
    <n v="120"/>
    <n v="233.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8"/>
    <n v="119"/>
    <n v="230.09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9"/>
    <n v="118"/>
    <n v="170.7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8"/>
    <n v="118"/>
    <n v="30.65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8"/>
    <n v="117"/>
    <n v="59.25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9"/>
    <n v="116"/>
    <n v="95.37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1"/>
    <n v="83"/>
    <n v="301.94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n v="288"/>
    <n v="47.47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5"/>
    <n v="103"/>
    <n v="148.08000000000001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8"/>
    <n v="115"/>
    <n v="129.82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4"/>
    <n v="115"/>
    <n v="120.31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16"/>
    <n v="100"/>
    <n v="320.45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5"/>
    <n v="285"/>
    <n v="107.0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"/>
    <n v="189"/>
    <n v="64.17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9"/>
    <n v="113"/>
    <n v="50.76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3"/>
    <n v="704"/>
    <n v="39.07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9"/>
    <n v="351"/>
    <n v="71.239999999999995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8"/>
    <n v="117"/>
    <n v="89.39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10"/>
    <n v="56"/>
    <n v="331.54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3"/>
    <n v="120"/>
    <n v="98.84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9"/>
    <n v="110"/>
    <n v="104.15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1"/>
    <n v="120"/>
    <n v="85.53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3"/>
    <n v="136"/>
    <n v="95.76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9"/>
    <n v="109"/>
    <n v="88.5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3"/>
    <n v="103"/>
    <n v="148.57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8"/>
    <n v="108"/>
    <n v="145.04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8"/>
    <n v="157"/>
    <n v="87.69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3"/>
    <n v="106"/>
    <n v="151.24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n v="106"/>
    <n v="75.5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8"/>
    <n v="106"/>
    <n v="111.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n v="106"/>
    <n v="211.84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1"/>
    <n v="106"/>
    <n v="174.03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8"/>
    <n v="176"/>
    <n v="91.19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7"/>
    <n v="132"/>
    <n v="99.7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8"/>
    <n v="101"/>
    <n v="201.22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1"/>
    <n v="29"/>
    <n v="85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n v="105"/>
    <n v="346.13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n v="131"/>
    <n v="546.69000000000005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2"/>
    <n v="105"/>
    <n v="118.7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8"/>
    <n v="105"/>
    <n v="104.31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8"/>
    <n v="174"/>
    <n v="86.14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3"/>
    <n v="159"/>
    <n v="102.86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9"/>
    <n v="103"/>
    <n v="175.51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2"/>
    <n v="129"/>
    <n v="99.38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1"/>
    <n v="46"/>
    <n v="136.46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8"/>
    <n v="103"/>
    <n v="78.2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5"/>
    <n v="213"/>
    <n v="38.18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n v="102"/>
    <n v="115.69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n v="254"/>
    <n v="47.38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8"/>
    <n v="102"/>
    <n v="85.34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1"/>
    <n v="102"/>
    <n v="119.19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8"/>
    <n v="105"/>
    <n v="84.02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8"/>
    <n v="101"/>
    <n v="200.89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8"/>
    <n v="5"/>
    <n v="267.81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1"/>
    <n v="101"/>
    <n v="239.35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9"/>
    <n v="100"/>
    <n v="115.08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5"/>
    <n v="496"/>
    <n v="25.09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1"/>
    <n v="49"/>
    <n v="176.36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23"/>
    <n v="25"/>
    <n v="725.0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5"/>
    <n v="272"/>
    <n v="98.41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8"/>
    <n v="111"/>
    <n v="42.52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1"/>
    <n v="106"/>
    <n v="251.74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5"/>
    <n v="162"/>
    <n v="62.52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5"/>
    <n v="243"/>
    <n v="82.1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3"/>
    <n v="162"/>
    <n v="39.51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3"/>
    <n v="484"/>
    <n v="82.32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n v="127"/>
    <n v="117.6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1"/>
    <n v="7"/>
    <n v="177.39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3"/>
    <n v="119"/>
    <n v="388.98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n v="102"/>
    <n v="189.76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1"/>
    <n v="118"/>
    <n v="110.35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n v="585"/>
    <n v="222.99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9"/>
    <n v="106"/>
    <n v="146.4499999999999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3"/>
    <n v="125"/>
    <n v="95.8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3"/>
    <n v="105"/>
    <n v="61.56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9"/>
    <n v="319"/>
    <n v="131.38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4"/>
    <n v="115"/>
    <n v="80.19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5"/>
    <n v="412"/>
    <n v="44.06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n v="2260300"/>
    <n v="138.66999999999999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8"/>
    <n v="101"/>
    <n v="216.75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8"/>
    <n v="112"/>
    <n v="58.54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5"/>
    <n v="102"/>
    <n v="140.86000000000001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16"/>
    <n v="112"/>
    <n v="148.97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3"/>
    <n v="101"/>
    <n v="67.84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3"/>
    <n v="148"/>
    <n v="207.62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3"/>
    <n v="112"/>
    <n v="116.21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4"/>
    <n v="63"/>
    <n v="128.62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5"/>
    <n v="110"/>
    <n v="55.96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1"/>
    <n v="110"/>
    <n v="92.04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1"/>
    <n v="104"/>
    <n v="81.13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5"/>
    <n v="122"/>
    <n v="64.37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4"/>
    <n v="146"/>
    <n v="47.06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3"/>
    <n v="104"/>
    <n v="79.97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9"/>
    <n v="109"/>
    <n v="92.13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2"/>
    <n v="120"/>
    <n v="88.15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8"/>
    <n v="108"/>
    <n v="65.3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3"/>
    <n v="124"/>
    <n v="110.39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3"/>
    <n v="180"/>
    <n v="96.38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1"/>
    <n v="108"/>
    <n v="106.8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8"/>
    <n v="107"/>
    <n v="97.64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8"/>
    <n v="119"/>
    <n v="89.96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6"/>
    <n v="43"/>
    <n v="215.9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8"/>
    <n v="107"/>
    <n v="224.85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4"/>
    <n v="107"/>
    <n v="267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8"/>
    <n v="107"/>
    <n v="134.91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1"/>
    <n v="47"/>
    <n v="53.25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3"/>
    <n v="65"/>
    <n v="170.6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8"/>
    <n v="28"/>
    <n v="370.95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4"/>
    <n v="105"/>
    <n v="373.56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4"/>
    <n v="104"/>
    <n v="64.930000000000007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8"/>
    <n v="104"/>
    <n v="138.80000000000001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5"/>
    <n v="104"/>
    <n v="266.08999999999997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5"/>
    <n v="138"/>
    <n v="98.99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5"/>
    <n v="106"/>
    <n v="206.31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8"/>
    <n v="114"/>
    <n v="101.83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1"/>
    <n v="82"/>
    <n v="216.34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3"/>
    <n v="111"/>
    <n v="97.11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5"/>
    <n v="157"/>
    <n v="67.97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5"/>
    <n v="109"/>
    <n v="99.16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3"/>
    <n v="146"/>
    <n v="91.88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1"/>
    <n v="102"/>
    <n v="177.09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5"/>
    <n v="113"/>
    <n v="109.96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7"/>
    <n v="101"/>
    <n v="168.78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16"/>
    <n v="109"/>
    <n v="199.9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8"/>
    <n v="101"/>
    <n v="141.75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8"/>
    <n v="101"/>
    <n v="104.26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1"/>
    <n v="101"/>
    <n v="182.9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7"/>
    <n v="100"/>
    <n v="143.36000000000001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5"/>
    <n v="100"/>
    <n v="417.33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16"/>
    <n v="100"/>
    <n v="606.82000000000005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1"/>
    <n v="100"/>
    <n v="168.25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5"/>
    <n v="153"/>
    <n v="135.59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16"/>
    <n v="142"/>
    <n v="117.51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1"/>
    <n v="2"/>
    <n v="3304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8"/>
    <n v="7"/>
    <n v="63.57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1"/>
    <n v="40"/>
    <n v="99.86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3"/>
    <n v="559"/>
    <n v="58.38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5"/>
    <n v="108"/>
    <n v="60.82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1"/>
    <n v="26"/>
    <n v="150.65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1"/>
    <n v="39"/>
    <n v="113.63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5"/>
    <n v="104"/>
    <n v="50.8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n v="193"/>
    <n v="63.05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1"/>
    <n v="38"/>
    <n v="158.63999999999999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3"/>
    <n v="101"/>
    <n v="135.66999999999999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8"/>
    <n v="103"/>
    <n v="91.4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1"/>
    <n v="126"/>
    <n v="190.45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5"/>
    <n v="377"/>
    <n v="6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5"/>
    <n v="1867"/>
    <n v="90.64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8"/>
    <n v="101"/>
    <n v="90.62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9"/>
    <n v="104"/>
    <n v="125.98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3"/>
    <n v="103"/>
    <n v="111.5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5"/>
    <n v="124"/>
    <n v="67.67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3"/>
    <n v="109"/>
    <n v="159.24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2"/>
    <n v="101"/>
    <n v="109.11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9"/>
    <n v="121"/>
    <n v="80.459999999999994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4"/>
    <n v="103"/>
    <n v="174.0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8"/>
    <n v="139"/>
    <n v="65.760000000000005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3"/>
    <n v="278"/>
    <n v="67.16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4"/>
    <n v="224"/>
    <n v="58.93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8"/>
    <n v="179"/>
    <n v="73.34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8"/>
    <n v="123"/>
    <n v="99.86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8"/>
    <n v="105"/>
    <n v="80.2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4"/>
    <n v="355"/>
    <n v="89.1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3"/>
    <n v="118"/>
    <n v="180.41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1"/>
    <n v="70"/>
    <n v="382.39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1"/>
    <n v="25"/>
    <n v="89.6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5"/>
    <n v="117"/>
    <n v="133.93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5"/>
    <n v="100"/>
    <n v="224.13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1"/>
    <n v="116"/>
    <n v="71.489999999999995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8"/>
    <n v="116"/>
    <n v="116.86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3"/>
    <n v="104"/>
    <n v="123.38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2"/>
    <n v="116"/>
    <n v="152.54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2"/>
    <n v="145"/>
    <n v="70.53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n v="182"/>
    <n v="143.97999999999999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"/>
    <n v="108"/>
    <n v="69.599999999999994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4"/>
    <n v="172"/>
    <n v="58.42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2"/>
    <n v="107"/>
    <n v="89.9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4"/>
    <n v="11"/>
    <n v="112.86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8"/>
    <n v="114"/>
    <n v="108.01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8"/>
    <n v="170"/>
    <n v="90.5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1"/>
    <n v="6"/>
    <n v="182.62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n v="674"/>
    <n v="70.849999999999994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n v="140"/>
    <n v="95.49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3"/>
    <n v="102"/>
    <n v="165.35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5"/>
    <n v="111"/>
    <n v="127.98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3"/>
    <n v="104"/>
    <n v="48.04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8"/>
    <n v="110"/>
    <n v="70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9"/>
    <n v="110"/>
    <n v="128.91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1"/>
    <n v="110"/>
    <n v="99.79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8"/>
    <n v="109"/>
    <n v="121.2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1"/>
    <n v="109"/>
    <n v="139.24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n v="108"/>
    <n v="90.18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5"/>
    <n v="295"/>
    <n v="92.1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3"/>
    <n v="108"/>
    <n v="462.86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3"/>
    <n v="101"/>
    <n v="39.92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8"/>
    <n v="108"/>
    <n v="117.85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8"/>
    <n v="107"/>
    <n v="81.63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5"/>
    <n v="114"/>
    <n v="68.11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4"/>
    <n v="159"/>
    <n v="77.33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5"/>
    <n v="106"/>
    <n v="38.54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5"/>
    <n v="636"/>
    <n v="94.1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1"/>
    <n v="40"/>
    <n v="152.4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4"/>
    <n v="105"/>
    <n v="205.3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9"/>
    <n v="105"/>
    <n v="63.23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5"/>
    <n v="524"/>
    <n v="44.17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8"/>
    <n v="105"/>
    <n v="67.77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1"/>
    <n v="101"/>
    <n v="54.9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1"/>
    <n v="105"/>
    <n v="327.08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9"/>
    <n v="157"/>
    <n v="146.6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1"/>
    <n v="105"/>
    <n v="89.59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n v="157"/>
    <n v="36.97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3"/>
    <n v="112"/>
    <n v="75.98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5"/>
    <n v="112"/>
    <n v="85.0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2"/>
    <n v="104"/>
    <n v="78.03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9"/>
    <n v="104"/>
    <n v="135.63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8"/>
    <n v="104"/>
    <n v="239.94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5"/>
    <n v="156"/>
    <n v="117.23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3"/>
    <n v="104"/>
    <n v="111.18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1"/>
    <n v="104"/>
    <n v="199.17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3"/>
    <n v="155"/>
    <n v="207.07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3"/>
    <n v="172"/>
    <n v="174.21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1"/>
    <n v="103"/>
    <n v="85.53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1"/>
    <n v="154"/>
    <n v="106.5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8"/>
    <n v="119"/>
    <n v="61.5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1"/>
    <n v="15"/>
    <n v="530.69000000000005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1"/>
    <n v="102"/>
    <n v="127.79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1"/>
    <n v="102"/>
    <n v="136.85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5"/>
    <n v="102"/>
    <n v="88.04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1"/>
    <n v="102"/>
    <n v="53.18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16"/>
    <n v="102"/>
    <n v="221.52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3"/>
    <n v="61"/>
    <n v="109.94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8"/>
    <n v="305"/>
    <n v="68.489999999999995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1"/>
    <n v="102"/>
    <n v="125.12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n v="102"/>
    <n v="149.31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5"/>
    <n v="102"/>
    <n v="67.39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"/>
    <n v="101"/>
    <n v="44.67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n v="101"/>
    <n v="123.35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1"/>
    <n v="101"/>
    <n v="256.37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1"/>
    <n v="302"/>
    <n v="252.02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5"/>
    <n v="101"/>
    <n v="97.99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9"/>
    <n v="191"/>
    <n v="259.95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5"/>
    <n v="537"/>
    <n v="22.12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8"/>
    <n v="113"/>
    <n v="73.02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16"/>
    <n v="143"/>
    <n v="185.48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1"/>
    <n v="73"/>
    <n v="405.5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5"/>
    <n v="145"/>
    <n v="70.790000000000006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1"/>
    <n v="111"/>
    <n v="200.69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5"/>
    <n v="144"/>
    <n v="92.5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1"/>
    <n v="11"/>
    <n v="51.82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8"/>
    <n v="28"/>
    <n v="26.6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n v="118"/>
    <n v="97.19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8"/>
    <n v="283"/>
    <n v="49.8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16"/>
    <n v="128"/>
    <n v="118.34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n v="281"/>
    <n v="147.94999999999999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1"/>
    <n v="47"/>
    <n v="1272.73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5"/>
    <n v="117"/>
    <n v="76.92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5"/>
    <n v="111"/>
    <n v="73.36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n v="347"/>
    <n v="29.31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3"/>
    <n v="57"/>
    <n v="150.5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8"/>
    <n v="114"/>
    <n v="103.22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5"/>
    <n v="171"/>
    <n v="25.43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6"/>
    <n v="27"/>
    <n v="402.71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5"/>
    <n v="109"/>
    <n v="103.68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7"/>
    <n v="136"/>
    <n v="59.9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5"/>
    <n v="1357"/>
    <n v="14.37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5"/>
    <n v="271"/>
    <n v="140.97999999999999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3"/>
    <n v="135"/>
    <n v="79.41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5"/>
    <n v="154"/>
    <n v="70.58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8"/>
    <n v="105"/>
    <n v="78.66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3"/>
    <n v="103"/>
    <n v="234.79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5"/>
    <n v="199"/>
    <n v="94.49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1"/>
    <n v="44"/>
    <n v="174.95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7"/>
    <n v="102"/>
    <n v="141.41999999999999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n v="111"/>
    <n v="74.18000000000000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5"/>
    <n v="147"/>
    <n v="52.7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3"/>
    <n v="105"/>
    <n v="118.74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1"/>
    <n v="101"/>
    <n v="70.77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9"/>
    <n v="109"/>
    <n v="84.11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n v="262"/>
    <n v="127.32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3"/>
    <n v="101"/>
    <n v="211.48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8"/>
    <n v="104"/>
    <n v="81.849999999999994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8"/>
    <n v="132"/>
    <n v="78.5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8"/>
    <n v="104"/>
    <n v="56.46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1"/>
    <n v="112"/>
    <n v="367.97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27"/>
    <n v="107"/>
    <n v="273.83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6"/>
    <n v="21"/>
    <n v="105.93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1"/>
    <n v="128"/>
    <n v="72.760000000000005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7"/>
    <n v="128"/>
    <n v="492.31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1"/>
    <n v="128"/>
    <n v="90.74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1"/>
    <n v="26"/>
    <n v="133.25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9"/>
    <n v="120"/>
    <n v="108.24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1"/>
    <n v="127"/>
    <n v="69.569999999999993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8"/>
    <n v="106"/>
    <n v="62.71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n v="253"/>
    <n v="68.25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1"/>
    <n v="103"/>
    <n v="93.8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5"/>
    <n v="100"/>
    <n v="126.81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1"/>
    <n v="70"/>
    <n v="63.56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1"/>
    <n v="31"/>
    <n v="102.02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5"/>
    <n v="497"/>
    <n v="51.72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3"/>
    <n v="123"/>
    <n v="94.74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5"/>
    <n v="124"/>
    <n v="92.54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n v="124"/>
    <n v="88.24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1"/>
    <n v="103"/>
    <n v="62.05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1"/>
    <n v="123"/>
    <n v="71.239999999999995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9"/>
    <n v="246"/>
    <n v="67.7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1"/>
    <n v="102"/>
    <n v="106.57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1"/>
    <n v="102"/>
    <n v="66.59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3"/>
    <n v="102"/>
    <n v="103.64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1"/>
    <n v="122"/>
    <n v="716.35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8"/>
    <n v="101"/>
    <n v="139.83000000000001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9"/>
    <n v="122"/>
    <n v="109.5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n v="121"/>
    <n v="55.81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4"/>
    <n v="110"/>
    <n v="31.4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1"/>
    <n v="101"/>
    <n v="60.48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16"/>
    <n v="100"/>
    <n v="169.61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0"/>
    <n v="120"/>
    <n v="63.38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16"/>
    <n v="100"/>
    <n v="171.84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8"/>
    <n v="107"/>
    <n v="71.900000000000006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3"/>
    <n v="150"/>
    <n v="55.82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16"/>
    <n v="100"/>
    <n v="137.93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8"/>
    <n v="124"/>
    <n v="139.53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1"/>
    <n v="100"/>
    <n v="1000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9"/>
    <n v="120"/>
    <n v="64.16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5"/>
    <n v="141"/>
    <n v="57.93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x v="10"/>
    <n v="12"/>
    <n v="314.29000000000002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3"/>
    <n v="40"/>
    <n v="78.44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1"/>
    <n v="119"/>
    <n v="125.05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1"/>
    <n v="39"/>
    <n v="788.53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5"/>
    <n v="118"/>
    <n v="131.16999999999999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1"/>
    <n v="147"/>
    <n v="42.89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1"/>
    <n v="100"/>
    <n v="93.98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n v="235"/>
    <n v="64.180000000000007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5"/>
    <n v="1174"/>
    <n v="81.56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3"/>
    <n v="117"/>
    <n v="45.99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1"/>
    <n v="8"/>
    <n v="292.08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8"/>
    <n v="117"/>
    <n v="40.76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5"/>
    <n v="155"/>
    <n v="112.02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16"/>
    <n v="137"/>
    <n v="63.92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16"/>
    <n v="116"/>
    <n v="223.48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3"/>
    <n v="41"/>
    <n v="120.77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n v="116"/>
    <n v="84.46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n v="144"/>
    <n v="40.79999999999999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n v="115"/>
    <n v="62.0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1"/>
    <n v="154"/>
    <n v="110.87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4"/>
    <n v="100"/>
    <n v="136.9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5"/>
    <n v="115"/>
    <n v="67.88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1"/>
    <n v="6"/>
    <n v="603.53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1"/>
    <n v="115"/>
    <n v="184.68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9"/>
    <n v="5"/>
    <n v="1270.22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5"/>
    <n v="134"/>
    <n v="23.81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5"/>
    <n v="114"/>
    <n v="72.06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2"/>
    <n v="146"/>
    <n v="98.8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1"/>
    <n v="114"/>
    <n v="88.77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5"/>
    <n v="126"/>
    <n v="61.7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7"/>
    <n v="315"/>
    <n v="105.05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1"/>
    <n v="119"/>
    <n v="50.16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5"/>
    <n v="287"/>
    <n v="41.78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8"/>
    <n v="113"/>
    <n v="48.05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n v="150"/>
    <n v="160.44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8"/>
    <n v="112"/>
    <n v="181.13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9"/>
    <n v="1"/>
    <n v="415.78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3"/>
    <n v="280"/>
    <n v="81.27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3"/>
    <n v="112"/>
    <n v="79.260000000000005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5"/>
    <n v="112"/>
    <n v="73.91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1"/>
    <n v="111"/>
    <n v="57.63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27"/>
    <n v="111"/>
    <n v="62.33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16"/>
    <n v="129"/>
    <n v="128.94999999999999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2"/>
    <n v="111"/>
    <n v="115.31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1"/>
    <n v="111"/>
    <n v="151.46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1"/>
    <n v="105"/>
    <n v="56.07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4"/>
    <n v="28"/>
    <n v="167.15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n v="1462"/>
    <n v="40.76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2"/>
    <n v="110"/>
    <n v="85.55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3"/>
    <n v="39"/>
    <n v="133.9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5"/>
    <n v="542"/>
    <n v="41.23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1"/>
    <n v="22"/>
    <n v="50.3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8"/>
    <n v="108"/>
    <n v="58.72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5"/>
    <n v="180"/>
    <n v="24.27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n v="108"/>
    <n v="90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1"/>
    <n v="22"/>
    <n v="128.2700000000000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3"/>
    <n v="107"/>
    <n v="108.48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4"/>
    <n v="102"/>
    <n v="107.1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5"/>
    <n v="126"/>
    <n v="21.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1"/>
    <n v="107"/>
    <n v="109.03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n v="427"/>
    <n v="31.69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1"/>
    <n v="214"/>
    <n v="122.74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7"/>
    <n v="126"/>
    <n v="187.19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8"/>
    <n v="106"/>
    <n v="120.91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5"/>
    <n v="265"/>
    <n v="84.21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1"/>
    <n v="106"/>
    <n v="103.95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7"/>
    <n v="106"/>
    <n v="95.96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2"/>
    <n v="106"/>
    <n v="87.96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1"/>
    <n v="106"/>
    <n v="62.83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3"/>
    <n v="352"/>
    <n v="22.08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8"/>
    <n v="106"/>
    <n v="63.17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8"/>
    <n v="100"/>
    <n v="202.42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5"/>
    <n v="105"/>
    <n v="201.94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1"/>
    <n v="104"/>
    <n v="145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5"/>
    <n v="149"/>
    <n v="71.97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n v="130"/>
    <n v="43.1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5"/>
    <n v="104"/>
    <n v="66.37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16"/>
    <n v="104"/>
    <n v="69.27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9"/>
    <n v="104"/>
    <n v="90.2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2"/>
    <n v="172"/>
    <n v="94.05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1"/>
    <n v="103"/>
    <n v="90.68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8"/>
    <n v="103"/>
    <n v="86.85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8"/>
    <n v="103"/>
    <n v="86.55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1"/>
    <n v="103"/>
    <n v="139.19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1"/>
    <n v="103"/>
    <n v="63.57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16"/>
    <n v="103"/>
    <n v="137.21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3"/>
    <n v="103"/>
    <n v="168.69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9"/>
    <n v="103"/>
    <n v="106.93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5"/>
    <n v="102"/>
    <n v="196.83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1"/>
    <n v="102"/>
    <n v="105.52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7"/>
    <n v="204"/>
    <n v="59.36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5"/>
    <n v="146"/>
    <n v="64.62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2"/>
    <n v="128"/>
    <n v="129.11000000000001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2"/>
    <n v="136"/>
    <n v="97.9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1"/>
    <n v="102"/>
    <n v="141.29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1"/>
    <n v="102"/>
    <n v="137.24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5"/>
    <n v="101"/>
    <n v="112.61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1"/>
    <n v="101"/>
    <n v="99.34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8"/>
    <n v="101"/>
    <n v="146.65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1"/>
    <n v="101"/>
    <n v="103.2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16"/>
    <n v="101"/>
    <n v="194.23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9"/>
    <n v="101"/>
    <n v="162.77000000000001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9"/>
    <n v="101"/>
    <n v="162.71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1"/>
    <n v="101"/>
    <n v="63.83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2"/>
    <n v="202"/>
    <n v="89.25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3"/>
    <n v="202"/>
    <n v="80.650000000000006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5"/>
    <n v="155"/>
    <n v="53.01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1"/>
    <n v="336"/>
    <n v="41.77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1"/>
    <n v="101"/>
    <n v="145.87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8"/>
    <n v="100"/>
    <n v="93.02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n v="167"/>
    <n v="99.46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4"/>
    <n v="33"/>
    <n v="264.26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1"/>
    <n v="100"/>
    <n v="118.13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1"/>
    <n v="100"/>
    <n v="110.23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1"/>
    <n v="100"/>
    <n v="92.84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1"/>
    <n v="100"/>
    <n v="48.44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5"/>
    <n v="100"/>
    <n v="169.92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5"/>
    <n v="200"/>
    <n v="182.13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7"/>
    <n v="122"/>
    <n v="84.14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5"/>
    <n v="100"/>
    <n v="172.41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9"/>
    <n v="100"/>
    <n v="370.37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28"/>
    <n v="40"/>
    <n v="253.21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n v="123"/>
    <n v="169.52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1"/>
    <n v="115"/>
    <n v="58.69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8"/>
    <n v="130"/>
    <n v="51.72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"/>
    <n v="102"/>
    <n v="33.19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3"/>
    <n v="108"/>
    <n v="112.79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5"/>
    <n v="100"/>
    <n v="190.9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1"/>
    <n v="100"/>
    <n v="98.3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1"/>
    <n v="100"/>
    <n v="134.15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7"/>
    <n v="158"/>
    <n v="68.349999999999994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5"/>
    <n v="126"/>
    <n v="64.540000000000006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3"/>
    <n v="24"/>
    <n v="51.2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3"/>
    <n v="20"/>
    <n v="83.72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3"/>
    <n v="105"/>
    <n v="59.41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1"/>
    <n v="189"/>
    <n v="31.2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3"/>
    <n v="52"/>
    <n v="94.19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3"/>
    <n v="111"/>
    <n v="104.39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8"/>
    <n v="125"/>
    <n v="140.1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2"/>
    <n v="104"/>
    <n v="90.1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5"/>
    <n v="252"/>
    <n v="55.61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3"/>
    <n v="103"/>
    <n v="64.16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5"/>
    <n v="930250"/>
    <n v="4.57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8"/>
    <n v="185"/>
    <n v="85.44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2"/>
    <n v="102"/>
    <n v="196.34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2"/>
    <n v="115"/>
    <n v="57.5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9"/>
    <n v="110"/>
    <n v="96.53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5"/>
    <n v="102"/>
    <n v="51.04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5"/>
    <n v="114"/>
    <n v="67.13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1"/>
    <n v="101"/>
    <n v="126.72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3"/>
    <n v="261"/>
    <n v="54.62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3"/>
    <n v="104"/>
    <n v="130.16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16"/>
    <n v="101"/>
    <n v="159.82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8"/>
    <n v="101"/>
    <n v="347.85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n v="361"/>
    <n v="96.06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5"/>
    <n v="113"/>
    <n v="107.32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8"/>
    <n v="112"/>
    <n v="61.3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1"/>
    <n v="22"/>
    <n v="23.95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5"/>
    <n v="110"/>
    <n v="65.91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1"/>
    <n v="15"/>
    <n v="93.9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10"/>
    <n v="18"/>
    <n v="115.99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5"/>
    <n v="489"/>
    <n v="31.57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2"/>
    <n v="176"/>
    <n v="56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9"/>
    <n v="103"/>
    <n v="94.41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16"/>
    <n v="104"/>
    <n v="194.44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1"/>
    <n v="175"/>
    <n v="264.85000000000002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2"/>
    <n v="117"/>
    <n v="60.27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8"/>
    <n v="103"/>
    <n v="109.19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4"/>
    <n v="109"/>
    <n v="86.4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9"/>
    <n v="51"/>
    <n v="147.88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9"/>
    <n v="103"/>
    <n v="242.28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2"/>
    <n v="174"/>
    <n v="51.85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1"/>
    <n v="103"/>
    <n v="173.7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5"/>
    <n v="116"/>
    <n v="144.43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n v="173"/>
    <n v="75.13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8"/>
    <n v="102"/>
    <n v="105.32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1"/>
    <n v="35"/>
    <n v="95.9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9"/>
    <n v="108"/>
    <n v="88.87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29"/>
    <n v="11"/>
    <n v="72.760000000000005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16"/>
    <n v="107"/>
    <n v="49.32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n v="101"/>
    <n v="125.99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8"/>
    <n v="107"/>
    <n v="45.42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30"/>
    <n v="9"/>
    <n v="29.24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9"/>
    <n v="107"/>
    <n v="90.82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16"/>
    <n v="142"/>
    <n v="193.84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16"/>
    <n v="106"/>
    <n v="146.88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9"/>
    <n v="11"/>
    <n v="117.65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3"/>
    <n v="282"/>
    <n v="52.79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5"/>
    <n v="105"/>
    <n v="158.96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9"/>
    <n v="168"/>
    <n v="84.86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n v="168"/>
    <n v="75.6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5"/>
    <n v="104"/>
    <n v="117.68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5"/>
    <n v="104"/>
    <n v="56.41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1"/>
    <n v="104"/>
    <n v="177.62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9"/>
    <n v="166"/>
    <n v="177.02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23"/>
    <n v="22"/>
    <n v="66.52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n v="138"/>
    <n v="87.44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5"/>
    <n v="332"/>
    <n v="21.23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5"/>
    <n v="111"/>
    <n v="61.03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3"/>
    <n v="165"/>
    <n v="81.099999999999994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29"/>
    <n v="24"/>
    <n v="305.77999999999997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1"/>
    <n v="103"/>
    <n v="100.5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9"/>
    <n v="103"/>
    <n v="329.2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1"/>
    <n v="103"/>
    <n v="115.87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1"/>
    <n v="103"/>
    <n v="87.36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2"/>
    <n v="103"/>
    <n v="132.44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2"/>
    <n v="103"/>
    <n v="70.78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1"/>
    <n v="109"/>
    <n v="151.97999999999999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3"/>
    <n v="36"/>
    <n v="67.14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1"/>
    <n v="10"/>
    <n v="744.55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5"/>
    <n v="327"/>
    <n v="97.3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9"/>
    <n v="102"/>
    <n v="255.17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"/>
    <n v="163"/>
    <n v="34.869999999999997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5"/>
    <n v="125"/>
    <n v="77.64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n v="113"/>
    <n v="50.22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1"/>
    <n v="102"/>
    <n v="116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1"/>
    <n v="101"/>
    <n v="202.85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1"/>
    <n v="101"/>
    <n v="142.28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5"/>
    <n v="108"/>
    <n v="37.200000000000003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2"/>
    <n v="203"/>
    <n v="47.68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2"/>
    <n v="103"/>
    <n v="80.180000000000007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5"/>
    <n v="101"/>
    <n v="74.9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n v="108"/>
    <n v="74.23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1"/>
    <n v="101"/>
    <n v="104.99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5"/>
    <n v="101"/>
    <n v="87.83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8"/>
    <n v="9"/>
    <n v="65.67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8"/>
    <n v="29"/>
    <n v="34.22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2"/>
    <n v="101"/>
    <n v="116.96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5"/>
    <n v="806"/>
    <n v="49.47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5"/>
    <n v="115"/>
    <n v="39.31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5"/>
    <n v="101"/>
    <n v="83.89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8"/>
    <n v="100"/>
    <n v="110.07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5"/>
    <n v="100"/>
    <n v="100.33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0"/>
    <n v="267"/>
    <n v="63.1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1"/>
    <n v="100"/>
    <n v="70.88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3"/>
    <n v="107"/>
    <n v="65.08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1"/>
    <n v="100"/>
    <n v="421.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8"/>
    <n v="107"/>
    <n v="89.89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3"/>
    <n v="114"/>
    <n v="89.67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9"/>
    <n v="113"/>
    <n v="74.22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2"/>
    <n v="132"/>
    <n v="74.150000000000006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7"/>
    <n v="106"/>
    <n v="60.9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9"/>
    <n v="20"/>
    <n v="272.58999999999997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1"/>
    <n v="113"/>
    <n v="64.27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1"/>
    <n v="131"/>
    <n v="48.33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8"/>
    <n v="232"/>
    <n v="106.43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1"/>
    <n v="22"/>
    <n v="157.46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1"/>
    <n v="101"/>
    <n v="302.3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8"/>
    <n v="131"/>
    <n v="45.05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2"/>
    <n v="39"/>
    <n v="147.81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n v="104"/>
    <n v="340.57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1"/>
    <n v="156"/>
    <n v="38.28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5"/>
    <n v="780"/>
    <n v="37.119999999999997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1"/>
    <n v="26"/>
    <n v="90.62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5"/>
    <n v="104"/>
    <n v="60.86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2"/>
    <n v="104"/>
    <n v="90.5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23"/>
    <n v="19"/>
    <n v="55.46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5"/>
    <n v="111"/>
    <n v="104.73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3"/>
    <n v="103"/>
    <n v="69.67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8"/>
    <n v="110"/>
    <n v="68.239999999999995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8"/>
    <n v="103"/>
    <n v="79.400000000000006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27"/>
    <n v="102"/>
    <n v="111.38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1"/>
    <n v="170"/>
    <n v="84.29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27"/>
    <n v="128"/>
    <n v="117.92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1"/>
    <n v="10"/>
    <n v="94.5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5"/>
    <n v="102"/>
    <n v="246.29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5"/>
    <n v="102"/>
    <n v="177.21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1"/>
    <n v="109"/>
    <n v="65.099999999999994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9"/>
    <n v="109"/>
    <n v="73.03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4"/>
    <n v="101"/>
    <n v="270.57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7"/>
    <n v="126"/>
    <n v="28.63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9"/>
    <n v="302"/>
    <n v="52.1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1"/>
    <n v="75"/>
    <n v="251.33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23"/>
    <n v="50"/>
    <n v="51.22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27"/>
    <n v="108"/>
    <n v="132.05000000000001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2"/>
    <n v="100"/>
    <n v="156.77000000000001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5"/>
    <n v="100"/>
    <n v="81.73999999999999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5"/>
    <n v="107"/>
    <n v="58.63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1"/>
    <n v="20"/>
    <n v="500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5"/>
    <n v="107"/>
    <n v="107.07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n v="248"/>
    <n v="27.47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3"/>
    <n v="59"/>
    <n v="72.17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27"/>
    <n v="148"/>
    <n v="322.39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2"/>
    <n v="124"/>
    <n v="89.3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n v="148"/>
    <n v="493.13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7"/>
    <n v="105"/>
    <n v="51.63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1"/>
    <n v="105"/>
    <n v="98.2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8"/>
    <n v="29"/>
    <n v="43.9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2"/>
    <n v="105"/>
    <n v="68.599999999999994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n v="978"/>
    <n v="21.64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n v="297"/>
    <n v="7.19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5"/>
    <n v="146"/>
    <n v="65.209999999999994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9"/>
    <n v="131"/>
    <n v="50.53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1"/>
    <n v="144"/>
    <n v="126.67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7"/>
    <n v="147"/>
    <n v="48.45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5"/>
    <n v="131"/>
    <n v="96.08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3"/>
    <n v="103"/>
    <n v="156.16999999999999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9"/>
    <n v="60"/>
    <n v="61.31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1"/>
    <n v="102"/>
    <n v="193.62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8"/>
    <n v="110"/>
    <n v="42.87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5"/>
    <n v="143"/>
    <n v="162.27000000000001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1"/>
    <n v="119"/>
    <n v="66.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1"/>
    <n v="101"/>
    <n v="46.77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2"/>
    <n v="109"/>
    <n v="68.48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27"/>
    <n v="141"/>
    <n v="90.38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9"/>
    <n v="101"/>
    <n v="234.67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5"/>
    <n v="102"/>
    <n v="107.98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1"/>
    <n v="117"/>
    <n v="81.569999999999993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n v="506"/>
    <n v="36.33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7"/>
    <n v="100"/>
    <n v="127.33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3"/>
    <n v="100"/>
    <n v="57.38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23"/>
    <n v="14"/>
    <n v="102.38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1"/>
    <n v="35"/>
    <n v="153.88999999999999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27"/>
    <n v="115"/>
    <n v="123.29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3"/>
    <n v="114"/>
    <n v="55.8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5"/>
    <n v="171"/>
    <n v="62.87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3"/>
    <n v="342"/>
    <n v="43.0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9"/>
    <n v="12"/>
    <n v="356.84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3"/>
    <n v="68"/>
    <n v="48.25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5"/>
    <n v="135"/>
    <n v="60.18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8"/>
    <n v="134"/>
    <n v="108.15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2"/>
    <n v="112"/>
    <n v="159.52000000000001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23"/>
    <n v="39"/>
    <n v="393.59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9"/>
    <n v="67"/>
    <n v="99.76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2"/>
    <n v="134"/>
    <n v="31.66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1"/>
    <n v="13"/>
    <n v="69.4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9"/>
    <n v="111"/>
    <n v="93.77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8"/>
    <n v="123"/>
    <n v="114.59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3"/>
    <n v="102"/>
    <n v="61.5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9"/>
    <n v="25"/>
    <n v="58.18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8"/>
    <n v="121"/>
    <n v="83.95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1"/>
    <n v="114"/>
    <n v="105.2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1"/>
    <n v="13"/>
    <n v="161.22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5"/>
    <n v="120"/>
    <n v="49.19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1"/>
    <n v="13"/>
    <n v="65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5"/>
    <n v="101"/>
    <n v="43.7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23"/>
    <n v="12"/>
    <n v="38.479999999999997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9"/>
    <n v="109"/>
    <n v="94.64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3"/>
    <n v="118"/>
    <n v="93.07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1"/>
    <n v="43"/>
    <n v="89.19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2"/>
    <n v="102"/>
    <n v="35.549999999999997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1"/>
    <n v="100"/>
    <n v="209.84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3"/>
    <n v="130"/>
    <n v="39.159999999999997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5"/>
    <n v="100"/>
    <n v="135.41999999999999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8"/>
    <n v="108"/>
    <n v="72.87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5"/>
    <n v="107"/>
    <n v="88.19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2"/>
    <n v="107"/>
    <n v="59.8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27"/>
    <n v="106"/>
    <n v="375.76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4"/>
    <n v="128"/>
    <n v="63.87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8"/>
    <n v="14"/>
    <n v="43.42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2"/>
    <n v="21"/>
    <n v="108.05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5"/>
    <n v="106"/>
    <n v="108.02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3"/>
    <n v="106"/>
    <n v="138.26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1"/>
    <n v="106"/>
    <n v="69.89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8"/>
    <n v="126"/>
    <n v="88.85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1"/>
    <n v="42"/>
    <n v="105.03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5"/>
    <n v="126"/>
    <n v="88.7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7"/>
    <n v="126"/>
    <n v="88.73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1"/>
    <n v="126"/>
    <n v="67.739999999999995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9"/>
    <n v="39"/>
    <n v="69.53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5"/>
    <n v="104"/>
    <n v="82.33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8"/>
    <n v="156"/>
    <n v="55.22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2"/>
    <n v="125"/>
    <n v="168.51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5"/>
    <n v="104"/>
    <n v="75.849999999999994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7"/>
    <n v="183"/>
    <n v="71.44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1"/>
    <n v="104"/>
    <n v="81.78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3"/>
    <n v="207"/>
    <n v="221.79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1"/>
    <n v="106"/>
    <n v="59.7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0"/>
    <n v="155"/>
    <n v="46.67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2"/>
    <n v="124"/>
    <n v="80.27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1"/>
    <n v="106"/>
    <n v="136.78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3"/>
    <n v="102"/>
    <n v="55.37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1"/>
    <n v="26"/>
    <n v="65.34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1"/>
    <n v="15"/>
    <n v="45.4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7"/>
    <n v="122"/>
    <n v="56.6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1"/>
    <n v="27"/>
    <n v="291.33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5"/>
    <n v="102"/>
    <n v="165.16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5"/>
    <n v="102"/>
    <n v="82.54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5"/>
    <n v="102"/>
    <n v="148.78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1"/>
    <n v="102"/>
    <n v="78.209999999999994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8"/>
    <n v="101"/>
    <n v="160.16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5"/>
    <n v="101"/>
    <n v="81.069999999999993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1"/>
    <n v="122"/>
    <n v="129.3600000000000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2"/>
    <n v="101"/>
    <n v="110.49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5"/>
    <n v="202"/>
    <n v="55.7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29"/>
    <n v="26"/>
    <n v="116.56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5"/>
    <n v="121"/>
    <n v="163.78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16"/>
    <n v="101"/>
    <n v="147.71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2"/>
    <n v="121"/>
    <n v="37.130000000000003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2"/>
    <n v="101"/>
    <n v="53.47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5"/>
    <n v="101"/>
    <n v="137.31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5"/>
    <n v="109"/>
    <n v="40.549999999999997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5"/>
    <n v="503"/>
    <n v="68.63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1"/>
    <n v="121"/>
    <n v="71.790000000000006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3"/>
    <n v="126"/>
    <n v="58.5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9"/>
    <n v="100"/>
    <n v="215.25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16"/>
    <n v="121"/>
    <n v="80.33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3"/>
    <n v="100"/>
    <n v="89.9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2"/>
    <n v="100"/>
    <n v="188.13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0"/>
    <n v="120"/>
    <n v="34.01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1"/>
    <n v="1"/>
    <n v="859.86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1"/>
    <n v="100"/>
    <n v="127.8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8"/>
    <n v="120"/>
    <n v="46.8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1"/>
    <n v="100"/>
    <n v="93.76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16"/>
    <n v="120"/>
    <n v="98.36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8"/>
    <n v="240"/>
    <n v="41.3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2"/>
    <n v="100"/>
    <n v="600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1"/>
    <n v="100"/>
    <n v="63.83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1"/>
    <n v="100"/>
    <n v="72.290000000000006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7"/>
    <n v="102"/>
    <n v="230.19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1"/>
    <n v="119"/>
    <n v="97.38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n v="148"/>
    <n v="120.86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8"/>
    <n v="118"/>
    <n v="64.95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5"/>
    <n v="169"/>
    <n v="32.82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8"/>
    <n v="148"/>
    <n v="95.23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3"/>
    <n v="49"/>
    <n v="42.16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4"/>
    <n v="12"/>
    <n v="83.9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29"/>
    <n v="12"/>
    <n v="69.12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3"/>
    <n v="108"/>
    <n v="61.0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9"/>
    <n v="23"/>
    <n v="130.0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1"/>
    <n v="106"/>
    <n v="56.2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1"/>
    <n v="117"/>
    <n v="44.86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5"/>
    <n v="117"/>
    <n v="60.74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0"/>
    <n v="194"/>
    <n v="36.630000000000003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1"/>
    <n v="116"/>
    <n v="73.58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3"/>
    <n v="116"/>
    <n v="414.29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1"/>
    <n v="105"/>
    <n v="65.58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1"/>
    <n v="12"/>
    <n v="127.93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1"/>
    <n v="191"/>
    <n v="358.69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5"/>
    <n v="114"/>
    <n v="63.48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1"/>
    <n v="114"/>
    <n v="82.6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1"/>
    <n v="114"/>
    <n v="80.23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33"/>
    <n v="21"/>
    <n v="189.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1"/>
    <n v="113"/>
    <n v="83.43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1"/>
    <n v="113"/>
    <n v="107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7"/>
    <n v="378"/>
    <n v="40.76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1"/>
    <n v="113"/>
    <n v="68.25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8"/>
    <n v="142"/>
    <n v="115.51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3"/>
    <n v="103"/>
    <n v="47.1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27"/>
    <n v="113"/>
    <n v="144.91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5"/>
    <n v="103"/>
    <n v="68.01000000000000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1"/>
    <n v="113"/>
    <n v="78.260000000000005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8"/>
    <n v="113"/>
    <n v="110.47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1"/>
    <n v="102"/>
    <n v="66.150000000000006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4"/>
    <n v="19"/>
    <n v="95.28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2"/>
    <n v="107"/>
    <n v="70.209999999999994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1"/>
    <n v="112"/>
    <n v="69.19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1"/>
    <n v="102"/>
    <n v="62.92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16"/>
    <n v="160"/>
    <n v="109.78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7"/>
    <n v="112"/>
    <n v="53.19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5"/>
    <n v="101"/>
    <n v="113.88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1"/>
    <n v="279"/>
    <n v="23.52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8"/>
    <n v="111"/>
    <n v="50.1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29"/>
    <n v="25"/>
    <n v="168.3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8"/>
    <n v="111"/>
    <n v="95.7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2"/>
    <n v="111"/>
    <n v="554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5"/>
    <n v="111"/>
    <n v="63.62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5"/>
    <n v="120"/>
    <n v="48.13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1"/>
    <n v="111"/>
    <n v="40.630000000000003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1"/>
    <n v="100"/>
    <n v="69.819999999999993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9"/>
    <n v="110"/>
    <n v="166.97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5"/>
    <n v="220"/>
    <n v="37.479999999999997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n v="110"/>
    <n v="68.86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1"/>
    <n v="100"/>
    <n v="125.09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1"/>
    <n v="110"/>
    <n v="72.38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5"/>
    <n v="100"/>
    <n v="305.56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5"/>
    <n v="137"/>
    <n v="69.569999999999993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1"/>
    <n v="110"/>
    <n v="50.75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1"/>
    <n v="110"/>
    <n v="91.3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7"/>
    <n v="109"/>
    <n v="54.69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5"/>
    <n v="137"/>
    <n v="70.06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1"/>
    <n v="109"/>
    <n v="74.819999999999993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8"/>
    <n v="136"/>
    <n v="160.47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3"/>
    <n v="35"/>
    <n v="104.85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7"/>
    <n v="156"/>
    <n v="36.53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5"/>
    <n v="272"/>
    <n v="48.54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2"/>
    <n v="109"/>
    <n v="61.04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1"/>
    <n v="32"/>
    <n v="115.55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1"/>
    <n v="109"/>
    <n v="54.3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3"/>
    <n v="15"/>
    <n v="71.34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5"/>
    <n v="271"/>
    <n v="53.08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27"/>
    <n v="155"/>
    <n v="102.08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9"/>
    <n v="108"/>
    <n v="94.91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5"/>
    <n v="120"/>
    <n v="50.93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n v="108"/>
    <n v="154.16999999999999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3"/>
    <n v="31"/>
    <n v="71.87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8"/>
    <n v="108"/>
    <n v="45.67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16"/>
    <n v="108"/>
    <n v="76.87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9"/>
    <n v="90"/>
    <n v="145.41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1"/>
    <n v="108"/>
    <n v="76.8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1"/>
    <n v="139"/>
    <n v="116.65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16"/>
    <n v="102"/>
    <n v="83.75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5"/>
    <n v="107"/>
    <n v="68.709999999999994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1"/>
    <n v="160"/>
    <n v="40.29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5"/>
    <n v="107"/>
    <n v="73.36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1"/>
    <n v="107"/>
    <n v="74.209999999999994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5"/>
    <n v="127"/>
    <n v="59.23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3"/>
    <n v="107"/>
    <n v="108.78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9"/>
    <n v="27"/>
    <n v="70.11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8"/>
    <n v="177"/>
    <n v="81.89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2"/>
    <n v="116"/>
    <n v="50.69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9"/>
    <n v="133"/>
    <n v="82.94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5"/>
    <n v="106"/>
    <n v="189.29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3"/>
    <n v="132"/>
    <n v="48.15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1"/>
    <n v="106"/>
    <n v="143.1100000000000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1"/>
    <n v="106"/>
    <n v="115.02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1"/>
    <n v="106"/>
    <n v="41.94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1"/>
    <n v="105"/>
    <n v="107.57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8"/>
    <n v="105"/>
    <n v="75.19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1"/>
    <n v="105"/>
    <n v="64.16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27"/>
    <n v="105"/>
    <n v="122.33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8"/>
    <n v="112"/>
    <n v="105.1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1"/>
    <n v="117"/>
    <n v="52.58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1"/>
    <n v="11"/>
    <n v="437.5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1"/>
    <n v="105"/>
    <n v="50.38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2"/>
    <n v="105"/>
    <n v="113.83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2"/>
    <n v="105"/>
    <n v="35.61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1"/>
    <n v="105"/>
    <n v="36.86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4"/>
    <n v="2"/>
    <n v="307.82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1"/>
    <n v="105"/>
    <n v="93.43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7"/>
    <n v="131"/>
    <n v="43.55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1"/>
    <n v="105"/>
    <n v="80.400000000000006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5"/>
    <n v="104"/>
    <n v="64.47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9"/>
    <n v="116"/>
    <n v="50.6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1"/>
    <n v="116"/>
    <n v="50.2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4"/>
    <n v="26"/>
    <n v="65.97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7"/>
    <n v="104"/>
    <n v="66.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27"/>
    <n v="104"/>
    <n v="64.2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1"/>
    <n v="104"/>
    <n v="1300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1"/>
    <n v="104"/>
    <n v="96.2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8"/>
    <n v="104"/>
    <n v="54.02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9"/>
    <n v="104"/>
    <n v="99.54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1"/>
    <n v="104"/>
    <n v="63.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9"/>
    <n v="103"/>
    <n v="172.23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9"/>
    <n v="129"/>
    <n v="53.16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4"/>
    <n v="103"/>
    <n v="85.75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5"/>
    <n v="103"/>
    <n v="66.69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1"/>
    <n v="102"/>
    <n v="55.0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7"/>
    <n v="102"/>
    <n v="82.52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1"/>
    <n v="102"/>
    <n v="150.15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9"/>
    <n v="102"/>
    <n v="86.4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1"/>
    <n v="102"/>
    <n v="58.62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1"/>
    <n v="128"/>
    <n v="82.26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7"/>
    <n v="102"/>
    <n v="51.4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5"/>
    <n v="154"/>
    <n v="28.1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1"/>
    <n v="127"/>
    <n v="80.73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2"/>
    <n v="254"/>
    <n v="51.31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n v="508"/>
    <n v="101.56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1"/>
    <n v="101"/>
    <n v="36.47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1"/>
    <n v="101"/>
    <n v="110.22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0"/>
    <n v="101"/>
    <n v="53.89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3"/>
    <n v="112"/>
    <n v="23.96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1"/>
    <n v="101"/>
    <n v="93.6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5"/>
    <n v="112"/>
    <n v="87.1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8"/>
    <n v="3"/>
    <n v="34.130000000000003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n v="101"/>
    <n v="41.74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9"/>
    <n v="101"/>
    <n v="55.5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1"/>
    <n v="126"/>
    <n v="53.72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5"/>
    <n v="101"/>
    <n v="109.71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5"/>
    <n v="126"/>
    <n v="84.08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5"/>
    <n v="101"/>
    <n v="88.44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1"/>
    <n v="101"/>
    <n v="114.55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1"/>
    <n v="101"/>
    <n v="25.69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27"/>
    <n v="101"/>
    <n v="186.11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1"/>
    <n v="100"/>
    <n v="122.54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1"/>
    <n v="100"/>
    <n v="79.62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1"/>
    <n v="100"/>
    <n v="200.49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1"/>
    <n v="10"/>
    <n v="178.93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1"/>
    <n v="100"/>
    <n v="68.53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5"/>
    <n v="100"/>
    <n v="178.61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2"/>
    <n v="100"/>
    <n v="131.58000000000001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27"/>
    <n v="100"/>
    <n v="192.31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8"/>
    <n v="100"/>
    <n v="100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5"/>
    <n v="100"/>
    <n v="185.19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9"/>
    <n v="100"/>
    <n v="64.94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1"/>
    <n v="100"/>
    <n v="178.57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3"/>
    <n v="108"/>
    <n v="65.16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1"/>
    <n v="20"/>
    <n v="308.75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6"/>
    <n v="14"/>
    <n v="129.97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9"/>
    <n v="110"/>
    <n v="94.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1"/>
    <n v="10"/>
    <n v="54.67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23"/>
    <n v="2"/>
    <n v="39.57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1"/>
    <n v="100"/>
    <n v="148.47999999999999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3"/>
    <n v="196"/>
    <n v="40.75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23"/>
    <n v="33"/>
    <n v="88.8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5"/>
    <n v="106"/>
    <n v="64.7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3"/>
    <n v="20"/>
    <n v="44.94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5"/>
    <n v="110"/>
    <n v="74.2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5"/>
    <n v="138"/>
    <n v="34.17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5"/>
    <n v="320"/>
    <n v="24.76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8"/>
    <n v="107"/>
    <n v="28.5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0"/>
    <n v="120"/>
    <n v="41.7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1"/>
    <n v="114"/>
    <n v="77.34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1"/>
    <n v="120"/>
    <n v="159.47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3"/>
    <n v="237"/>
    <n v="36.21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1"/>
    <n v="3"/>
    <n v="81.239999999999995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9"/>
    <n v="117"/>
    <n v="85.18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2"/>
    <n v="134"/>
    <n v="62.38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5"/>
    <n v="212"/>
    <n v="50.2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1"/>
    <n v="2"/>
    <n v="424.45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28"/>
    <n v="72"/>
    <n v="49.12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5"/>
    <n v="104"/>
    <n v="53.56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1"/>
    <n v="155"/>
    <n v="83.14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27"/>
    <n v="103"/>
    <n v="43.04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27"/>
    <n v="155"/>
    <n v="96.71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n v="155"/>
    <n v="69.2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33"/>
    <n v="31"/>
    <n v="231.75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9"/>
    <n v="4"/>
    <n v="125.27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1"/>
    <n v="31"/>
    <n v="124.92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1"/>
    <n v="107"/>
    <n v="100.22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1"/>
    <n v="102"/>
    <n v="72.89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1"/>
    <n v="153"/>
    <n v="70.459999999999994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1"/>
    <n v="102"/>
    <n v="80.16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8"/>
    <n v="30"/>
    <n v="51.29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1"/>
    <n v="101"/>
    <n v="114.13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1"/>
    <n v="130"/>
    <n v="42.2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7"/>
    <n v="103"/>
    <n v="77.2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9"/>
    <n v="101"/>
    <n v="267.64999999999998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1"/>
    <n v="114"/>
    <n v="56.83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1"/>
    <n v="114"/>
    <n v="39.869999999999997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2"/>
    <n v="101"/>
    <n v="64.709999999999994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3"/>
    <n v="174"/>
    <n v="32.32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27"/>
    <n v="100"/>
    <n v="167.49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5"/>
    <n v="113"/>
    <n v="136.91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5"/>
    <n v="100"/>
    <n v="74.069999999999993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2"/>
    <n v="113"/>
    <n v="47.54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1"/>
    <n v="100"/>
    <n v="65.38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2"/>
    <n v="113"/>
    <n v="80.55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5"/>
    <n v="100"/>
    <n v="104.6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1"/>
    <n v="100"/>
    <n v="145.16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10"/>
    <n v="36"/>
    <n v="373.5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3"/>
    <n v="111"/>
    <n v="61.9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1"/>
    <n v="127"/>
    <n v="72.95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1"/>
    <n v="111"/>
    <n v="68.349999999999994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1"/>
    <n v="164"/>
    <n v="70.290000000000006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9"/>
    <n v="110"/>
    <n v="50.11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1"/>
    <n v="103"/>
    <n v="49.55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1"/>
    <n v="110"/>
    <n v="49.44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9"/>
    <n v="147"/>
    <n v="191.13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8"/>
    <n v="126"/>
    <n v="57.0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16"/>
    <n v="110"/>
    <n v="93.4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4"/>
    <n v="878"/>
    <n v="27.6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n v="219"/>
    <n v="67.260000000000005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1"/>
    <n v="146"/>
    <n v="104.07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6"/>
    <n v="17"/>
    <n v="111.41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5"/>
    <n v="124"/>
    <n v="68.94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"/>
    <n v="109"/>
    <n v="28.94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1"/>
    <n v="124"/>
    <n v="135.63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5"/>
    <n v="173"/>
    <n v="100.47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23"/>
    <n v="22"/>
    <n v="110.64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2"/>
    <n v="127"/>
    <n v="52.6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4"/>
    <n v="123"/>
    <n v="93.7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n v="168"/>
    <n v="10.51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9"/>
    <n v="108"/>
    <n v="74.239999999999995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6"/>
    <n v="43"/>
    <n v="40.98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1"/>
    <n v="107"/>
    <n v="204.57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5"/>
    <n v="107"/>
    <n v="52.96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5"/>
    <n v="107"/>
    <n v="99.53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1"/>
    <n v="122"/>
    <n v="75.09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5"/>
    <n v="122"/>
    <n v="85.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2"/>
    <n v="107"/>
    <n v="106.53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1"/>
    <n v="106"/>
    <n v="184.78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1"/>
    <n v="142"/>
    <n v="25.13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5"/>
    <n v="106"/>
    <n v="90.28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9"/>
    <n v="101"/>
    <n v="103.17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n v="384"/>
    <n v="22.12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2"/>
    <n v="121"/>
    <n v="58.6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1"/>
    <n v="105"/>
    <n v="136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5"/>
    <n v="105"/>
    <n v="73.77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3"/>
    <n v="22"/>
    <n v="48.72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0"/>
    <n v="105"/>
    <n v="42.72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2"/>
    <n v="119"/>
    <n v="44.96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2"/>
    <n v="119"/>
    <n v="46.4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1"/>
    <n v="139"/>
    <n v="62.33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9"/>
    <n v="60"/>
    <n v="174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5"/>
    <n v="119"/>
    <n v="63.18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2"/>
    <n v="166"/>
    <n v="46.65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5"/>
    <n v="104"/>
    <n v="79.83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1"/>
    <n v="138"/>
    <n v="51.88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1"/>
    <n v="138"/>
    <n v="109.08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5"/>
    <n v="104"/>
    <n v="76.67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1"/>
    <n v="103"/>
    <n v="36.6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3"/>
    <n v="176"/>
    <n v="56.64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n v="39"/>
    <n v="64.53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8"/>
    <n v="137"/>
    <n v="50.29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5"/>
    <n v="103"/>
    <n v="65.38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5"/>
    <n v="103"/>
    <n v="62.17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34"/>
    <n v="29"/>
    <n v="44.48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1"/>
    <n v="102"/>
    <n v="85.2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5"/>
    <n v="102"/>
    <n v="57.54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1"/>
    <n v="136"/>
    <n v="46.42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1"/>
    <n v="102"/>
    <n v="204.05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n v="102"/>
    <n v="60.8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1"/>
    <n v="102"/>
    <n v="84.85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5"/>
    <n v="203"/>
    <n v="30.58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1"/>
    <n v="41"/>
    <n v="81.319999999999993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5"/>
    <n v="102"/>
    <n v="86.49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9"/>
    <n v="101"/>
    <n v="126.72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1"/>
    <n v="108"/>
    <n v="46.6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16"/>
    <n v="101"/>
    <n v="76.45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1"/>
    <n v="135"/>
    <n v="168.75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1"/>
    <n v="119"/>
    <n v="176.09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3"/>
    <n v="108"/>
    <n v="56.98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27"/>
    <n v="115"/>
    <n v="85.96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1"/>
    <n v="101"/>
    <n v="98.54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5"/>
    <n v="101"/>
    <n v="45.88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1"/>
    <n v="101"/>
    <n v="72.05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1"/>
    <n v="101"/>
    <n v="310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2"/>
    <n v="101"/>
    <n v="115.09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2"/>
    <n v="161"/>
    <n v="41.04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5"/>
    <n v="115"/>
    <n v="46.22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1"/>
    <n v="100"/>
    <n v="65.87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1"/>
    <n v="100"/>
    <n v="34.92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2"/>
    <n v="115"/>
    <n v="72.91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1"/>
    <n v="100"/>
    <n v="121.36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1"/>
    <n v="133"/>
    <n v="57.2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1"/>
    <n v="100"/>
    <n v="81.67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27"/>
    <n v="100"/>
    <n v="40.01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1"/>
    <n v="105"/>
    <n v="114.29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1"/>
    <n v="100"/>
    <n v="129.03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9"/>
    <n v="107"/>
    <n v="74.069999999999993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1"/>
    <n v="100"/>
    <n v="307.69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3"/>
    <n v="36"/>
    <n v="104.89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8"/>
    <n v="114"/>
    <n v="47.4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27"/>
    <n v="114"/>
    <n v="69.790000000000006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7"/>
    <n v="179"/>
    <n v="53.73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2"/>
    <n v="132"/>
    <n v="63.03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5"/>
    <n v="132"/>
    <n v="70.63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9"/>
    <n v="101"/>
    <n v="53.95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2"/>
    <n v="171"/>
    <n v="46.18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5"/>
    <n v="112"/>
    <n v="47.76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5"/>
    <n v="112"/>
    <n v="60.1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1"/>
    <n v="130"/>
    <n v="61.06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5"/>
    <n v="195"/>
    <n v="64.03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1"/>
    <n v="78"/>
    <n v="105.54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1"/>
    <n v="118"/>
    <n v="100.06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1"/>
    <n v="111"/>
    <n v="125.8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1"/>
    <n v="111"/>
    <n v="58.79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1"/>
    <n v="35"/>
    <n v="84.28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3"/>
    <n v="110"/>
    <n v="55.22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8"/>
    <n v="385"/>
    <n v="32.1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2"/>
    <n v="101"/>
    <n v="47.19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1"/>
    <n v="109"/>
    <n v="29.26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1"/>
    <n v="109"/>
    <n v="44.19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9"/>
    <n v="109"/>
    <n v="75.959999999999994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5"/>
    <n v="152"/>
    <n v="64.2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n v="126"/>
    <n v="47.91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6"/>
    <n v="5"/>
    <n v="135.04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5"/>
    <n v="103"/>
    <n v="67.42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1"/>
    <n v="126"/>
    <n v="62.88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1"/>
    <n v="107"/>
    <n v="62.67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5"/>
    <n v="114"/>
    <n v="50.69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9"/>
    <n v="125"/>
    <n v="75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5"/>
    <n v="107"/>
    <n v="59.46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2"/>
    <n v="107"/>
    <n v="51.19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8"/>
    <n v="107"/>
    <n v="67.91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1"/>
    <n v="124"/>
    <n v="47.85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1"/>
    <n v="107"/>
    <n v="71.73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1"/>
    <n v="106"/>
    <n v="78.94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16"/>
    <n v="123"/>
    <n v="31.62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27"/>
    <n v="247"/>
    <n v="78.72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1"/>
    <n v="37"/>
    <n v="147.4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5"/>
    <n v="123"/>
    <n v="54.99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0"/>
    <n v="105"/>
    <n v="59.26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1"/>
    <n v="108"/>
    <n v="126.55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1"/>
    <n v="105"/>
    <n v="32.97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1"/>
    <n v="105"/>
    <n v="79.540000000000006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1"/>
    <n v="104"/>
    <n v="71.67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5"/>
    <n v="121"/>
    <n v="46.09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8"/>
    <n v="104"/>
    <n v="125.45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1"/>
    <n v="121"/>
    <n v="125.38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27"/>
    <n v="103"/>
    <n v="60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27"/>
    <n v="120"/>
    <n v="78.260000000000005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5"/>
    <n v="51"/>
    <n v="63.12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1"/>
    <n v="103"/>
    <n v="132.96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5"/>
    <n v="119"/>
    <n v="51.81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1"/>
    <n v="128"/>
    <n v="37.2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1"/>
    <n v="18"/>
    <n v="43.98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7"/>
    <n v="119"/>
    <n v="57.34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1"/>
    <n v="4"/>
    <n v="591.66999999999996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1"/>
    <n v="118"/>
    <n v="57.26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3"/>
    <n v="101"/>
    <n v="51.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1"/>
    <n v="101"/>
    <n v="33.99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9"/>
    <n v="101"/>
    <n v="90.54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1"/>
    <n v="101"/>
    <n v="88.25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1"/>
    <n v="71"/>
    <n v="106.97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1"/>
    <n v="101"/>
    <n v="76.650000000000006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1"/>
    <n v="100"/>
    <n v="103.35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8"/>
    <n v="153"/>
    <n v="57.54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9"/>
    <n v="103"/>
    <n v="87.7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1"/>
    <n v="117"/>
    <n v="100.17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16"/>
    <n v="100"/>
    <n v="291.79000000000002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27"/>
    <n v="100"/>
    <n v="100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5"/>
    <n v="233"/>
    <n v="17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2"/>
    <n v="175"/>
    <n v="62.5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1"/>
    <n v="140"/>
    <n v="42.67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1"/>
    <n v="116"/>
    <n v="55.33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1"/>
    <n v="116"/>
    <n v="63.36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1"/>
    <n v="108"/>
    <n v="46.89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5"/>
    <n v="139"/>
    <n v="29.62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29"/>
    <n v="7"/>
    <n v="115.53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2"/>
    <n v="116"/>
    <n v="46.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1"/>
    <n v="116"/>
    <n v="30.94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2"/>
    <n v="115"/>
    <n v="82.38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2"/>
    <n v="173"/>
    <n v="49.34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1"/>
    <n v="105"/>
    <n v="86.23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9"/>
    <n v="34"/>
    <n v="132.35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1"/>
    <n v="115"/>
    <n v="110.97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2"/>
    <n v="114"/>
    <n v="104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5"/>
    <n v="122"/>
    <n v="48.84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1"/>
    <n v="1"/>
    <n v="100.5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4"/>
    <n v="18"/>
    <n v="126.48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2"/>
    <n v="14"/>
    <n v="155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8"/>
    <n v="6"/>
    <n v="113.57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1"/>
    <n v="114"/>
    <n v="113.57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1"/>
    <n v="62"/>
    <n v="486.43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27"/>
    <n v="106"/>
    <n v="56.6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1"/>
    <n v="136"/>
    <n v="66.67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27"/>
    <n v="105"/>
    <n v="91.84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4"/>
    <n v="170"/>
    <n v="47.18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1"/>
    <n v="110"/>
    <n v="45.88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16"/>
    <n v="130"/>
    <n v="49.88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29"/>
    <n v="6"/>
    <n v="89.21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2"/>
    <n v="226"/>
    <n v="94.03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1"/>
    <n v="113"/>
    <n v="49.06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1"/>
    <n v="113"/>
    <n v="99.5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2"/>
    <n v="101"/>
    <n v="41.73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5"/>
    <n v="135"/>
    <n v="59.16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"/>
    <n v="112"/>
    <n v="44.3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1"/>
    <n v="102"/>
    <n v="99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1"/>
    <n v="112"/>
    <n v="44.25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2"/>
    <n v="105"/>
    <n v="61.1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8"/>
    <n v="112"/>
    <n v="40.4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7"/>
    <n v="112"/>
    <n v="68.3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1"/>
    <n v="102"/>
    <n v="145.65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1"/>
    <n v="100"/>
    <n v="119.64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2"/>
    <n v="111"/>
    <n v="416.88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1"/>
    <n v="111"/>
    <n v="92.5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2"/>
    <n v="111"/>
    <n v="28.88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1"/>
    <n v="111"/>
    <n v="63.85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4"/>
    <n v="33"/>
    <n v="70.62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1"/>
    <n v="111"/>
    <n v="77.19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7"/>
    <n v="111"/>
    <n v="34.21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1"/>
    <n v="7"/>
    <n v="89.65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1"/>
    <n v="100"/>
    <n v="67.650000000000006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1"/>
    <n v="118"/>
    <n v="75.34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4"/>
    <n v="661"/>
    <n v="21.9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5"/>
    <n v="132"/>
    <n v="75.11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8"/>
    <n v="18"/>
    <n v="122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1"/>
    <n v="110"/>
    <n v="47.03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16"/>
    <n v="110"/>
    <n v="28.11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1"/>
    <n v="109"/>
    <n v="136.46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1"/>
    <n v="109"/>
    <n v="83.97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1"/>
    <n v="109"/>
    <n v="155.94999999999999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1"/>
    <n v="109"/>
    <n v="71.150000000000006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1"/>
    <n v="109"/>
    <n v="57.39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1"/>
    <n v="102"/>
    <n v="46.7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n v="109"/>
    <n v="53.41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9"/>
    <n v="105"/>
    <n v="85.74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1"/>
    <n v="109"/>
    <n v="81.38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1"/>
    <n v="109"/>
    <n v="135.63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2"/>
    <n v="108"/>
    <n v="70.650000000000006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2"/>
    <n v="108"/>
    <n v="40.96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2"/>
    <n v="108"/>
    <n v="41.96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5"/>
    <n v="108"/>
    <n v="45.44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3"/>
    <n v="129"/>
    <n v="38.869999999999997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9"/>
    <n v="108"/>
    <n v="76.790000000000006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5"/>
    <n v="147"/>
    <n v="15.72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7"/>
    <n v="107"/>
    <n v="169.58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5"/>
    <n v="107"/>
    <n v="134.21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1"/>
    <n v="16"/>
    <n v="214.07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3"/>
    <n v="161"/>
    <n v="37.78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2"/>
    <n v="100"/>
    <n v="42.8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1"/>
    <n v="100"/>
    <n v="74.53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2"/>
    <n v="107"/>
    <n v="49.25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2"/>
    <n v="40"/>
    <n v="44.44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29"/>
    <n v="5"/>
    <n v="640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5"/>
    <n v="107"/>
    <n v="177.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1"/>
    <n v="106"/>
    <n v="96.67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3"/>
    <n v="206"/>
    <n v="106.2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9"/>
    <n v="4"/>
    <n v="176.94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1"/>
    <n v="106"/>
    <n v="44.14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1"/>
    <n v="113"/>
    <n v="50.4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6"/>
    <n v="21"/>
    <n v="453.14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8"/>
    <n v="127"/>
    <n v="57.65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4"/>
    <n v="106"/>
    <n v="45.9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1"/>
    <n v="105"/>
    <n v="47.88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4"/>
    <n v="158"/>
    <n v="38.99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4"/>
    <n v="21"/>
    <n v="73.37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5"/>
    <n v="105"/>
    <n v="58.33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1"/>
    <n v="105"/>
    <n v="80.72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1"/>
    <n v="112"/>
    <n v="39.8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9"/>
    <n v="105"/>
    <n v="48.98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1"/>
    <n v="104"/>
    <n v="111.89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5"/>
    <n v="104"/>
    <n v="46.07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4"/>
    <n v="31"/>
    <n v="80.13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3"/>
    <n v="260"/>
    <n v="34.69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1"/>
    <n v="125"/>
    <n v="37.14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1"/>
    <n v="125"/>
    <n v="69.33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1"/>
    <n v="124"/>
    <n v="50.9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1"/>
    <n v="104"/>
    <n v="70.569999999999993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27"/>
    <n v="103"/>
    <n v="88.5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1"/>
    <n v="16"/>
    <n v="129.16999999999999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1"/>
    <n v="103"/>
    <n v="60.78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1"/>
    <n v="155"/>
    <n v="39.74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1"/>
    <n v="103"/>
    <n v="53.36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1"/>
    <n v="103"/>
    <n v="39.54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1"/>
    <n v="119"/>
    <n v="49.69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1"/>
    <n v="103"/>
    <n v="66.959999999999994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1"/>
    <n v="103"/>
    <n v="39.49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7"/>
    <n v="123"/>
    <n v="25.35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5"/>
    <n v="153"/>
    <n v="57.77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1"/>
    <n v="102"/>
    <n v="235.46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2"/>
    <n v="122"/>
    <n v="34.380000000000003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1"/>
    <n v="31"/>
    <n v="191.25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1"/>
    <n v="102"/>
    <n v="55.6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5"/>
    <n v="109"/>
    <n v="160.79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1"/>
    <n v="102"/>
    <n v="33.94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1"/>
    <n v="102"/>
    <n v="203.2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1"/>
    <n v="102"/>
    <n v="53.44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5"/>
    <n v="122"/>
    <n v="49.11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1"/>
    <n v="102"/>
    <n v="105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1"/>
    <n v="61"/>
    <n v="179.12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8"/>
    <n v="108"/>
    <n v="55.2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8"/>
    <n v="101"/>
    <n v="97.9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1"/>
    <n v="101"/>
    <n v="126.46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9"/>
    <n v="101"/>
    <n v="178.53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9"/>
    <n v="101"/>
    <n v="116.73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1"/>
    <n v="101"/>
    <n v="131.9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10"/>
    <n v="25"/>
    <n v="91.82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1"/>
    <n v="101"/>
    <n v="84.17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1"/>
    <n v="101"/>
    <n v="64.47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5"/>
    <n v="101"/>
    <n v="63.03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5"/>
    <n v="121"/>
    <n v="79.53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1"/>
    <n v="101"/>
    <n v="143.66999999999999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1"/>
    <n v="101"/>
    <n v="88.74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8"/>
    <n v="108"/>
    <n v="86.16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16"/>
    <n v="101"/>
    <n v="158.68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9"/>
    <n v="151"/>
    <n v="100.5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1"/>
    <n v="100"/>
    <n v="107.64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7"/>
    <n v="120"/>
    <n v="17.82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2"/>
    <n v="120"/>
    <n v="48.55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1"/>
    <n v="153"/>
    <n v="143.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5"/>
    <n v="100"/>
    <n v="143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5"/>
    <n v="100"/>
    <n v="75.0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1"/>
    <n v="18"/>
    <n v="32.979999999999997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10"/>
    <n v="60"/>
    <n v="300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5"/>
    <n v="100"/>
    <n v="136.36000000000001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2"/>
    <n v="100"/>
    <n v="78.95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1"/>
    <n v="100"/>
    <n v="272.73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1"/>
    <n v="100"/>
    <n v="176.47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1"/>
    <n v="100"/>
    <n v="115.38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1"/>
    <n v="120"/>
    <n v="88.24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9"/>
    <n v="120"/>
    <n v="111.11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9"/>
    <n v="120"/>
    <n v="100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23"/>
    <n v="5"/>
    <n v="136.09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1"/>
    <n v="37"/>
    <n v="83.14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5"/>
    <n v="120"/>
    <n v="30.2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8"/>
    <n v="5"/>
    <n v="80.3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6"/>
    <n v="59"/>
    <n v="70.599999999999994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1"/>
    <n v="30"/>
    <n v="134.5500000000000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1"/>
    <n v="102"/>
    <n v="44.76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1"/>
    <n v="118"/>
    <n v="39.8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3"/>
    <n v="109"/>
    <n v="89.24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1"/>
    <n v="117"/>
    <n v="57.55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5"/>
    <n v="147"/>
    <n v="91.63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2"/>
    <n v="195"/>
    <n v="27.39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1"/>
    <n v="107"/>
    <n v="63.7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8"/>
    <n v="293"/>
    <n v="36.61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1"/>
    <n v="103"/>
    <n v="83.57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1"/>
    <n v="108"/>
    <n v="83.5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5"/>
    <n v="145"/>
    <n v="47.67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1"/>
    <n v="2"/>
    <n v="160.5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n v="192"/>
    <n v="23.65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2"/>
    <n v="125"/>
    <n v="32.01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1"/>
    <n v="339"/>
    <n v="62.59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1"/>
    <n v="128"/>
    <n v="57.52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29"/>
    <n v="19"/>
    <n v="358.88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1"/>
    <n v="287"/>
    <n v="58.57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1"/>
    <n v="115"/>
    <n v="30.19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9"/>
    <n v="143"/>
    <n v="48.54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1"/>
    <n v="110"/>
    <n v="77.22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1"/>
    <n v="114"/>
    <n v="64.9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1"/>
    <n v="3"/>
    <n v="74.790000000000006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5"/>
    <n v="189"/>
    <n v="43.06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5"/>
    <n v="114"/>
    <n v="27.32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4"/>
    <n v="11"/>
    <n v="33.76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5"/>
    <n v="123"/>
    <n v="74.61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8"/>
    <n v="142"/>
    <n v="65.8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2"/>
    <n v="142"/>
    <n v="88.47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5"/>
    <n v="103"/>
    <n v="88.33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1"/>
    <n v="47"/>
    <n v="166.06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1"/>
    <n v="112"/>
    <n v="41.24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1"/>
    <n v="140"/>
    <n v="50.98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4"/>
    <n v="112"/>
    <n v="56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1"/>
    <n v="23"/>
    <n v="96.55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2"/>
    <n v="140"/>
    <n v="53.75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28"/>
    <n v="43"/>
    <n v="58.0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1"/>
    <n v="110"/>
    <n v="81.03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16"/>
    <n v="110"/>
    <n v="41.68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1"/>
    <n v="100"/>
    <n v="125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23"/>
    <n v="23"/>
    <n v="39.229999999999997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1"/>
    <n v="110"/>
    <n v="61.02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7"/>
    <n v="144"/>
    <n v="66.709999999999994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2"/>
    <n v="109"/>
    <n v="50.63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5"/>
    <n v="109"/>
    <n v="24.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9"/>
    <n v="55"/>
    <n v="109.04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6"/>
    <n v="9"/>
    <n v="389.29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1"/>
    <n v="109"/>
    <n v="40.07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8"/>
    <n v="1"/>
    <n v="49.3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n v="181"/>
    <n v="40.49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2"/>
    <n v="108"/>
    <n v="54.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5"/>
    <n v="108"/>
    <n v="48.33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1"/>
    <n v="108"/>
    <n v="47.46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33"/>
    <n v="42"/>
    <n v="34.18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9"/>
    <n v="108"/>
    <n v="72.97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1"/>
    <n v="5"/>
    <n v="450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3"/>
    <n v="101"/>
    <n v="299.2200000000000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2"/>
    <n v="128"/>
    <n v="45.59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1"/>
    <n v="108"/>
    <n v="70.760000000000005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5"/>
    <n v="134"/>
    <n v="70.5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9"/>
    <n v="107"/>
    <n v="81.239999999999995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6"/>
    <n v="3"/>
    <n v="106.8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1"/>
    <n v="107"/>
    <n v="37.08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1"/>
    <n v="107"/>
    <n v="37.590000000000003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1"/>
    <n v="107"/>
    <n v="35.04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5"/>
    <n v="408"/>
    <n v="33.549999999999997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1"/>
    <n v="106"/>
    <n v="64.63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1"/>
    <n v="106"/>
    <n v="46.43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3"/>
    <n v="132"/>
    <n v="105.44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1"/>
    <n v="146"/>
    <n v="292.77999999999997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2"/>
    <n v="103"/>
    <n v="77.349999999999994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6"/>
    <n v="11"/>
    <n v="97.41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1"/>
    <n v="175"/>
    <n v="48.7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1"/>
    <n v="105"/>
    <n v="40.94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2"/>
    <n v="105"/>
    <n v="32.3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1"/>
    <n v="174"/>
    <n v="68.84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27"/>
    <n v="105"/>
    <n v="104.6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0"/>
    <n v="130"/>
    <n v="37.270000000000003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0"/>
    <n v="104"/>
    <n v="66.87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9"/>
    <n v="52"/>
    <n v="49.21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1"/>
    <n v="3"/>
    <n v="108.63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5"/>
    <n v="104"/>
    <n v="27.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1"/>
    <n v="104"/>
    <n v="186.07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2"/>
    <n v="104"/>
    <n v="57.78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1"/>
    <n v="104"/>
    <n v="19.7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1"/>
    <n v="104"/>
    <n v="866.67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7"/>
    <n v="173"/>
    <n v="32.0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8"/>
    <n v="106"/>
    <n v="54.0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1"/>
    <n v="104"/>
    <n v="66.510000000000005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5"/>
    <n v="103"/>
    <n v="95.74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1"/>
    <n v="103"/>
    <n v="76.03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3"/>
    <n v="215"/>
    <n v="78.180000000000007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1"/>
    <n v="172"/>
    <n v="33.03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1"/>
    <n v="103"/>
    <n v="52.55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9"/>
    <n v="103"/>
    <n v="47.57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1"/>
    <n v="128"/>
    <n v="30.95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2"/>
    <n v="103"/>
    <n v="40.08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1"/>
    <n v="103"/>
    <n v="59.65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1"/>
    <n v="103"/>
    <n v="77.73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1"/>
    <n v="102"/>
    <n v="121.9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1"/>
    <n v="128"/>
    <n v="60.95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1"/>
    <n v="102"/>
    <n v="47.4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1"/>
    <n v="171"/>
    <n v="44.9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7"/>
    <n v="102"/>
    <n v="82.42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1"/>
    <n v="128"/>
    <n v="38.7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7"/>
    <n v="102"/>
    <n v="134.21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1"/>
    <n v="13"/>
    <n v="110.87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9"/>
    <n v="46"/>
    <n v="70.83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1"/>
    <n v="102"/>
    <n v="39.83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7"/>
    <n v="102"/>
    <n v="37.4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1"/>
    <n v="127"/>
    <n v="72.709999999999994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33"/>
    <n v="18"/>
    <n v="52.92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37"/>
    <n v="51"/>
    <n v="74.62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7"/>
    <n v="101"/>
    <n v="72.43000000000000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2"/>
    <n v="101"/>
    <n v="97.5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9"/>
    <n v="106"/>
    <n v="45.21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4"/>
    <n v="20"/>
    <n v="114.82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1"/>
    <n v="101"/>
    <n v="66.45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1"/>
    <n v="17"/>
    <n v="315.5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5"/>
    <n v="36"/>
    <n v="57.3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9"/>
    <n v="105"/>
    <n v="70.03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1"/>
    <n v="101"/>
    <n v="35.49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1"/>
    <n v="101"/>
    <n v="63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1"/>
    <n v="126"/>
    <n v="78.5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5"/>
    <n v="100"/>
    <n v="41.8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7"/>
    <n v="125"/>
    <n v="38.54999999999999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5"/>
    <n v="125"/>
    <n v="67.73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5"/>
    <n v="125"/>
    <n v="119.29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5"/>
    <n v="100"/>
    <n v="65.87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5"/>
    <n v="100"/>
    <n v="43.91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29"/>
    <n v="15"/>
    <n v="69.47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1"/>
    <n v="100"/>
    <n v="6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5"/>
    <n v="167"/>
    <n v="75.77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1"/>
    <n v="100"/>
    <n v="50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2"/>
    <n v="100"/>
    <n v="113.64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2"/>
    <n v="100"/>
    <n v="48.08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1"/>
    <n v="100"/>
    <n v="73.53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1"/>
    <n v="100"/>
    <n v="227.27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1"/>
    <n v="100"/>
    <n v="104.17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9"/>
    <n v="100"/>
    <n v="100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1"/>
    <n v="31"/>
    <n v="1250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4"/>
    <n v="6"/>
    <n v="41.58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1"/>
    <n v="86"/>
    <n v="248.5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1"/>
    <n v="2"/>
    <n v="155.25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2"/>
    <n v="41"/>
    <n v="47.77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9"/>
    <n v="42"/>
    <n v="79.87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1"/>
    <n v="12"/>
    <n v="72.59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3"/>
    <n v="123"/>
    <n v="32.32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3"/>
    <n v="111"/>
    <n v="23.8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2"/>
    <n v="41"/>
    <n v="143.8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1"/>
    <n v="121"/>
    <n v="33.67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2"/>
    <n v="121"/>
    <n v="48.24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1"/>
    <n v="121"/>
    <n v="40.85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5"/>
    <n v="120"/>
    <n v="141.47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1"/>
    <n v="120"/>
    <n v="104.57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1"/>
    <n v="120"/>
    <n v="44.54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4"/>
    <n v="100"/>
    <n v="171.43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1"/>
    <n v="100"/>
    <n v="171.43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5"/>
    <n v="160"/>
    <n v="2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4"/>
    <n v="48"/>
    <n v="159.33000000000001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1"/>
    <n v="119"/>
    <n v="108.59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27"/>
    <n v="108"/>
    <n v="58.1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27"/>
    <n v="119"/>
    <n v="91.23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16"/>
    <n v="119"/>
    <n v="103.04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9"/>
    <n v="158"/>
    <n v="158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1"/>
    <n v="32"/>
    <n v="60.67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27"/>
    <n v="107"/>
    <n v="39.380000000000003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1"/>
    <n v="131"/>
    <n v="41.42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2"/>
    <n v="9"/>
    <n v="73.760000000000005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9"/>
    <n v="20"/>
    <n v="58.95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3"/>
    <n v="14"/>
    <n v="63.65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2"/>
    <n v="107"/>
    <n v="53.5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9"/>
    <n v="131"/>
    <n v="112.14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5"/>
    <n v="117"/>
    <n v="58.63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5"/>
    <n v="117"/>
    <n v="75.48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5"/>
    <n v="117"/>
    <n v="61.58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6"/>
    <n v="42"/>
    <n v="83.43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9"/>
    <n v="117"/>
    <n v="41.7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5"/>
    <n v="156"/>
    <n v="38.880000000000003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1"/>
    <n v="106"/>
    <n v="34.79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27"/>
    <n v="116"/>
    <n v="116.25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2"/>
    <n v="116"/>
    <n v="31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1"/>
    <n v="116"/>
    <n v="80.03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1"/>
    <n v="46"/>
    <n v="20.34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2"/>
    <n v="116"/>
    <n v="36.11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1"/>
    <n v="110"/>
    <n v="51.22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1"/>
    <n v="115"/>
    <n v="79.3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1"/>
    <n v="7"/>
    <n v="383.33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5"/>
    <n v="460"/>
    <n v="11.67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3"/>
    <n v="115"/>
    <n v="31.05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1"/>
    <n v="46"/>
    <n v="164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2"/>
    <n v="23"/>
    <n v="65.459999999999994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1"/>
    <n v="15"/>
    <n v="57.25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1"/>
    <n v="114"/>
    <n v="87.96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3"/>
    <n v="46"/>
    <n v="58.62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5"/>
    <n v="152"/>
    <n v="40.7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4"/>
    <n v="114"/>
    <n v="36.770000000000003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27"/>
    <n v="114"/>
    <n v="35.4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2"/>
    <n v="113"/>
    <n v="51.48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1"/>
    <n v="113"/>
    <n v="39.6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1"/>
    <n v="15"/>
    <n v="80.319999999999993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1"/>
    <n v="112"/>
    <n v="31.62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27"/>
    <n v="124"/>
    <n v="69.72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5"/>
    <n v="112"/>
    <n v="43.73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10"/>
    <n v="45"/>
    <n v="185.83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5"/>
    <n v="148"/>
    <n v="63.49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2"/>
    <n v="111"/>
    <n v="51.67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1"/>
    <n v="111"/>
    <n v="110.75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1"/>
    <n v="126"/>
    <n v="147.3300000000000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1"/>
    <n v="100"/>
    <n v="110.5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2"/>
    <n v="110"/>
    <n v="26.55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1"/>
    <n v="110"/>
    <n v="73.400000000000006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10"/>
    <n v="6"/>
    <n v="22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"/>
    <n v="137"/>
    <n v="30.96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14"/>
    <n v="34"/>
    <n v="137.25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27"/>
    <n v="220"/>
    <n v="46.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1"/>
    <n v="110"/>
    <n v="52.2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3"/>
    <n v="110"/>
    <n v="43.82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1"/>
    <n v="110"/>
    <n v="199.18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3"/>
    <n v="14"/>
    <n v="58.97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1"/>
    <n v="115"/>
    <n v="39.67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3"/>
    <n v="145"/>
    <n v="35.74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3"/>
    <n v="109"/>
    <n v="63.97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1"/>
    <n v="109"/>
    <n v="30.15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1"/>
    <n v="144"/>
    <n v="45.98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1"/>
    <n v="108"/>
    <n v="72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16"/>
    <n v="108"/>
    <n v="56.82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3"/>
    <n v="20"/>
    <n v="55.28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1"/>
    <n v="108"/>
    <n v="113.42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2"/>
    <n v="108"/>
    <n v="37.15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8"/>
    <n v="18"/>
    <n v="74.209999999999994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1"/>
    <n v="108"/>
    <n v="89.67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5"/>
    <n v="134"/>
    <n v="39.82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5"/>
    <n v="107"/>
    <n v="61.34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5"/>
    <n v="107"/>
    <n v="46.63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1"/>
    <n v="107"/>
    <n v="107.25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2"/>
    <n v="107"/>
    <n v="36.97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2"/>
    <n v="143"/>
    <n v="44.65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1"/>
    <n v="107"/>
    <n v="31.97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1"/>
    <n v="107"/>
    <n v="125.94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1"/>
    <n v="143"/>
    <n v="164.62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1"/>
    <n v="102"/>
    <n v="164.62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16"/>
    <n v="107"/>
    <n v="21.7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2"/>
    <n v="107"/>
    <n v="48.45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10"/>
    <n v="15"/>
    <n v="163.85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2"/>
    <n v="107"/>
    <n v="54.6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1"/>
    <n v="16"/>
    <n v="49.5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1"/>
    <n v="106"/>
    <n v="51.85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1"/>
    <n v="101"/>
    <n v="78.52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38"/>
    <n v="49"/>
    <n v="132.19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1"/>
    <n v="7"/>
    <n v="75.459999999999994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8"/>
    <n v="2"/>
    <n v="21.34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5"/>
    <n v="211"/>
    <n v="95.93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1"/>
    <n v="106"/>
    <n v="60.29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1"/>
    <n v="105"/>
    <n v="123.94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9"/>
    <n v="0"/>
    <n v="420.6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1"/>
    <n v="105"/>
    <n v="28.4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1"/>
    <n v="140"/>
    <n v="61.82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5"/>
    <n v="105"/>
    <n v="42.02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5"/>
    <n v="105"/>
    <n v="150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4"/>
    <n v="11"/>
    <n v="91.3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1"/>
    <n v="105"/>
    <n v="51.22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1"/>
    <n v="300"/>
    <n v="53.85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2"/>
    <n v="107"/>
    <n v="27.94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1"/>
    <n v="105"/>
    <n v="55.13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1"/>
    <n v="105"/>
    <n v="63.42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1"/>
    <n v="104"/>
    <n v="39.380000000000003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1"/>
    <n v="116"/>
    <n v="59.6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27"/>
    <n v="173"/>
    <n v="86.6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5"/>
    <n v="104"/>
    <n v="46.13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1"/>
    <n v="115"/>
    <n v="53.23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7"/>
    <n v="104"/>
    <n v="42.35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1"/>
    <n v="104"/>
    <n v="54.55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29"/>
    <n v="21"/>
    <n v="82.82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1"/>
    <n v="28"/>
    <n v="55.95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9"/>
    <n v="59"/>
    <n v="53.08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8"/>
    <n v="207"/>
    <n v="43.02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2"/>
    <n v="103"/>
    <n v="50.37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1"/>
    <n v="103"/>
    <n v="44.85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1"/>
    <n v="103"/>
    <n v="68.67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1"/>
    <n v="103"/>
    <n v="57.22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9"/>
    <n v="53"/>
    <n v="44.76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5"/>
    <n v="137"/>
    <n v="89.42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1"/>
    <n v="103"/>
    <n v="70.86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1"/>
    <n v="103"/>
    <n v="40.29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5"/>
    <n v="205"/>
    <n v="45.62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4"/>
    <n v="2"/>
    <n v="39.479999999999997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2"/>
    <n v="137"/>
    <n v="54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1"/>
    <n v="103"/>
    <n v="34.75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1"/>
    <n v="103"/>
    <n v="102.5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1"/>
    <n v="103"/>
    <n v="73.209999999999994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1"/>
    <n v="103"/>
    <n v="66.13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1"/>
    <n v="102"/>
    <n v="52.49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1"/>
    <n v="102"/>
    <n v="120.12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1"/>
    <n v="102"/>
    <n v="88.74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5"/>
    <n v="204"/>
    <n v="59.8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5"/>
    <n v="102"/>
    <n v="50.88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9"/>
    <n v="102"/>
    <n v="75.37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1"/>
    <n v="102"/>
    <n v="32.270000000000003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8"/>
    <n v="102"/>
    <n v="92.32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1"/>
    <n v="14"/>
    <n v="78.08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1"/>
    <n v="102"/>
    <n v="106.84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1"/>
    <n v="1"/>
    <n v="184.36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16"/>
    <n v="101"/>
    <n v="126.69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1"/>
    <n v="101"/>
    <n v="72.39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5"/>
    <n v="101"/>
    <n v="38.94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5"/>
    <n v="101"/>
    <n v="53.29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1"/>
    <n v="101"/>
    <n v="53.29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1"/>
    <n v="101"/>
    <n v="63.28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1"/>
    <n v="101"/>
    <n v="65.16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1"/>
    <n v="1"/>
    <n v="673.33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5"/>
    <n v="101"/>
    <n v="53.16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1"/>
    <n v="101"/>
    <n v="96.19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1"/>
    <n v="101"/>
    <n v="51.79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1"/>
    <n v="101"/>
    <n v="36.07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2"/>
    <n v="101"/>
    <n v="100.75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2"/>
    <n v="101"/>
    <n v="91.59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1"/>
    <n v="101"/>
    <n v="95.95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1"/>
    <n v="126"/>
    <n v="55.97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1"/>
    <n v="101"/>
    <n v="61.06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2"/>
    <n v="101"/>
    <n v="26.15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5"/>
    <n v="101"/>
    <n v="62.81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1"/>
    <n v="101"/>
    <n v="60.9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2"/>
    <n v="100"/>
    <n v="52.8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7"/>
    <n v="100"/>
    <n v="45.5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29"/>
    <n v="1"/>
    <n v="501.25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1"/>
    <n v="100"/>
    <n v="66.83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9"/>
    <n v="100"/>
    <n v="143.21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16"/>
    <n v="100"/>
    <n v="80.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1"/>
    <n v="100"/>
    <n v="117.88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1"/>
    <n v="133"/>
    <n v="38.5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2"/>
    <n v="40"/>
    <n v="83.38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1"/>
    <n v="100"/>
    <n v="57.17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5"/>
    <n v="100"/>
    <n v="66.69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16"/>
    <n v="100"/>
    <n v="105.2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16"/>
    <n v="100"/>
    <n v="133.33000000000001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5"/>
    <n v="133"/>
    <n v="86.96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3"/>
    <n v="100"/>
    <n v="285.70999999999998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2"/>
    <n v="100"/>
    <n v="42.55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2"/>
    <n v="100"/>
    <n v="250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9"/>
    <n v="133"/>
    <n v="36.36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1"/>
    <n v="100"/>
    <n v="133.3300000000000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1"/>
    <n v="100"/>
    <n v="117.65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1"/>
    <n v="100"/>
    <n v="95.24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1"/>
    <n v="100"/>
    <n v="64.52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1"/>
    <n v="100"/>
    <n v="68.97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9"/>
    <n v="100"/>
    <n v="100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3"/>
    <n v="133"/>
    <n v="27.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3"/>
    <n v="40"/>
    <n v="60.24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33"/>
    <n v="7"/>
    <n v="82.58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4"/>
    <n v="131"/>
    <n v="26.59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14"/>
    <n v="8"/>
    <n v="115.71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1"/>
    <n v="112"/>
    <n v="65.17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1"/>
    <n v="130"/>
    <n v="38.24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5"/>
    <n v="108"/>
    <n v="60.66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16"/>
    <n v="155"/>
    <n v="102.11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37"/>
    <n v="4"/>
    <n v="48.43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2"/>
    <n v="113"/>
    <n v="39.18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9"/>
    <n v="128"/>
    <n v="51.8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1"/>
    <n v="128"/>
    <n v="34.25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2"/>
    <n v="128"/>
    <n v="45.55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23"/>
    <n v="10"/>
    <n v="73.459999999999994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1"/>
    <n v="19"/>
    <n v="381.6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4"/>
    <n v="8"/>
    <n v="65.41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1"/>
    <n v="6"/>
    <n v="82.09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4"/>
    <n v="188"/>
    <n v="35.549999999999997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2"/>
    <n v="157"/>
    <n v="37.67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"/>
    <n v="125"/>
    <n v="23.17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3"/>
    <n v="6"/>
    <n v="98.79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23"/>
    <n v="9"/>
    <n v="170.55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1"/>
    <n v="125"/>
    <n v="36.08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4"/>
    <n v="187"/>
    <n v="37.46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1"/>
    <n v="187"/>
    <n v="20.12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1"/>
    <n v="110"/>
    <n v="35.96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1"/>
    <n v="2"/>
    <n v="311.17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9"/>
    <n v="107"/>
    <n v="45.54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1"/>
    <n v="19"/>
    <n v="155.3300000000000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1"/>
    <n v="9"/>
    <n v="60.06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5"/>
    <n v="109"/>
    <n v="132.86000000000001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1"/>
    <n v="186"/>
    <n v="80.87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1"/>
    <n v="186"/>
    <n v="41.22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5"/>
    <n v="307"/>
    <n v="61.37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n v="117"/>
    <n v="44.85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1"/>
    <n v="141"/>
    <n v="67.959999999999994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1"/>
    <n v="122"/>
    <n v="73.239999999999995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23"/>
    <n v="6"/>
    <n v="87.14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1"/>
    <n v="102"/>
    <n v="6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9"/>
    <n v="15"/>
    <n v="140.54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1"/>
    <n v="122"/>
    <n v="70.23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29"/>
    <n v="12"/>
    <n v="96.05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8"/>
    <n v="9"/>
    <n v="18.57999999999999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1"/>
    <n v="121"/>
    <n v="140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"/>
    <n v="121"/>
    <n v="38.46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1"/>
    <n v="100"/>
    <n v="150.41999999999999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8"/>
    <n v="7"/>
    <n v="81.95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5"/>
    <n v="100"/>
    <n v="94.74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9"/>
    <n v="0"/>
    <n v="300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1"/>
    <n v="120"/>
    <n v="58.06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1"/>
    <n v="119"/>
    <n v="48.34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1"/>
    <n v="16"/>
    <n v="89.4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1"/>
    <n v="5"/>
    <n v="119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5"/>
    <n v="119"/>
    <n v="43.54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1"/>
    <n v="36"/>
    <n v="137.0800000000000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1"/>
    <n v="15"/>
    <n v="59.2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2"/>
    <n v="118"/>
    <n v="36.24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4"/>
    <n v="101"/>
    <n v="35.520000000000003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5"/>
    <n v="118"/>
    <n v="443.7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2"/>
    <n v="148"/>
    <n v="50.66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4"/>
    <n v="44"/>
    <n v="253.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0"/>
    <n v="10"/>
    <n v="53.55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1"/>
    <n v="118"/>
    <n v="67.92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9"/>
    <n v="35"/>
    <n v="56.84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9"/>
    <n v="4"/>
    <n v="65.11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3"/>
    <n v="293"/>
    <n v="73.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5"/>
    <n v="250"/>
    <n v="67.31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1"/>
    <n v="2"/>
    <n v="116.53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1"/>
    <n v="24"/>
    <n v="45.84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9"/>
    <n v="11"/>
    <n v="217.38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0"/>
    <n v="144"/>
    <n v="22.74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27"/>
    <n v="115"/>
    <n v="50.59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9"/>
    <n v="17"/>
    <n v="40.83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1"/>
    <n v="114"/>
    <n v="74.349999999999994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3"/>
    <n v="7"/>
    <n v="213.38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4"/>
    <n v="171"/>
    <n v="60.96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1"/>
    <n v="4"/>
    <n v="41.59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1"/>
    <n v="100"/>
    <n v="37.78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27"/>
    <n v="131"/>
    <n v="65.38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29"/>
    <n v="28"/>
    <n v="84.9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3"/>
    <n v="48"/>
    <n v="94.28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1"/>
    <n v="16"/>
    <n v="188.56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37"/>
    <n v="14"/>
    <n v="44.5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1"/>
    <n v="102"/>
    <n v="40.24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1"/>
    <n v="112"/>
    <n v="35.130000000000003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1"/>
    <n v="211"/>
    <n v="29.07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1"/>
    <n v="109"/>
    <n v="34.409999999999997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1"/>
    <n v="17"/>
    <n v="52.4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3"/>
    <n v="111"/>
    <n v="38.86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1"/>
    <n v="101"/>
    <n v="45.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1"/>
    <n v="111"/>
    <n v="47.66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16"/>
    <n v="167"/>
    <n v="59.4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2"/>
    <n v="111"/>
    <n v="43.71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1"/>
    <n v="111"/>
    <n v="83.05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4"/>
    <n v="111"/>
    <n v="92.22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1"/>
    <n v="101"/>
    <n v="55.33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5"/>
    <n v="41"/>
    <n v="31.8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2"/>
    <n v="110"/>
    <n v="31.83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27"/>
    <n v="127"/>
    <n v="40.270000000000003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1"/>
    <n v="110"/>
    <n v="50.02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1"/>
    <n v="110"/>
    <n v="91.67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1"/>
    <n v="103"/>
    <n v="23.87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3"/>
    <n v="5"/>
    <n v="109.07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1"/>
    <n v="109"/>
    <n v="41.92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8"/>
    <n v="5"/>
    <n v="29.04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1"/>
    <n v="108"/>
    <n v="81.25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1"/>
    <n v="163"/>
    <n v="95.59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1"/>
    <n v="162"/>
    <n v="52.35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1"/>
    <n v="135"/>
    <n v="89.79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1"/>
    <n v="108"/>
    <n v="25.25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5"/>
    <n v="161"/>
    <n v="76.86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5"/>
    <n v="103"/>
    <n v="43.62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5"/>
    <n v="107"/>
    <n v="64.44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1"/>
    <n v="161"/>
    <n v="57.5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9"/>
    <n v="8"/>
    <n v="200.63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9"/>
    <n v="119"/>
    <n v="80.25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7"/>
    <n v="107"/>
    <n v="39.04999999999999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1"/>
    <n v="106"/>
    <n v="23.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27"/>
    <n v="106"/>
    <n v="40.78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1"/>
    <n v="106"/>
    <n v="36.07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34"/>
    <n v="79"/>
    <n v="131.66999999999999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1"/>
    <n v="16"/>
    <n v="49.28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5"/>
    <n v="105"/>
    <n v="58.37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5"/>
    <n v="105"/>
    <n v="58.33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33"/>
    <n v="11"/>
    <n v="56.25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1"/>
    <n v="11"/>
    <n v="225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1"/>
    <n v="315"/>
    <n v="35.799999999999997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10"/>
    <n v="26"/>
    <n v="87.31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6"/>
    <n v="2"/>
    <n v="224.43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27"/>
    <n v="393"/>
    <n v="60.38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9"/>
    <n v="46"/>
    <n v="34.130000000000003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1"/>
    <n v="105"/>
    <n v="54.14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1"/>
    <n v="130"/>
    <n v="86.94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1"/>
    <n v="104"/>
    <n v="55.89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7"/>
    <n v="130"/>
    <n v="24.42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5"/>
    <n v="104"/>
    <n v="53.83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n v="312"/>
    <n v="91.76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1"/>
    <n v="104"/>
    <n v="34.6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5"/>
    <n v="104"/>
    <n v="77.75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n v="21"/>
    <n v="25.49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2"/>
    <n v="104"/>
    <n v="62.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7"/>
    <n v="111"/>
    <n v="67.39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9"/>
    <n v="0"/>
    <n v="775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9"/>
    <n v="129"/>
    <n v="64.459999999999994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1"/>
    <n v="17"/>
    <n v="110.29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5"/>
    <n v="154"/>
    <n v="48.06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2"/>
    <n v="102"/>
    <n v="66.83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1"/>
    <n v="102"/>
    <n v="69.819999999999993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8"/>
    <n v="256"/>
    <n v="69.77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9"/>
    <n v="102"/>
    <n v="59.04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1"/>
    <n v="153"/>
    <n v="109.57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3"/>
    <n v="15"/>
    <n v="63.88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1"/>
    <n v="153"/>
    <n v="41.4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1"/>
    <n v="3"/>
    <n v="84.94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1"/>
    <n v="102"/>
    <n v="61.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1"/>
    <n v="20"/>
    <n v="109.07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1"/>
    <n v="102"/>
    <n v="152.5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5"/>
    <n v="101"/>
    <n v="76.0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1"/>
    <n v="101"/>
    <n v="56.33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33"/>
    <n v="30"/>
    <n v="50.67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1"/>
    <n v="101"/>
    <n v="79.89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2"/>
    <n v="101"/>
    <n v="38.85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8"/>
    <n v="101"/>
    <n v="215.86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16"/>
    <n v="101"/>
    <n v="41.94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5"/>
    <n v="116"/>
    <n v="48.71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1"/>
    <n v="101"/>
    <n v="35.950000000000003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1"/>
    <n v="101"/>
    <n v="75.5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27"/>
    <n v="126"/>
    <n v="71.709999999999994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9"/>
    <n v="15"/>
    <n v="30.12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1"/>
    <n v="100"/>
    <n v="38.590000000000003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5"/>
    <n v="125"/>
    <n v="44.21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5"/>
    <n v="100"/>
    <n v="46.9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5"/>
    <n v="100"/>
    <n v="107.21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2"/>
    <n v="100"/>
    <n v="39.49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1"/>
    <n v="100"/>
    <n v="40.549999999999997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0"/>
    <n v="103"/>
    <n v="31.91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9"/>
    <n v="100"/>
    <n v="51.72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1"/>
    <n v="125"/>
    <n v="50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1"/>
    <n v="100"/>
    <n v="51.72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1"/>
    <n v="100"/>
    <n v="51.72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1"/>
    <n v="100"/>
    <n v="33.33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9"/>
    <n v="100"/>
    <n v="55.56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9"/>
    <n v="15"/>
    <n v="150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8"/>
    <n v="3"/>
    <n v="17.98999999999999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1"/>
    <n v="15"/>
    <n v="47.94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27"/>
    <n v="198"/>
    <n v="53.04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1"/>
    <n v="1"/>
    <n v="61.29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4"/>
    <n v="137"/>
    <n v="34.9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10"/>
    <n v="42"/>
    <n v="77.11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37"/>
    <n v="29"/>
    <n v="61.04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1"/>
    <n v="49"/>
    <n v="47.26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6"/>
    <n v="1"/>
    <n v="292.2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9"/>
    <n v="146"/>
    <n v="38.42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8"/>
    <n v="146"/>
    <n v="40.42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28"/>
    <n v="8"/>
    <n v="90.94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2"/>
    <n v="145"/>
    <n v="68.81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28"/>
    <n v="14"/>
    <n v="110.62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1"/>
    <n v="120"/>
    <n v="31.93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5"/>
    <n v="180"/>
    <n v="43.52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4"/>
    <n v="956"/>
    <n v="27.58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8"/>
    <n v="0"/>
    <n v="71.55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8"/>
    <n v="102"/>
    <n v="68.099999999999994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6"/>
    <n v="4"/>
    <n v="88.69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3"/>
    <n v="26"/>
    <n v="59.04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6"/>
    <n v="37"/>
    <n v="64.3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5"/>
    <n v="156"/>
    <n v="54.1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4"/>
    <n v="12"/>
    <n v="61.09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1"/>
    <n v="28"/>
    <n v="58.42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1"/>
    <n v="117"/>
    <n v="70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6"/>
    <n v="47"/>
    <n v="34.1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14"/>
    <n v="43"/>
    <n v="34.020000000000003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1"/>
    <n v="100"/>
    <n v="41.03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5"/>
    <n v="107"/>
    <n v="36.61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5"/>
    <n v="185"/>
    <n v="115.83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1"/>
    <n v="5"/>
    <n v="115.75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1"/>
    <n v="6"/>
    <n v="106.69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1"/>
    <n v="12"/>
    <n v="81.4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1"/>
    <n v="138"/>
    <n v="81.290000000000006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33"/>
    <n v="15"/>
    <n v="46.0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2"/>
    <n v="137"/>
    <n v="40.4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9"/>
    <n v="458"/>
    <n v="23.28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5"/>
    <n v="114"/>
    <n v="80.59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27"/>
    <n v="105"/>
    <n v="27.9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6"/>
    <n v="1"/>
    <n v="68.3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3"/>
    <n v="103"/>
    <n v="50.59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1"/>
    <n v="171"/>
    <n v="68.25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2"/>
    <n v="114"/>
    <n v="29.0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1"/>
    <n v="27"/>
    <n v="68.099999999999994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5"/>
    <n v="109"/>
    <n v="75.61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2"/>
    <n v="136"/>
    <n v="35.79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1"/>
    <n v="170"/>
    <n v="64.760000000000005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27"/>
    <n v="2702"/>
    <n v="38.6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33"/>
    <n v="68"/>
    <n v="46.59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2"/>
    <n v="135"/>
    <n v="51.96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2"/>
    <n v="135"/>
    <n v="79.180000000000007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29"/>
    <n v="41"/>
    <n v="84.06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0"/>
    <n v="122"/>
    <n v="28.55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7"/>
    <n v="134"/>
    <n v="31.81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1"/>
    <n v="9"/>
    <n v="222.5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x v="4"/>
    <n v="3"/>
    <n v="133.30000000000001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1"/>
    <n v="9"/>
    <n v="30.27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1"/>
    <n v="116"/>
    <n v="44.33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3"/>
    <n v="111"/>
    <n v="25.58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1"/>
    <n v="133"/>
    <n v="42.9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9"/>
    <n v="106"/>
    <n v="47.43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9"/>
    <n v="133"/>
    <n v="120.55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9"/>
    <n v="17"/>
    <n v="66.099999999999994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2"/>
    <n v="120"/>
    <n v="38.79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1"/>
    <n v="105"/>
    <n v="47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1"/>
    <n v="44"/>
    <n v="57.17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1"/>
    <n v="131"/>
    <n v="50.46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1"/>
    <n v="7"/>
    <n v="6.5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1"/>
    <n v="1"/>
    <n v="217.5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14"/>
    <n v="65"/>
    <n v="118.36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5"/>
    <n v="100"/>
    <n v="50.04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10"/>
    <n v="16"/>
    <n v="76.47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1"/>
    <n v="104"/>
    <n v="52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10"/>
    <n v="6"/>
    <n v="49.88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9"/>
    <n v="9"/>
    <n v="64.8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1"/>
    <n v="123"/>
    <n v="43.2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1"/>
    <n v="11"/>
    <n v="46.18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9"/>
    <n v="143"/>
    <n v="51.6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33"/>
    <n v="41"/>
    <n v="28.58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2"/>
    <n v="171"/>
    <n v="31.34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8"/>
    <n v="128"/>
    <n v="183.29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9"/>
    <n v="128"/>
    <n v="37.65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1"/>
    <n v="128"/>
    <n v="49.23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9"/>
    <n v="36"/>
    <n v="127.6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1"/>
    <n v="128"/>
    <n v="47.22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5"/>
    <n v="127"/>
    <n v="45.46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n v="212"/>
    <n v="13.54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9"/>
    <n v="127"/>
    <n v="50.88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2"/>
    <n v="127"/>
    <n v="48.85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2"/>
    <n v="180"/>
    <n v="26.27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1"/>
    <n v="105"/>
    <n v="39.380000000000003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1"/>
    <n v="126"/>
    <n v="74.12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1"/>
    <n v="126"/>
    <n v="25.69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1"/>
    <n v="105"/>
    <n v="139.56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2"/>
    <n v="114"/>
    <n v="65.84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23"/>
    <n v="2"/>
    <n v="113.64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1"/>
    <n v="104"/>
    <n v="59.52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1"/>
    <n v="100"/>
    <n v="62.5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1"/>
    <n v="156"/>
    <n v="51.92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6"/>
    <n v="12"/>
    <n v="49.8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1"/>
    <n v="104"/>
    <n v="27.07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9"/>
    <n v="5"/>
    <n v="88.64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16"/>
    <n v="145"/>
    <n v="56.14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2"/>
    <n v="102"/>
    <n v="42.24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1"/>
    <n v="175"/>
    <n v="68.06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1"/>
    <n v="4"/>
    <n v="175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29"/>
    <n v="0"/>
    <n v="306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1"/>
    <n v="163"/>
    <n v="58.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1"/>
    <n v="122"/>
    <n v="60.9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1"/>
    <n v="180"/>
    <n v="43.5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28"/>
    <n v="5"/>
    <n v="71.59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29"/>
    <n v="2"/>
    <n v="202.83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1"/>
    <n v="124"/>
    <n v="45.04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5"/>
    <n v="101"/>
    <n v="52.83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8"/>
    <n v="120"/>
    <n v="48.09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33"/>
    <n v="24"/>
    <n v="109.18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0"/>
    <n v="100"/>
    <n v="5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1"/>
    <n v="141"/>
    <n v="52.17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2"/>
    <n v="100"/>
    <n v="42.86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2"/>
    <n v="133"/>
    <n v="28.57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1"/>
    <n v="120"/>
    <n v="66.67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1"/>
    <n v="171"/>
    <n v="52.17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1"/>
    <n v="100"/>
    <n v="31.58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1"/>
    <n v="120"/>
    <n v="31.5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1"/>
    <n v="239"/>
    <n v="26.02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2"/>
    <n v="119"/>
    <n v="27.56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9"/>
    <n v="30"/>
    <n v="237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1"/>
    <n v="108"/>
    <n v="79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9"/>
    <n v="1"/>
    <n v="56.34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5"/>
    <n v="118"/>
    <n v="47.2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2"/>
    <n v="118"/>
    <n v="47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1"/>
    <n v="131"/>
    <n v="97.92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8"/>
    <n v="8"/>
    <n v="23.96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29"/>
    <n v="39"/>
    <n v="83.57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1"/>
    <n v="117"/>
    <n v="44.92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5"/>
    <n v="1165"/>
    <n v="41.61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1"/>
    <n v="2"/>
    <n v="37.450000000000003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1"/>
    <n v="17"/>
    <n v="82.57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29"/>
    <n v="4"/>
    <n v="60.7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1"/>
    <n v="115"/>
    <n v="50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9"/>
    <n v="115"/>
    <n v="115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3"/>
    <n v="46"/>
    <n v="88.31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3"/>
    <n v="115"/>
    <n v="42.48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2"/>
    <n v="115"/>
    <n v="57.25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9"/>
    <n v="6"/>
    <n v="163.57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1"/>
    <n v="115"/>
    <n v="18.77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9"/>
    <n v="11"/>
    <n v="286.25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1"/>
    <n v="38"/>
    <n v="81.569999999999993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1"/>
    <n v="119"/>
    <n v="42.3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3"/>
    <n v="152"/>
    <n v="42.22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1"/>
    <n v="11"/>
    <n v="29.89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1"/>
    <n v="1"/>
    <n v="102.73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5"/>
    <n v="113"/>
    <n v="66.47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3"/>
    <n v="103"/>
    <n v="33.24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1"/>
    <n v="113"/>
    <n v="66.47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29"/>
    <n v="23"/>
    <n v="56.3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1"/>
    <n v="38"/>
    <n v="86.62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1"/>
    <n v="102"/>
    <n v="59.2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2"/>
    <n v="187"/>
    <n v="38.74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1"/>
    <n v="112"/>
    <n v="58.95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1"/>
    <n v="112"/>
    <n v="62.17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1"/>
    <n v="106"/>
    <n v="61.94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1"/>
    <n v="223"/>
    <n v="61.94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2"/>
    <n v="171"/>
    <n v="35.840000000000003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1"/>
    <n v="111"/>
    <n v="58.42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1"/>
    <n v="4"/>
    <n v="65.180000000000007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27"/>
    <n v="111"/>
    <n v="73.73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1"/>
    <n v="221"/>
    <n v="61.39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1"/>
    <n v="16"/>
    <n v="91.83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6"/>
    <n v="15"/>
    <n v="367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1"/>
    <n v="110"/>
    <n v="40.78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5"/>
    <n v="110"/>
    <n v="100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4"/>
    <n v="0"/>
    <n v="550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9"/>
    <n v="100"/>
    <n v="73.33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1"/>
    <n v="22"/>
    <n v="47.7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9"/>
    <n v="2"/>
    <n v="18.89999999999999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7"/>
    <n v="109"/>
    <n v="43.64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1"/>
    <n v="218"/>
    <n v="54.5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1"/>
    <n v="109"/>
    <n v="26.54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1"/>
    <n v="108"/>
    <n v="30.93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5"/>
    <n v="166"/>
    <n v="31.82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1"/>
    <n v="108"/>
    <n v="43.28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3"/>
    <n v="3"/>
    <n v="49.14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2"/>
    <n v="108"/>
    <n v="33.75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9"/>
    <n v="180"/>
    <n v="54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1"/>
    <n v="108"/>
    <n v="77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1"/>
    <n v="215"/>
    <n v="35.770000000000003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9"/>
    <n v="4"/>
    <n v="82.46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5"/>
    <n v="223"/>
    <n v="21.38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1"/>
    <n v="107"/>
    <n v="53.34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5"/>
    <n v="118"/>
    <n v="29.61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9"/>
    <n v="213"/>
    <n v="33.31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5"/>
    <n v="133"/>
    <n v="42.61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1"/>
    <n v="21"/>
    <n v="56.05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1"/>
    <n v="106"/>
    <n v="40.92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1"/>
    <n v="106"/>
    <n v="25.3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37"/>
    <n v="7"/>
    <n v="58.89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1"/>
    <n v="18"/>
    <n v="81.540000000000006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4"/>
    <n v="50"/>
    <n v="117.56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2"/>
    <n v="106"/>
    <n v="52.8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1"/>
    <n v="132"/>
    <n v="39.07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1"/>
    <n v="211"/>
    <n v="58.6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5"/>
    <n v="350"/>
    <n v="75.040000000000006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5"/>
    <n v="105"/>
    <n v="38.89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14"/>
    <n v="11"/>
    <n v="525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5"/>
    <n v="263"/>
    <n v="42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2"/>
    <n v="105"/>
    <n v="32.7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1"/>
    <n v="105"/>
    <n v="45.48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1"/>
    <n v="139"/>
    <n v="45.35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8"/>
    <n v="104"/>
    <n v="28.92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5"/>
    <n v="104"/>
    <n v="38.520000000000003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5"/>
    <n v="104"/>
    <n v="86.67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33"/>
    <n v="12"/>
    <n v="346.67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9"/>
    <n v="4"/>
    <n v="61.18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2"/>
    <n v="130"/>
    <n v="28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3"/>
    <n v="115"/>
    <n v="32.34000000000000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1"/>
    <n v="104"/>
    <n v="38.33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1"/>
    <n v="104"/>
    <n v="43.13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1"/>
    <n v="104"/>
    <n v="36.96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2"/>
    <n v="103"/>
    <n v="28.66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5"/>
    <n v="103"/>
    <n v="73.569999999999993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1"/>
    <n v="129"/>
    <n v="64.38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8"/>
    <n v="3"/>
    <n v="114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2"/>
    <n v="103"/>
    <n v="44.61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6"/>
    <n v="1"/>
    <n v="342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5"/>
    <n v="103"/>
    <n v="102.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1"/>
    <n v="114"/>
    <n v="37.96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9"/>
    <n v="1"/>
    <n v="205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3"/>
    <n v="102"/>
    <n v="48.62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29"/>
    <n v="6"/>
    <n v="340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34"/>
    <n v="2"/>
    <n v="510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1"/>
    <n v="102"/>
    <n v="24.29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3"/>
    <n v="102"/>
    <n v="42.3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5"/>
    <n v="102"/>
    <n v="39.04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3"/>
    <n v="102"/>
    <n v="53.42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3"/>
    <n v="101"/>
    <n v="168.5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1"/>
    <n v="202"/>
    <n v="59.4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1"/>
    <n v="67"/>
    <n v="63.13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5"/>
    <n v="101"/>
    <n v="52.9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9"/>
    <n v="101"/>
    <n v="37.22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1"/>
    <n v="101"/>
    <n v="59.12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28"/>
    <n v="20"/>
    <n v="41.83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2"/>
    <n v="1254"/>
    <n v="27.86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9"/>
    <n v="100"/>
    <n v="45.5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5"/>
    <n v="100"/>
    <n v="35.770000000000003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5"/>
    <n v="125"/>
    <n v="37.07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5"/>
    <n v="133"/>
    <n v="52.68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5"/>
    <n v="100"/>
    <n v="40.04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2"/>
    <n v="100"/>
    <n v="40.04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4"/>
    <n v="125"/>
    <n v="91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1"/>
    <n v="100"/>
    <n v="47.67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1"/>
    <n v="100"/>
    <n v="50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8"/>
    <n v="100"/>
    <n v="71.430000000000007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5"/>
    <n v="100"/>
    <n v="52.63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5"/>
    <n v="100"/>
    <n v="76.92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0"/>
    <n v="1"/>
    <n v="35.71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1"/>
    <n v="100"/>
    <n v="28.57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9"/>
    <n v="100"/>
    <n v="41.67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9"/>
    <n v="100"/>
    <n v="35.71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1"/>
    <n v="100"/>
    <n v="41.67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1"/>
    <n v="100"/>
    <n v="125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1"/>
    <n v="100"/>
    <n v="58.82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1"/>
    <n v="100"/>
    <n v="41.67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1"/>
    <n v="10"/>
    <n v="142.8600000000000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3"/>
    <n v="11"/>
    <n v="55.39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3"/>
    <n v="2"/>
    <n v="66.3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1"/>
    <n v="3"/>
    <n v="66.069999999999993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4"/>
    <n v="106"/>
    <n v="39.4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5"/>
    <n v="109"/>
    <n v="75.38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9"/>
    <n v="13"/>
    <n v="57.65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29"/>
    <n v="2"/>
    <n v="61.1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1"/>
    <n v="1"/>
    <n v="195.4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1"/>
    <n v="129"/>
    <n v="60.69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4"/>
    <n v="647"/>
    <n v="21.56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1"/>
    <n v="138"/>
    <n v="28.4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1"/>
    <n v="38"/>
    <n v="119.13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1"/>
    <n v="190"/>
    <n v="50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0"/>
    <n v="19"/>
    <n v="77.5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4"/>
    <n v="110"/>
    <n v="44.1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9"/>
    <n v="31"/>
    <n v="66.14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1"/>
    <n v="116"/>
    <n v="44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5"/>
    <n v="108"/>
    <n v="34.07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1"/>
    <n v="184"/>
    <n v="24.2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5"/>
    <n v="122"/>
    <n v="53.88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5"/>
    <n v="152"/>
    <n v="27.61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29"/>
    <n v="6"/>
    <n v="60.73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9"/>
    <n v="23"/>
    <n v="53.53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1"/>
    <n v="34"/>
    <n v="75.75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1"/>
    <n v="36"/>
    <n v="33.67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3"/>
    <n v="48"/>
    <n v="31.21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1"/>
    <n v="101"/>
    <n v="60.33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1"/>
    <n v="8"/>
    <n v="31.17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5"/>
    <n v="181"/>
    <n v="31.14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27"/>
    <n v="100"/>
    <n v="50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1"/>
    <n v="113"/>
    <n v="64.290000000000006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5"/>
    <n v="120"/>
    <n v="35.92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5"/>
    <n v="31"/>
    <n v="47.11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3"/>
    <n v="21"/>
    <n v="35.799999999999997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1"/>
    <n v="15"/>
    <n v="34.270000000000003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5"/>
    <n v="111"/>
    <n v="35.6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1"/>
    <n v="119"/>
    <n v="29.67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29"/>
    <n v="6"/>
    <n v="46.63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"/>
    <n v="148"/>
    <n v="35.44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3"/>
    <n v="885"/>
    <n v="35.4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4"/>
    <n v="1"/>
    <n v="80.45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1"/>
    <n v="11"/>
    <n v="51.82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9"/>
    <n v="4"/>
    <n v="55.06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1"/>
    <n v="18"/>
    <n v="41.95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1"/>
    <n v="119"/>
    <n v="17.25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1"/>
    <n v="1"/>
    <n v="30.3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1"/>
    <n v="15"/>
    <n v="97.33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5"/>
    <n v="219"/>
    <n v="62.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1"/>
    <n v="109"/>
    <n v="46.05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1"/>
    <n v="9"/>
    <n v="25.65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1"/>
    <n v="289"/>
    <n v="43.35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3"/>
    <n v="13"/>
    <n v="37.61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23"/>
    <n v="3"/>
    <n v="61.5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1"/>
    <n v="2"/>
    <n v="50.65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3"/>
    <n v="156"/>
    <n v="26.06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3"/>
    <n v="16"/>
    <n v="45.16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14"/>
    <n v="68"/>
    <n v="122.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8"/>
    <n v="1"/>
    <n v="31.56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1"/>
    <n v="34"/>
    <n v="35.5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6"/>
    <n v="34"/>
    <n v="121.43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8"/>
    <n v="39"/>
    <n v="40.479999999999997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14"/>
    <n v="21"/>
    <n v="56.67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2"/>
    <n v="113"/>
    <n v="34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1"/>
    <n v="100"/>
    <n v="40.479999999999997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1"/>
    <n v="2"/>
    <n v="70.17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1"/>
    <n v="105"/>
    <n v="17.829999999999998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1"/>
    <n v="6"/>
    <n v="119.57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4"/>
    <n v="166"/>
    <n v="31.96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9"/>
    <n v="24"/>
    <n v="23.63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1"/>
    <n v="330"/>
    <n v="43.42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7"/>
    <n v="118"/>
    <n v="37.450000000000003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23"/>
    <n v="8"/>
    <n v="16.760000000000002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9"/>
    <n v="16"/>
    <n v="68.42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2"/>
    <n v="137"/>
    <n v="30.37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5"/>
    <n v="102"/>
    <n v="58.21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7"/>
    <n v="148"/>
    <n v="54.2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1"/>
    <n v="33"/>
    <n v="50.88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5"/>
    <n v="163"/>
    <n v="27.1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5"/>
    <n v="116"/>
    <n v="24.58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5"/>
    <n v="101"/>
    <n v="115.71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1"/>
    <n v="101"/>
    <n v="24.55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1"/>
    <n v="27"/>
    <n v="36.68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n v="101"/>
    <n v="35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1"/>
    <n v="7"/>
    <n v="80.5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1"/>
    <n v="20"/>
    <n v="100.63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n v="134"/>
    <n v="53.4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16"/>
    <n v="133"/>
    <n v="57.14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10"/>
    <n v="16"/>
    <n v="16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1"/>
    <n v="18"/>
    <n v="88.89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29"/>
    <n v="1"/>
    <n v="200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1"/>
    <n v="100"/>
    <n v="29.63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1"/>
    <n v="3"/>
    <n v="800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2"/>
    <n v="266"/>
    <n v="26.57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9"/>
    <n v="16"/>
    <n v="88.44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9"/>
    <n v="106"/>
    <n v="88.33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9"/>
    <n v="4"/>
    <n v="56.7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1"/>
    <n v="53"/>
    <n v="88.33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1"/>
    <n v="158"/>
    <n v="79.099999999999994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6"/>
    <n v="1"/>
    <n v="112.57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5"/>
    <n v="106"/>
    <n v="23.12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1"/>
    <n v="142"/>
    <n v="29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1"/>
    <n v="130"/>
    <n v="23.64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1"/>
    <n v="130"/>
    <n v="28.89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1"/>
    <n v="104"/>
    <n v="97.5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1"/>
    <n v="22"/>
    <n v="129.16999999999999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1"/>
    <n v="100"/>
    <n v="38.65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23"/>
    <n v="7"/>
    <n v="47.88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7"/>
    <n v="116"/>
    <n v="40.21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27"/>
    <n v="127"/>
    <n v="21.19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4"/>
    <n v="22"/>
    <n v="76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1"/>
    <n v="117"/>
    <n v="50.67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1"/>
    <n v="152"/>
    <n v="19.489999999999998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1"/>
    <n v="22"/>
    <n v="126.5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5"/>
    <n v="101"/>
    <n v="42.11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3"/>
    <n v="151"/>
    <n v="50.27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1"/>
    <n v="251"/>
    <n v="44.24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2"/>
    <n v="75"/>
    <n v="35.71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2"/>
    <n v="125"/>
    <n v="27.78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1"/>
    <n v="15"/>
    <n v="83.33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10"/>
    <n v="30"/>
    <n v="93.25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9"/>
    <n v="149"/>
    <n v="37.25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1"/>
    <n v="27"/>
    <n v="35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8"/>
    <n v="3"/>
    <n v="34.880000000000003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33"/>
    <n v="24"/>
    <n v="34.76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1"/>
    <n v="104"/>
    <n v="36.5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1"/>
    <n v="37"/>
    <n v="91.25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5"/>
    <n v="145"/>
    <n v="21.38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1"/>
    <n v="7"/>
    <n v="80.67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5"/>
    <n v="104"/>
    <n v="55.77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10"/>
    <n v="21"/>
    <n v="180.5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9"/>
    <n v="103"/>
    <n v="120.17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1"/>
    <n v="103"/>
    <n v="26.67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1"/>
    <n v="120"/>
    <n v="55.23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1"/>
    <n v="10"/>
    <n v="44.69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9"/>
    <n v="60"/>
    <n v="65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1"/>
    <n v="119"/>
    <n v="27.5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1"/>
    <n v="57"/>
    <n v="59.58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1"/>
    <n v="115"/>
    <n v="5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9"/>
    <n v="130"/>
    <n v="25.46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1"/>
    <n v="28"/>
    <n v="19.239999999999998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1"/>
    <n v="118"/>
    <n v="29.58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1"/>
    <n v="101"/>
    <n v="33.57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5"/>
    <n v="25"/>
    <n v="46.73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1"/>
    <n v="0"/>
    <n v="100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5"/>
    <n v="100"/>
    <n v="50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1"/>
    <n v="139"/>
    <n v="57.92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6"/>
    <n v="1"/>
    <n v="76.67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8"/>
    <n v="137"/>
    <n v="45.6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1"/>
    <n v="5"/>
    <n v="27.36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2"/>
    <n v="137"/>
    <n v="26.27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2"/>
    <n v="113"/>
    <n v="23.45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5"/>
    <n v="170"/>
    <n v="39.97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8"/>
    <n v="3"/>
    <n v="37.67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38"/>
    <n v="45"/>
    <n v="56.42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23"/>
    <n v="6"/>
    <n v="52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3"/>
    <n v="135"/>
    <n v="51.92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1"/>
    <n v="27"/>
    <n v="51.62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6"/>
    <n v="1"/>
    <n v="47.8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1"/>
    <n v="9"/>
    <n v="41.75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1"/>
    <n v="133"/>
    <n v="51.23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1"/>
    <n v="133"/>
    <n v="26.6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1"/>
    <n v="132"/>
    <n v="36.67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1"/>
    <n v="101"/>
    <n v="41.13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1"/>
    <n v="37"/>
    <n v="46.93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6"/>
    <n v="26"/>
    <n v="218.33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3"/>
    <n v="14"/>
    <n v="65.099999999999994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1"/>
    <n v="13"/>
    <n v="93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2"/>
    <n v="13"/>
    <n v="65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14"/>
    <n v="7"/>
    <n v="216.67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1"/>
    <n v="11"/>
    <n v="108.33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1"/>
    <n v="130"/>
    <n v="50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1"/>
    <n v="130"/>
    <n v="46.43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1"/>
    <n v="27"/>
    <n v="46.43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9"/>
    <n v="0"/>
    <n v="92.14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1"/>
    <n v="16"/>
    <n v="53.75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33"/>
    <n v="31"/>
    <n v="21.47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3"/>
    <n v="128"/>
    <n v="21.37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1"/>
    <n v="32"/>
    <n v="40.06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1"/>
    <n v="32"/>
    <n v="33.74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1"/>
    <n v="21"/>
    <n v="45.79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10"/>
    <n v="1"/>
    <n v="91.43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23"/>
    <n v="3"/>
    <n v="64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33"/>
    <n v="18"/>
    <n v="58.18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2"/>
    <n v="128"/>
    <n v="37.65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1"/>
    <n v="128"/>
    <n v="29.05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6"/>
    <n v="1"/>
    <n v="24.5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27"/>
    <n v="127"/>
    <n v="37.40999999999999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1"/>
    <n v="1"/>
    <n v="90.86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9"/>
    <n v="106"/>
    <n v="70.67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4"/>
    <n v="25"/>
    <n v="57.73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5"/>
    <n v="181"/>
    <n v="33.32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1"/>
    <n v="127"/>
    <n v="22.61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27"/>
    <n v="140"/>
    <n v="28.73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1"/>
    <n v="126"/>
    <n v="17.53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1"/>
    <n v="126"/>
    <n v="78.88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16"/>
    <n v="126"/>
    <n v="31.5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n v="127"/>
    <n v="62.8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6"/>
    <n v="13"/>
    <n v="25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1"/>
    <n v="21"/>
    <n v="52.08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1"/>
    <n v="18"/>
    <n v="36.590000000000003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1"/>
    <n v="3"/>
    <n v="88.71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5"/>
    <n v="124"/>
    <n v="38.75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2"/>
    <n v="103"/>
    <n v="56.36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1"/>
    <n v="11"/>
    <n v="51.67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1"/>
    <n v="48"/>
    <n v="62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1"/>
    <n v="124"/>
    <n v="29.43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n v="103"/>
    <n v="205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1"/>
    <n v="61"/>
    <n v="203.67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1"/>
    <n v="122"/>
    <n v="27.73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2"/>
    <n v="102"/>
    <n v="43.57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9"/>
    <n v="2"/>
    <n v="67.78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1"/>
    <n v="122"/>
    <n v="203.33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8"/>
    <n v="2"/>
    <n v="25.29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2"/>
    <n v="121"/>
    <n v="37.94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1"/>
    <n v="121"/>
    <n v="33.67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1"/>
    <n v="242"/>
    <n v="24.2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1"/>
    <n v="242"/>
    <n v="43.2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9"/>
    <n v="0"/>
    <n v="201.67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8"/>
    <n v="100"/>
    <n v="46.23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8"/>
    <n v="6"/>
    <n v="50.0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16"/>
    <n v="100"/>
    <n v="27.27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27"/>
    <n v="120"/>
    <n v="60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8"/>
    <n v="120"/>
    <n v="42.86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1"/>
    <n v="3"/>
    <n v="75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5"/>
    <n v="299"/>
    <n v="35.119999999999997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7"/>
    <n v="238"/>
    <n v="33.06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1"/>
    <n v="169"/>
    <n v="45.62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1"/>
    <n v="108"/>
    <n v="28.19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3"/>
    <n v="3"/>
    <n v="73.88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6"/>
    <n v="4"/>
    <n v="45.39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1"/>
    <n v="0"/>
    <n v="84.29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9"/>
    <n v="20"/>
    <n v="25.52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9"/>
    <n v="12"/>
    <n v="24.46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5"/>
    <n v="167"/>
    <n v="17.239999999999998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28"/>
    <n v="2"/>
    <n v="25.43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29"/>
    <n v="3"/>
    <n v="65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1"/>
    <n v="105"/>
    <n v="29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1"/>
    <n v="29"/>
    <n v="44.3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23"/>
    <n v="10"/>
    <n v="71.25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1"/>
    <n v="114"/>
    <n v="40.7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1"/>
    <n v="114"/>
    <n v="27.14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1"/>
    <n v="228"/>
    <n v="57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1"/>
    <n v="9"/>
    <n v="80.709999999999994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9"/>
    <n v="113"/>
    <n v="37.67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27"/>
    <n v="113"/>
    <n v="19.4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2"/>
    <n v="113"/>
    <n v="12.53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1"/>
    <n v="28"/>
    <n v="5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10"/>
    <n v="22"/>
    <n v="56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14"/>
    <n v="10"/>
    <n v="62.22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8"/>
    <n v="0"/>
    <n v="50.91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2"/>
    <n v="124"/>
    <n v="43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1"/>
    <n v="159"/>
    <n v="18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5"/>
    <n v="185"/>
    <n v="50.4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1"/>
    <n v="28"/>
    <n v="55.3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3"/>
    <n v="11"/>
    <n v="69.1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5"/>
    <n v="110"/>
    <n v="42.38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5"/>
    <n v="110"/>
    <n v="50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1"/>
    <n v="5"/>
    <n v="183.33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1"/>
    <n v="110"/>
    <n v="55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1"/>
    <n v="11"/>
    <n v="45.83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n v="182"/>
    <n v="34.130000000000003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5"/>
    <n v="156"/>
    <n v="28.68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0"/>
    <n v="218"/>
    <n v="19.46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1"/>
    <n v="109"/>
    <n v="36.33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1"/>
    <n v="27"/>
    <n v="38.7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1"/>
    <n v="5"/>
    <n v="60.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1"/>
    <n v="108"/>
    <n v="33.75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1"/>
    <n v="108"/>
    <n v="33.75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1"/>
    <n v="107"/>
    <n v="35.799999999999997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1"/>
    <n v="106"/>
    <n v="58.9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29"/>
    <n v="9"/>
    <n v="44.17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29"/>
    <n v="11"/>
    <n v="48.18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1"/>
    <n v="106"/>
    <n v="75.709999999999994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1"/>
    <n v="105"/>
    <n v="21.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1"/>
    <n v="11"/>
    <n v="47.9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16"/>
    <n v="105"/>
    <n v="15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1"/>
    <n v="175"/>
    <n v="29.17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9"/>
    <n v="105"/>
    <n v="75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9"/>
    <n v="5"/>
    <n v="57.8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5"/>
    <n v="104"/>
    <n v="32.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33"/>
    <n v="3"/>
    <n v="65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5"/>
    <n v="104"/>
    <n v="47.27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1"/>
    <n v="104"/>
    <n v="57.78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1"/>
    <n v="3"/>
    <n v="47.27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5"/>
    <n v="104"/>
    <n v="34.6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2"/>
    <n v="103"/>
    <n v="51.6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3"/>
    <n v="2"/>
    <n v="84.8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6"/>
    <n v="17"/>
    <n v="101.8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2"/>
    <n v="5"/>
    <n v="84.33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1"/>
    <n v="202"/>
    <n v="29.7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1"/>
    <n v="20"/>
    <n v="50.4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1"/>
    <n v="144"/>
    <n v="22.9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1"/>
    <n v="101"/>
    <n v="25.16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1"/>
    <n v="1"/>
    <n v="167.67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27"/>
    <n v="100"/>
    <n v="31.38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1"/>
    <n v="100"/>
    <n v="62.63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27"/>
    <n v="100"/>
    <n v="71.43000000000000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1"/>
    <n v="100"/>
    <n v="500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5"/>
    <n v="143"/>
    <n v="2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1"/>
    <n v="9"/>
    <n v="29.4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9"/>
    <n v="100"/>
    <n v="83.33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9"/>
    <n v="100"/>
    <n v="62.5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1"/>
    <n v="100"/>
    <n v="41.67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1"/>
    <n v="100"/>
    <n v="55.56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1"/>
    <n v="100"/>
    <n v="35.7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1"/>
    <n v="100"/>
    <n v="29.4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9"/>
    <n v="100"/>
    <n v="166.67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9"/>
    <n v="1"/>
    <n v="500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1"/>
    <n v="17"/>
    <n v="29.24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4"/>
    <n v="164"/>
    <n v="10.039999999999999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1"/>
    <n v="2"/>
    <n v="163.3300000000000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1"/>
    <n v="10"/>
    <n v="37.54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14"/>
    <n v="10"/>
    <n v="54.11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1"/>
    <n v="2"/>
    <n v="60.75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1"/>
    <n v="108"/>
    <n v="44.09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1"/>
    <n v="138"/>
    <n v="28.32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1"/>
    <n v="1"/>
    <n v="120.25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9"/>
    <n v="5"/>
    <n v="60.13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23"/>
    <n v="64"/>
    <n v="40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1"/>
    <n v="12"/>
    <n v="60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8"/>
    <n v="10"/>
    <n v="21.73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9"/>
    <n v="12"/>
    <n v="78.33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1"/>
    <n v="149"/>
    <n v="15.13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1"/>
    <n v="0"/>
    <n v="116.75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1"/>
    <n v="5"/>
    <n v="35.92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5"/>
    <n v="116"/>
    <n v="35.619999999999997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6"/>
    <n v="1"/>
    <n v="57.88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27"/>
    <n v="153"/>
    <n v="30.6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27"/>
    <n v="131"/>
    <n v="21.9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29"/>
    <n v="2"/>
    <n v="76.67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29"/>
    <n v="3"/>
    <n v="35.380000000000003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1"/>
    <n v="184"/>
    <n v="30.67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1"/>
    <n v="8"/>
    <n v="38.33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9"/>
    <n v="30"/>
    <n v="50.56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1"/>
    <n v="2"/>
    <n v="32.36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1"/>
    <n v="38"/>
    <n v="32.36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9"/>
    <n v="3"/>
    <n v="30.13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9"/>
    <n v="3"/>
    <n v="41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1"/>
    <n v="113"/>
    <n v="30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1"/>
    <n v="18"/>
    <n v="64.290000000000006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1"/>
    <n v="7"/>
    <n v="44.5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5"/>
    <n v="9"/>
    <n v="40.450000000000003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1"/>
    <n v="110"/>
    <n v="24.44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1"/>
    <n v="18"/>
    <n v="44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1"/>
    <n v="22"/>
    <n v="48.56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10"/>
    <n v="16"/>
    <n v="43.5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5"/>
    <n v="109"/>
    <n v="31.07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6"/>
    <n v="4"/>
    <n v="145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6"/>
    <n v="2"/>
    <n v="108.25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23"/>
    <n v="1"/>
    <n v="35.8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n v="108"/>
    <n v="47.78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9"/>
    <n v="57"/>
    <n v="43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1"/>
    <n v="129"/>
    <n v="30.7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1"/>
    <n v="143"/>
    <n v="21.5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1"/>
    <n v="34"/>
    <n v="33.08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1"/>
    <n v="28"/>
    <n v="6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6"/>
    <n v="0"/>
    <n v="53.25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9"/>
    <n v="9"/>
    <n v="47.33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27"/>
    <n v="106"/>
    <n v="53.13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8"/>
    <n v="5"/>
    <n v="17.71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28"/>
    <n v="0"/>
    <n v="60.71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3"/>
    <n v="101"/>
    <n v="47.22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1"/>
    <n v="24"/>
    <n v="53.13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3"/>
    <n v="383"/>
    <n v="15.04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1"/>
    <n v="210"/>
    <n v="105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1"/>
    <n v="8"/>
    <n v="104.75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1"/>
    <n v="42"/>
    <n v="29.79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2"/>
    <n v="104"/>
    <n v="18.91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23"/>
    <n v="14"/>
    <n v="51.88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1"/>
    <n v="7"/>
    <n v="59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1"/>
    <n v="2"/>
    <n v="51.38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16"/>
    <n v="117"/>
    <n v="51.25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8"/>
    <n v="1"/>
    <n v="410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1"/>
    <n v="24"/>
    <n v="4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1"/>
    <n v="136"/>
    <n v="15.15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1"/>
    <n v="1"/>
    <n v="45.33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8"/>
    <n v="1"/>
    <n v="101.25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1"/>
    <n v="13"/>
    <n v="80.599999999999994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1"/>
    <n v="3"/>
    <n v="13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1"/>
    <n v="8"/>
    <n v="80.599999999999994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9"/>
    <n v="4"/>
    <n v="100.5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10"/>
    <n v="33"/>
    <n v="30.85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10"/>
    <n v="40"/>
    <n v="80.2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2"/>
    <n v="133"/>
    <n v="25.0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23"/>
    <n v="1"/>
    <n v="133.33000000000001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5"/>
    <n v="3"/>
    <n v="66.67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1"/>
    <n v="100"/>
    <n v="30.77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1"/>
    <n v="16"/>
    <n v="66.67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1"/>
    <n v="11"/>
    <n v="80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1"/>
    <n v="12"/>
    <n v="79.400000000000006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23"/>
    <n v="1"/>
    <n v="56.57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5"/>
    <n v="156"/>
    <n v="30.08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1"/>
    <n v="128"/>
    <n v="27.5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1"/>
    <n v="19"/>
    <n v="64.17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6"/>
    <n v="5"/>
    <n v="31.75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1"/>
    <n v="127"/>
    <n v="25.4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10"/>
    <n v="58"/>
    <n v="54.29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3"/>
    <n v="11"/>
    <n v="42.22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1"/>
    <n v="1"/>
    <n v="41.89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8"/>
    <n v="125"/>
    <n v="41.7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9"/>
    <n v="0"/>
    <n v="53.71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33"/>
    <n v="6"/>
    <n v="41.67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7"/>
    <n v="125"/>
    <n v="53.5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1"/>
    <n v="4"/>
    <n v="93.75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1"/>
    <n v="150"/>
    <n v="41.67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9"/>
    <n v="124"/>
    <n v="14.84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1"/>
    <n v="123"/>
    <n v="46.13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34"/>
    <n v="7"/>
    <n v="40.78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1"/>
    <n v="7"/>
    <n v="72.400000000000006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28"/>
    <n v="10"/>
    <n v="32.82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10"/>
    <n v="1"/>
    <n v="12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5"/>
    <n v="2"/>
    <n v="60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4"/>
    <n v="103"/>
    <n v="2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1"/>
    <n v="1"/>
    <n v="35.9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4"/>
    <n v="1"/>
    <n v="71.59999999999999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1"/>
    <n v="18"/>
    <n v="25.57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1"/>
    <n v="101"/>
    <n v="59.17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4"/>
    <n v="102"/>
    <n v="25.21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5"/>
    <n v="70"/>
    <n v="39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9"/>
    <n v="100"/>
    <n v="35.1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6"/>
    <n v="0"/>
    <n v="116.67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2"/>
    <n v="4"/>
    <n v="26.9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1"/>
    <n v="140"/>
    <n v="35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1"/>
    <n v="16"/>
    <n v="29.17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6"/>
    <n v="0"/>
    <n v="38.44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10"/>
    <n v="0"/>
    <n v="69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33"/>
    <n v="38"/>
    <n v="69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6"/>
    <n v="6"/>
    <n v="37.89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1"/>
    <n v="113"/>
    <n v="20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1"/>
    <n v="8"/>
    <n v="37.56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23"/>
    <n v="1"/>
    <n v="67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3"/>
    <n v="7"/>
    <n v="83.75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29"/>
    <n v="1"/>
    <n v="55.83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9"/>
    <n v="0"/>
    <n v="55.83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9"/>
    <n v="3"/>
    <n v="20.88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33"/>
    <n v="2"/>
    <n v="55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33"/>
    <n v="11"/>
    <n v="21.8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6"/>
    <n v="11"/>
    <n v="81.58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10"/>
    <n v="4"/>
    <n v="108.33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10"/>
    <n v="3"/>
    <n v="32.5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33"/>
    <n v="5"/>
    <n v="27.08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29"/>
    <n v="7"/>
    <n v="108.33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1"/>
    <n v="5"/>
    <n v="24.62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1"/>
    <n v="160"/>
    <n v="40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1"/>
    <n v="32"/>
    <n v="29.09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3"/>
    <n v="106"/>
    <n v="22.64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1"/>
    <n v="4"/>
    <n v="26.33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1"/>
    <n v="104"/>
    <n v="52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1"/>
    <n v="4"/>
    <n v="23.92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5"/>
    <n v="103"/>
    <n v="28.18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8"/>
    <n v="0"/>
    <n v="103.33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29"/>
    <n v="1"/>
    <n v="34.44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n v="103"/>
    <n v="18.239999999999998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1"/>
    <n v="0"/>
    <n v="76.25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2"/>
    <n v="20"/>
    <n v="21.57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23"/>
    <n v="2"/>
    <n v="50.17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6"/>
    <n v="3"/>
    <n v="150.5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5"/>
    <n v="100"/>
    <n v="37.630000000000003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2"/>
    <n v="241"/>
    <n v="23.15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1"/>
    <n v="12"/>
    <n v="75.25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6"/>
    <n v="1"/>
    <n v="300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0"/>
    <n v="100"/>
    <n v="18.75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0"/>
    <n v="100"/>
    <n v="3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5"/>
    <n v="100"/>
    <n v="27.27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2"/>
    <n v="100"/>
    <n v="27.27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6"/>
    <n v="3"/>
    <n v="300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1"/>
    <n v="50"/>
    <n v="60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9"/>
    <n v="100"/>
    <n v="30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9"/>
    <n v="12"/>
    <n v="25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9"/>
    <n v="3"/>
    <n v="300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1"/>
    <n v="60"/>
    <n v="60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1"/>
    <n v="1"/>
    <n v="99.33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1"/>
    <n v="1"/>
    <n v="49.67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1"/>
    <n v="24"/>
    <n v="24.33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3"/>
    <n v="290"/>
    <n v="19.329999999999998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1"/>
    <n v="10"/>
    <n v="24.08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38"/>
    <n v="29"/>
    <n v="26.27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1"/>
    <n v="286"/>
    <n v="19.27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1"/>
    <n v="2"/>
    <n v="57.2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1"/>
    <n v="14"/>
    <n v="71.25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1"/>
    <n v="3"/>
    <n v="57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8"/>
    <n v="1"/>
    <n v="28.4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0"/>
    <n v="3"/>
    <n v="40.14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2"/>
    <n v="37"/>
    <n v="35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1"/>
    <n v="1"/>
    <n v="93.33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34"/>
    <n v="0"/>
    <n v="40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4"/>
    <n v="9"/>
    <n v="35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9"/>
    <n v="2"/>
    <n v="93.33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1"/>
    <n v="112"/>
    <n v="11.67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10"/>
    <n v="1"/>
    <n v="46.5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9"/>
    <n v="14"/>
    <n v="55.6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29"/>
    <n v="0"/>
    <n v="23.08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1"/>
    <n v="139"/>
    <n v="30.78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4"/>
    <n v="1"/>
    <n v="69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1"/>
    <n v="1"/>
    <n v="39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1"/>
    <n v="3"/>
    <n v="27.3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9"/>
    <n v="3"/>
    <n v="22.75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1"/>
    <n v="136"/>
    <n v="13.6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1"/>
    <n v="5"/>
    <n v="90.33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28"/>
    <n v="6"/>
    <n v="45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6"/>
    <n v="0"/>
    <n v="54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1"/>
    <n v="18"/>
    <n v="45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1"/>
    <n v="108"/>
    <n v="38.57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30"/>
    <n v="3"/>
    <n v="33.25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1"/>
    <n v="7"/>
    <n v="29.56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1"/>
    <n v="3"/>
    <n v="52.8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10"/>
    <n v="10"/>
    <n v="32.75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6"/>
    <n v="1"/>
    <n v="87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27"/>
    <n v="104"/>
    <n v="21.6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1"/>
    <n v="1"/>
    <n v="26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2"/>
    <n v="3"/>
    <n v="28.89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6"/>
    <n v="1"/>
    <n v="28.89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1"/>
    <n v="5"/>
    <n v="65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1"/>
    <n v="33"/>
    <n v="37.14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6"/>
    <n v="0"/>
    <n v="64.75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1"/>
    <n v="52"/>
    <n v="32.25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8"/>
    <n v="1"/>
    <n v="23.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29"/>
    <n v="10"/>
    <n v="42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1"/>
    <n v="34"/>
    <n v="63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1"/>
    <n v="100"/>
    <n v="31.38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1"/>
    <n v="13"/>
    <n v="50.2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10"/>
    <n v="5"/>
    <n v="83.33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10"/>
    <n v="1"/>
    <n v="125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10"/>
    <n v="25"/>
    <n v="5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23"/>
    <n v="0"/>
    <n v="250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6"/>
    <n v="3"/>
    <n v="250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1"/>
    <n v="0"/>
    <n v="250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30"/>
    <n v="0"/>
    <n v="25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29"/>
    <n v="0"/>
    <n v="62.5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9"/>
    <n v="25"/>
    <n v="41.67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1"/>
    <n v="100"/>
    <n v="27.78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1"/>
    <n v="100"/>
    <n v="31.25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1"/>
    <n v="100"/>
    <n v="11.36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1"/>
    <n v="5"/>
    <n v="62.5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1"/>
    <n v="3"/>
    <n v="35.7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6"/>
    <n v="1"/>
    <n v="49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8"/>
    <n v="2"/>
    <n v="16.2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37"/>
    <n v="3"/>
    <n v="30.13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1"/>
    <n v="2"/>
    <n v="48.2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1"/>
    <n v="110"/>
    <n v="20.079999999999998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1"/>
    <n v="3"/>
    <n v="40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1"/>
    <n v="5"/>
    <n v="30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6"/>
    <n v="47"/>
    <n v="29.63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6"/>
    <n v="1"/>
    <n v="33.71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8"/>
    <n v="12"/>
    <n v="19.670000000000002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5"/>
    <n v="5"/>
    <n v="39.17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1"/>
    <n v="6"/>
    <n v="29.25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1"/>
    <n v="104"/>
    <n v="26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1"/>
    <n v="2"/>
    <n v="33.29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29"/>
    <n v="4"/>
    <n v="29.13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23"/>
    <n v="1"/>
    <n v="57.5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1"/>
    <n v="153"/>
    <n v="13.53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1"/>
    <n v="0"/>
    <n v="45.2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14"/>
    <n v="6"/>
    <n v="28.13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8"/>
    <n v="11"/>
    <n v="45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1"/>
    <n v="23"/>
    <n v="18.75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1"/>
    <n v="225"/>
    <n v="75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1"/>
    <n v="38"/>
    <n v="56.25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6"/>
    <n v="4"/>
    <n v="24.78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2"/>
    <n v="2"/>
    <n v="74.33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1"/>
    <n v="0"/>
    <n v="55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4"/>
    <n v="4"/>
    <n v="5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9"/>
    <n v="7"/>
    <n v="108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1"/>
    <n v="11"/>
    <n v="72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23"/>
    <n v="0"/>
    <n v="71.67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23"/>
    <n v="3"/>
    <n v="53.75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1"/>
    <n v="7"/>
    <n v="30.7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1"/>
    <n v="11"/>
    <n v="26.75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1"/>
    <n v="4"/>
    <n v="30.29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30"/>
    <n v="1"/>
    <n v="53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28"/>
    <n v="1"/>
    <n v="16.309999999999999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1"/>
    <n v="7"/>
    <n v="35.17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1"/>
    <n v="21"/>
    <n v="26.38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37"/>
    <n v="3"/>
    <n v="35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0"/>
    <n v="2"/>
    <n v="52.5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27"/>
    <n v="103"/>
    <n v="15.7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23"/>
    <n v="1"/>
    <n v="68.3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1"/>
    <n v="0"/>
    <n v="68.33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2"/>
    <n v="41"/>
    <n v="29.29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2"/>
    <n v="11"/>
    <n v="51.25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34"/>
    <n v="21"/>
    <n v="20.5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1"/>
    <n v="13"/>
    <n v="25.5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23"/>
    <n v="7"/>
    <n v="40.78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29"/>
    <n v="17"/>
    <n v="16.829999999999998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1"/>
    <n v="2"/>
    <n v="202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29"/>
    <n v="1"/>
    <n v="22.33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1"/>
    <n v="101"/>
    <n v="18.27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1"/>
    <n v="10"/>
    <n v="100.5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10"/>
    <n v="20"/>
    <n v="100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6"/>
    <n v="3"/>
    <n v="200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2"/>
    <n v="10"/>
    <n v="40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7"/>
    <n v="100"/>
    <n v="40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1"/>
    <n v="0"/>
    <n v="100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9"/>
    <n v="3"/>
    <n v="200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1"/>
    <n v="100"/>
    <n v="22.22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1"/>
    <n v="1"/>
    <n v="100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1"/>
    <n v="1"/>
    <n v="199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33"/>
    <n v="3"/>
    <n v="32.67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33"/>
    <n v="5"/>
    <n v="19.600000000000001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2"/>
    <n v="2"/>
    <n v="27.86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1"/>
    <n v="130"/>
    <n v="16.25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1"/>
    <n v="3"/>
    <n v="39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1"/>
    <n v="1"/>
    <n v="19.399999999999999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1"/>
    <n v="2"/>
    <n v="47.5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30"/>
    <n v="95"/>
    <n v="47.5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1"/>
    <n v="3"/>
    <n v="23.63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29"/>
    <n v="1"/>
    <n v="23.5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3"/>
    <n v="4"/>
    <n v="12.47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28"/>
    <n v="0"/>
    <n v="23.25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1"/>
    <n v="0"/>
    <n v="46.25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1"/>
    <n v="3"/>
    <n v="61.67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10"/>
    <n v="40"/>
    <n v="25.71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1"/>
    <n v="7"/>
    <n v="30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5"/>
    <n v="120"/>
    <n v="22.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6"/>
    <n v="3"/>
    <n v="30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1"/>
    <n v="180"/>
    <n v="12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8"/>
    <n v="0"/>
    <n v="17.850000000000001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37"/>
    <n v="18"/>
    <n v="59.33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5"/>
    <n v="4"/>
    <n v="59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1"/>
    <n v="1"/>
    <n v="35.4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6"/>
    <n v="1"/>
    <n v="35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9"/>
    <n v="0"/>
    <n v="87.5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1"/>
    <n v="12"/>
    <n v="24.7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5"/>
    <n v="2"/>
    <n v="34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33"/>
    <n v="0"/>
    <n v="42.5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38"/>
    <n v="34"/>
    <n v="28.33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1"/>
    <n v="11"/>
    <n v="42.5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1"/>
    <n v="20"/>
    <n v="34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8"/>
    <n v="41"/>
    <n v="23.57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1"/>
    <n v="17"/>
    <n v="27.5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1"/>
    <n v="21"/>
    <n v="23.14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33"/>
    <n v="3"/>
    <n v="40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33"/>
    <n v="3"/>
    <n v="32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1"/>
    <n v="0"/>
    <n v="39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3"/>
    <n v="155"/>
    <n v="51.67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23"/>
    <n v="1"/>
    <n v="11.77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5"/>
    <n v="100"/>
    <n v="21.86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1"/>
    <n v="15"/>
    <n v="38.25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1"/>
    <n v="0"/>
    <n v="25.17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33"/>
    <n v="0"/>
    <n v="50.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29"/>
    <n v="2"/>
    <n v="50.33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29"/>
    <n v="1"/>
    <n v="50.33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9"/>
    <n v="4"/>
    <n v="37.75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1"/>
    <n v="38"/>
    <n v="11.62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23"/>
    <n v="3"/>
    <n v="30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5"/>
    <n v="2"/>
    <n v="50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14"/>
    <n v="8"/>
    <n v="50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1"/>
    <n v="21"/>
    <n v="37.5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23"/>
    <n v="0"/>
    <n v="13.55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1"/>
    <n v="5"/>
    <n v="24.33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1"/>
    <n v="3"/>
    <n v="48.33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29"/>
    <n v="2"/>
    <n v="72.5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1"/>
    <n v="8"/>
    <n v="20.7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6"/>
    <n v="0"/>
    <n v="142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23"/>
    <n v="18"/>
    <n v="28.2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9"/>
    <n v="14"/>
    <n v="20.14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1"/>
    <n v="0"/>
    <n v="28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6"/>
    <n v="1"/>
    <n v="23.33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6"/>
    <n v="7"/>
    <n v="46.67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23"/>
    <n v="27"/>
    <n v="17.25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1"/>
    <n v="27"/>
    <n v="22.83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1"/>
    <n v="1"/>
    <n v="22.67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1"/>
    <n v="5"/>
    <n v="27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1"/>
    <n v="0"/>
    <n v="33.75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1"/>
    <n v="5"/>
    <n v="45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1"/>
    <n v="1"/>
    <n v="15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23"/>
    <n v="1"/>
    <n v="16.6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37"/>
    <n v="4"/>
    <n v="44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4"/>
    <n v="0"/>
    <n v="44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6"/>
    <n v="3"/>
    <n v="16.38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33"/>
    <n v="7"/>
    <n v="18.71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1"/>
    <n v="15"/>
    <n v="32.75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10"/>
    <n v="13"/>
    <n v="65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8"/>
    <n v="26"/>
    <n v="13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1"/>
    <n v="33"/>
    <n v="26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9"/>
    <n v="65"/>
    <n v="14.44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1"/>
    <n v="9"/>
    <n v="32.5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9"/>
    <n v="129"/>
    <n v="43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8"/>
    <n v="13"/>
    <n v="10.67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9"/>
    <n v="0"/>
    <n v="12.8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1"/>
    <n v="1"/>
    <n v="25.2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9"/>
    <n v="0"/>
    <n v="42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1"/>
    <n v="6"/>
    <n v="42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23"/>
    <n v="5"/>
    <n v="62.5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2"/>
    <n v="4"/>
    <n v="31.25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28"/>
    <n v="0"/>
    <n v="31.25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2"/>
    <n v="5"/>
    <n v="41.67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28"/>
    <n v="1"/>
    <n v="62.5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9"/>
    <n v="1"/>
    <n v="62.5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1"/>
    <n v="1"/>
    <n v="62.5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1"/>
    <n v="1"/>
    <n v="62.5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4"/>
    <n v="0"/>
    <n v="41.33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1"/>
    <n v="124"/>
    <n v="8.86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6"/>
    <n v="0"/>
    <n v="20.5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33"/>
    <n v="22"/>
    <n v="24.6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33"/>
    <n v="6"/>
    <n v="60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n v="48"/>
    <n v="30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6"/>
    <n v="29"/>
    <n v="60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29"/>
    <n v="0"/>
    <n v="60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1"/>
    <n v="171"/>
    <n v="8.57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1"/>
    <n v="0"/>
    <n v="40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8"/>
    <n v="0"/>
    <n v="19.670000000000002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1"/>
    <n v="1"/>
    <n v="13.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37"/>
    <n v="12"/>
    <n v="19.329999999999998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9"/>
    <n v="58"/>
    <n v="58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9"/>
    <n v="3"/>
    <n v="2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1"/>
    <n v="1"/>
    <n v="38.33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6"/>
    <n v="23"/>
    <n v="16.43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8"/>
    <n v="10"/>
    <n v="23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8"/>
    <n v="2"/>
    <n v="23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23"/>
    <n v="2"/>
    <n v="12.67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2"/>
    <n v="3"/>
    <n v="14.13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10"/>
    <n v="3"/>
    <n v="15.71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14"/>
    <n v="11"/>
    <n v="55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9"/>
    <n v="0"/>
    <n v="36.67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1"/>
    <n v="2"/>
    <n v="18.329999999999998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1"/>
    <n v="2"/>
    <n v="27.5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1"/>
    <n v="22"/>
    <n v="55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8"/>
    <n v="2"/>
    <n v="36.33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n v="1"/>
    <n v="108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6"/>
    <n v="1"/>
    <n v="15.43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3"/>
    <n v="4"/>
    <n v="26.75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6"/>
    <n v="0"/>
    <n v="53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1"/>
    <n v="1"/>
    <n v="26.5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1"/>
    <n v="1"/>
    <n v="35.33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1"/>
    <n v="0"/>
    <n v="26.5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5"/>
    <n v="424"/>
    <n v="21.2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4"/>
    <n v="1"/>
    <n v="17.670000000000002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1"/>
    <n v="0"/>
    <n v="26.25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1"/>
    <n v="0"/>
    <n v="6.18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5"/>
    <n v="2"/>
    <n v="17.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9"/>
    <n v="0"/>
    <n v="52.5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1"/>
    <n v="1"/>
    <n v="52.5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8"/>
    <n v="2"/>
    <n v="34.67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6"/>
    <n v="1"/>
    <n v="17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9"/>
    <n v="1"/>
    <n v="12.75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1"/>
    <n v="144"/>
    <n v="50.5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33"/>
    <n v="2"/>
    <n v="50.5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38"/>
    <n v="13"/>
    <n v="14.43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1"/>
    <n v="3"/>
    <n v="50.5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10"/>
    <n v="2"/>
    <n v="10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6"/>
    <n v="2"/>
    <n v="100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33"/>
    <n v="1"/>
    <n v="100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8"/>
    <n v="3"/>
    <n v="10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29"/>
    <n v="0"/>
    <n v="100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29"/>
    <n v="0"/>
    <n v="50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29"/>
    <n v="4"/>
    <n v="33.33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1"/>
    <n v="0"/>
    <n v="100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1"/>
    <n v="5"/>
    <n v="100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1"/>
    <n v="0"/>
    <n v="100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5"/>
    <n v="8"/>
    <n v="100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38"/>
    <n v="4"/>
    <n v="100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2"/>
    <n v="3"/>
    <n v="100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6"/>
    <n v="0"/>
    <n v="50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29"/>
    <n v="1"/>
    <n v="100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9"/>
    <n v="1"/>
    <n v="100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1"/>
    <n v="100"/>
    <n v="20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9"/>
    <n v="20"/>
    <n v="100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1"/>
    <n v="10"/>
    <n v="100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1"/>
    <n v="2"/>
    <n v="25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1"/>
    <n v="5"/>
    <n v="100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1"/>
    <n v="20"/>
    <n v="100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1"/>
    <n v="17"/>
    <n v="33.33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1"/>
    <n v="10"/>
    <n v="16.670000000000002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1"/>
    <n v="1"/>
    <n v="24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1"/>
    <n v="1"/>
    <n v="10.56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1"/>
    <n v="2"/>
    <n v="15.83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1"/>
    <n v="6"/>
    <n v="9.5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1"/>
    <n v="3"/>
    <n v="23.75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38"/>
    <n v="4"/>
    <n v="23.5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1"/>
    <n v="3"/>
    <n v="15.67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34"/>
    <n v="9"/>
    <n v="31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1"/>
    <n v="1"/>
    <n v="15.33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4"/>
    <n v="0"/>
    <n v="22.75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6"/>
    <n v="0"/>
    <n v="90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1"/>
    <n v="1"/>
    <n v="22.5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33"/>
    <n v="5"/>
    <n v="18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33"/>
    <n v="0"/>
    <n v="30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29"/>
    <n v="1"/>
    <n v="18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1"/>
    <n v="2"/>
    <n v="30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0"/>
    <n v="0"/>
    <n v="17.2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1"/>
    <n v="29"/>
    <n v="14.33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2"/>
    <n v="1"/>
    <n v="42.5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14"/>
    <n v="5"/>
    <n v="21.25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6"/>
    <n v="0"/>
    <n v="21.25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8"/>
    <n v="0"/>
    <n v="21.25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8"/>
    <n v="1"/>
    <n v="5.31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n v="3"/>
    <n v="21.25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29"/>
    <n v="6"/>
    <n v="12.14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8"/>
    <n v="8"/>
    <n v="10.3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23"/>
    <n v="3"/>
    <n v="20.5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23"/>
    <n v="1"/>
    <n v="16.399999999999999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6"/>
    <n v="0"/>
    <n v="20.5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1"/>
    <n v="0"/>
    <n v="20.25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8"/>
    <n v="3"/>
    <n v="16.2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6"/>
    <n v="1"/>
    <n v="20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2"/>
    <n v="1"/>
    <n v="20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n v="8"/>
    <n v="11.43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1"/>
    <n v="32"/>
    <n v="26.67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1"/>
    <n v="11"/>
    <n v="40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6"/>
    <n v="8"/>
    <n v="2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1"/>
    <n v="1"/>
    <n v="38.5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23"/>
    <n v="1"/>
    <n v="15.2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3"/>
    <n v="1"/>
    <n v="19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1"/>
    <n v="0"/>
    <n v="75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29"/>
    <n v="0"/>
    <n v="37.5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1"/>
    <n v="0"/>
    <n v="25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34"/>
    <n v="2"/>
    <n v="25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14"/>
    <n v="0"/>
    <n v="37.5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6"/>
    <n v="3"/>
    <n v="37.5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0"/>
    <n v="0"/>
    <n v="37.5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29"/>
    <n v="1"/>
    <n v="25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1"/>
    <n v="150"/>
    <n v="25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1"/>
    <n v="5"/>
    <n v="18.75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9"/>
    <n v="0"/>
    <n v="37.5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1"/>
    <n v="4"/>
    <n v="25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29"/>
    <n v="0"/>
    <n v="5.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29"/>
    <n v="0"/>
    <n v="24.33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2"/>
    <n v="7"/>
    <n v="18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1"/>
    <n v="7"/>
    <n v="12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29"/>
    <n v="0"/>
    <n v="23.67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9"/>
    <n v="0"/>
    <n v="23.67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1"/>
    <n v="14"/>
    <n v="11.67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6"/>
    <n v="0"/>
    <n v="35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2"/>
    <n v="3"/>
    <n v="35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8"/>
    <n v="1"/>
    <n v="35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29"/>
    <n v="1"/>
    <n v="17.5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1"/>
    <n v="0"/>
    <n v="23.33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1"/>
    <n v="140"/>
    <n v="23.33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1"/>
    <n v="35"/>
    <n v="17.5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1"/>
    <n v="14"/>
    <n v="10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3"/>
    <n v="2"/>
    <n v="11.64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1"/>
    <n v="4"/>
    <n v="23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6"/>
    <n v="3"/>
    <n v="8.5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6"/>
    <n v="0"/>
    <n v="34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2"/>
    <n v="1"/>
    <n v="67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33"/>
    <n v="1"/>
    <n v="32.5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33"/>
    <n v="1"/>
    <n v="32.5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1"/>
    <n v="2"/>
    <n v="13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1"/>
    <n v="1"/>
    <n v="8.1300000000000008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0"/>
    <n v="0"/>
    <n v="16.25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1"/>
    <n v="6500"/>
    <n v="21.67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1"/>
    <n v="9"/>
    <n v="16.25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7"/>
    <n v="160"/>
    <n v="4.92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1"/>
    <n v="2"/>
    <n v="15.75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33"/>
    <n v="0"/>
    <n v="12.4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23"/>
    <n v="1"/>
    <n v="20.329999999999998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6"/>
    <n v="0"/>
    <n v="30.5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1"/>
    <n v="0"/>
    <n v="30.5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1"/>
    <n v="8"/>
    <n v="10.17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10"/>
    <n v="0"/>
    <n v="3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6"/>
    <n v="3"/>
    <n v="20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38"/>
    <n v="9"/>
    <n v="60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6"/>
    <n v="9"/>
    <n v="30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1"/>
    <n v="1"/>
    <n v="20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1"/>
    <n v="6"/>
    <n v="15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1"/>
    <n v="2"/>
    <n v="15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29"/>
    <n v="1"/>
    <n v="29.5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1"/>
    <n v="2"/>
    <n v="59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5"/>
    <n v="2"/>
    <n v="19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6"/>
    <n v="1"/>
    <n v="14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8"/>
    <n v="1"/>
    <n v="18.670000000000002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9"/>
    <n v="0"/>
    <n v="18.670000000000002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6"/>
    <n v="0"/>
    <n v="27.5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1"/>
    <n v="1"/>
    <n v="27.5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2"/>
    <n v="1"/>
    <n v="27.5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6"/>
    <n v="1"/>
    <n v="27.5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6"/>
    <n v="0"/>
    <n v="18.329999999999998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29"/>
    <n v="1"/>
    <n v="27.5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1"/>
    <n v="0"/>
    <n v="18.329999999999998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9"/>
    <n v="6"/>
    <n v="18.329999999999998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1"/>
    <n v="0"/>
    <n v="13.25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8"/>
    <n v="0"/>
    <n v="13.25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23"/>
    <n v="0"/>
    <n v="3.71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6"/>
    <n v="0"/>
    <n v="26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29"/>
    <n v="0"/>
    <n v="52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10"/>
    <n v="3"/>
    <n v="25.5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23"/>
    <n v="1"/>
    <n v="25.5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8"/>
    <n v="0"/>
    <n v="12.75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14"/>
    <n v="1"/>
    <n v="25.5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28"/>
    <n v="1"/>
    <n v="17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6"/>
    <n v="3"/>
    <n v="12.75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29"/>
    <n v="1"/>
    <n v="25.5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4"/>
    <n v="0"/>
    <n v="8.5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1"/>
    <n v="9"/>
    <n v="8.5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10"/>
    <n v="0"/>
    <n v="50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10"/>
    <n v="0"/>
    <n v="5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23"/>
    <n v="5"/>
    <n v="50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23"/>
    <n v="0"/>
    <n v="50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23"/>
    <n v="3"/>
    <n v="16.670000000000002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6"/>
    <n v="0"/>
    <n v="50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5"/>
    <n v="3"/>
    <n v="50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33"/>
    <n v="0"/>
    <n v="50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33"/>
    <n v="1"/>
    <n v="25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30"/>
    <n v="1"/>
    <n v="5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28"/>
    <n v="5"/>
    <n v="50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29"/>
    <n v="1"/>
    <n v="50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5"/>
    <n v="1"/>
    <n v="2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38"/>
    <n v="0"/>
    <n v="50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14"/>
    <n v="2"/>
    <n v="50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6"/>
    <n v="0"/>
    <n v="25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6"/>
    <n v="1"/>
    <n v="50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8"/>
    <n v="10"/>
    <n v="10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8"/>
    <n v="0"/>
    <n v="12.5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6"/>
    <n v="0"/>
    <n v="50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6"/>
    <n v="0"/>
    <n v="50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29"/>
    <n v="0"/>
    <n v="50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29"/>
    <n v="1"/>
    <n v="50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29"/>
    <n v="0"/>
    <n v="50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29"/>
    <n v="0"/>
    <n v="50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9"/>
    <n v="0"/>
    <n v="16.670000000000002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9"/>
    <n v="0"/>
    <n v="50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1"/>
    <n v="3"/>
    <n v="50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9"/>
    <n v="1"/>
    <n v="50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1"/>
    <n v="5"/>
    <n v="50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1"/>
    <n v="1"/>
    <n v="25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1"/>
    <n v="1"/>
    <n v="50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5"/>
    <n v="0"/>
    <n v="16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8"/>
    <n v="0"/>
    <n v="11.92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8"/>
    <n v="0"/>
    <n v="6.71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1"/>
    <n v="5"/>
    <n v="9.4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23"/>
    <n v="2"/>
    <n v="9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23"/>
    <n v="0"/>
    <n v="22.5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33"/>
    <n v="2"/>
    <n v="22.5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33"/>
    <n v="1"/>
    <n v="9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8"/>
    <n v="0"/>
    <n v="11.25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8"/>
    <n v="5"/>
    <n v="15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8"/>
    <n v="8"/>
    <n v="9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8"/>
    <n v="0"/>
    <n v="15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1"/>
    <n v="5"/>
    <n v="15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29"/>
    <n v="0"/>
    <n v="22.5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1"/>
    <n v="1"/>
    <n v="22.5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1"/>
    <n v="2"/>
    <n v="15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1"/>
    <n v="2"/>
    <n v="11.25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1"/>
    <n v="3"/>
    <n v="15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1"/>
    <n v="1"/>
    <n v="22.5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8"/>
    <n v="14"/>
    <n v="10.56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29"/>
    <n v="4"/>
    <n v="10.5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6"/>
    <n v="0"/>
    <n v="10.5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8"/>
    <n v="0"/>
    <n v="6.83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9"/>
    <n v="4"/>
    <n v="10.25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1"/>
    <n v="2"/>
    <n v="10.25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1"/>
    <n v="0"/>
    <n v="20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1"/>
    <n v="3"/>
    <n v="13.33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33"/>
    <n v="1"/>
    <n v="20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33"/>
    <n v="1"/>
    <n v="20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37"/>
    <n v="1"/>
    <n v="40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3"/>
    <n v="1"/>
    <n v="10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3"/>
    <n v="1"/>
    <n v="20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3"/>
    <n v="0"/>
    <n v="1.54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29"/>
    <n v="1"/>
    <n v="13.33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1"/>
    <n v="2"/>
    <n v="13.33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9"/>
    <n v="0"/>
    <n v="13.33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9"/>
    <n v="3"/>
    <n v="13.33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1"/>
    <n v="1"/>
    <n v="20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6"/>
    <n v="0"/>
    <n v="13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1"/>
    <n v="1"/>
    <n v="9.75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1"/>
    <n v="4"/>
    <n v="9.5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1"/>
    <n v="1"/>
    <n v="18.5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28"/>
    <n v="0"/>
    <n v="1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4"/>
    <n v="1"/>
    <n v="12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29"/>
    <n v="0"/>
    <n v="12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6"/>
    <n v="1"/>
    <n v="8.75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29"/>
    <n v="0"/>
    <n v="11.67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29"/>
    <n v="0"/>
    <n v="17.5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38"/>
    <n v="5"/>
    <n v="11.67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14"/>
    <n v="1"/>
    <n v="11.67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14"/>
    <n v="1"/>
    <n v="8.75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29"/>
    <n v="0"/>
    <n v="17.5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1"/>
    <n v="2"/>
    <n v="35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9"/>
    <n v="0"/>
    <n v="17.5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9"/>
    <n v="2"/>
    <n v="17.5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1"/>
    <n v="1"/>
    <n v="34.950000000000003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14"/>
    <n v="1"/>
    <n v="3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8"/>
    <n v="0"/>
    <n v="8.5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5"/>
    <n v="1"/>
    <n v="16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1"/>
    <n v="2"/>
    <n v="8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1"/>
    <n v="3"/>
    <n v="10.67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23"/>
    <n v="0"/>
    <n v="10.3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6"/>
    <n v="0"/>
    <n v="15.5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1"/>
    <n v="0"/>
    <n v="15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23"/>
    <n v="1"/>
    <n v="10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2"/>
    <n v="1"/>
    <n v="30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33"/>
    <n v="1"/>
    <n v="15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33"/>
    <n v="1"/>
    <n v="30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29"/>
    <n v="0"/>
    <n v="30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5"/>
    <n v="1"/>
    <n v="1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3"/>
    <n v="120"/>
    <n v="7.5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6"/>
    <n v="0"/>
    <n v="30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29"/>
    <n v="0"/>
    <n v="15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0"/>
    <n v="1"/>
    <n v="15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1"/>
    <n v="5"/>
    <n v="30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9"/>
    <n v="6"/>
    <n v="15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8"/>
    <n v="0"/>
    <n v="5.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5"/>
    <n v="116"/>
    <n v="7.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1"/>
    <n v="0"/>
    <n v="29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1"/>
    <n v="1"/>
    <n v="7.25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1"/>
    <n v="1"/>
    <n v="28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2"/>
    <n v="1"/>
    <n v="14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1"/>
    <n v="1"/>
    <n v="6.75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29"/>
    <n v="0"/>
    <n v="13.01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23"/>
    <n v="0"/>
    <n v="13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6"/>
    <n v="0"/>
    <n v="13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1"/>
    <n v="0"/>
    <n v="13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1"/>
    <n v="0"/>
    <n v="13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28"/>
    <n v="0"/>
    <n v="13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8"/>
    <n v="1"/>
    <n v="13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29"/>
    <n v="0"/>
    <n v="13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29"/>
    <n v="2"/>
    <n v="13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9"/>
    <n v="0"/>
    <n v="13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9"/>
    <n v="0"/>
    <n v="6.5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1"/>
    <n v="0"/>
    <n v="13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1"/>
    <n v="1"/>
    <n v="13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23"/>
    <n v="0"/>
    <n v="25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23"/>
    <n v="0"/>
    <n v="12.5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6"/>
    <n v="1"/>
    <n v="25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33"/>
    <n v="0"/>
    <n v="25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8"/>
    <n v="13"/>
    <n v="12.5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8"/>
    <n v="1"/>
    <n v="25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29"/>
    <n v="0"/>
    <n v="25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37"/>
    <n v="1"/>
    <n v="25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3"/>
    <n v="2"/>
    <n v="6.25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6"/>
    <n v="0"/>
    <n v="25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8"/>
    <n v="0"/>
    <n v="25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8"/>
    <n v="5"/>
    <n v="8.33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6"/>
    <n v="0"/>
    <n v="25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6"/>
    <n v="0"/>
    <n v="25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29"/>
    <n v="1"/>
    <n v="8.33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29"/>
    <n v="1"/>
    <n v="25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1"/>
    <n v="1"/>
    <n v="12.5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1"/>
    <n v="0"/>
    <n v="25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9"/>
    <n v="3"/>
    <n v="12.5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9"/>
    <n v="0"/>
    <n v="25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9"/>
    <n v="1"/>
    <n v="12.5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1"/>
    <n v="1"/>
    <n v="25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1"/>
    <n v="3"/>
    <n v="25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9"/>
    <n v="5"/>
    <n v="25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1"/>
    <n v="1"/>
    <n v="25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1"/>
    <n v="1"/>
    <n v="12.5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1"/>
    <n v="1"/>
    <n v="25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1"/>
    <n v="0"/>
    <n v="25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1"/>
    <n v="0"/>
    <n v="25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23"/>
    <n v="2"/>
    <n v="4.8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9"/>
    <n v="0"/>
    <n v="2.67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1"/>
    <n v="5"/>
    <n v="5.75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1"/>
    <n v="2"/>
    <n v="5.75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14"/>
    <n v="1"/>
    <n v="22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9"/>
    <n v="0"/>
    <n v="7.33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5"/>
    <n v="1"/>
    <n v="7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33"/>
    <n v="0"/>
    <n v="10.5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8"/>
    <n v="1"/>
    <n v="3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28"/>
    <n v="0"/>
    <n v="10.5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29"/>
    <n v="1"/>
    <n v="10.5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1"/>
    <n v="1"/>
    <n v="7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1"/>
    <n v="0"/>
    <n v="10.5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1"/>
    <n v="0"/>
    <n v="10.5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1"/>
    <n v="0"/>
    <n v="7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10"/>
    <n v="0"/>
    <n v="2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6"/>
    <n v="1"/>
    <n v="20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6"/>
    <n v="0"/>
    <n v="10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2"/>
    <n v="1"/>
    <n v="10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28"/>
    <n v="1"/>
    <n v="20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38"/>
    <n v="4"/>
    <n v="20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14"/>
    <n v="0"/>
    <n v="20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1"/>
    <n v="0"/>
    <n v="20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1"/>
    <n v="0"/>
    <n v="20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1"/>
    <n v="13"/>
    <n v="10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1"/>
    <n v="0"/>
    <n v="10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1"/>
    <n v="0"/>
    <n v="20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4"/>
    <n v="0"/>
    <n v="3.8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1"/>
    <n v="8"/>
    <n v="4.75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x v="26"/>
    <n v="0"/>
    <n v="3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4"/>
    <n v="0"/>
    <n v="18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10"/>
    <n v="0"/>
    <n v="5.67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29"/>
    <n v="0"/>
    <n v="5.67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8"/>
    <n v="2"/>
    <n v="5.33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1"/>
    <n v="0"/>
    <n v="16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1"/>
    <n v="0"/>
    <n v="7.5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30"/>
    <n v="1"/>
    <n v="15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8"/>
    <n v="0"/>
    <n v="7.5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1"/>
    <n v="0"/>
    <n v="5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1"/>
    <n v="1"/>
    <n v="7.5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1"/>
    <n v="0"/>
    <n v="7.5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1"/>
    <n v="1"/>
    <n v="15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34"/>
    <n v="0"/>
    <n v="15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3"/>
    <n v="3"/>
    <n v="7.5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6"/>
    <n v="2"/>
    <n v="15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4"/>
    <n v="1"/>
    <n v="15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9"/>
    <n v="2"/>
    <n v="7.5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1"/>
    <n v="10"/>
    <n v="5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1"/>
    <n v="0"/>
    <n v="15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23"/>
    <n v="0"/>
    <n v="4.8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6"/>
    <n v="0"/>
    <n v="2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16"/>
    <n v="100"/>
    <n v="13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1"/>
    <n v="130"/>
    <n v="3.25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6"/>
    <n v="0"/>
    <n v="4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8"/>
    <n v="0"/>
    <n v="3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6"/>
    <n v="1"/>
    <n v="4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10"/>
    <n v="0"/>
    <n v="5.5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23"/>
    <n v="0"/>
    <n v="5.5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1"/>
    <n v="0"/>
    <n v="2.75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8"/>
    <n v="0"/>
    <n v="3.67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28"/>
    <n v="0"/>
    <n v="3.67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14"/>
    <n v="0"/>
    <n v="5.5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9"/>
    <n v="0"/>
    <n v="5.5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1"/>
    <n v="1"/>
    <n v="5.5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1"/>
    <n v="0"/>
    <n v="5.5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1"/>
    <n v="0"/>
    <n v="5.5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1"/>
    <n v="0"/>
    <n v="10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1"/>
    <n v="0"/>
    <n v="10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1"/>
    <n v="0"/>
    <n v="10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10"/>
    <n v="0"/>
    <n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23"/>
    <n v="0"/>
    <n v="5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23"/>
    <n v="0"/>
    <n v="10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23"/>
    <n v="0"/>
    <n v="10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6"/>
    <n v="0"/>
    <n v="10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6"/>
    <n v="1"/>
    <n v="5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6"/>
    <n v="0"/>
    <n v="10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6"/>
    <n v="0"/>
    <n v="10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5"/>
    <n v="0"/>
    <n v="10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0"/>
    <n v="100"/>
    <n v="1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30"/>
    <n v="2"/>
    <n v="1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8"/>
    <n v="1"/>
    <n v="10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8"/>
    <n v="0"/>
    <n v="3.33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28"/>
    <n v="1"/>
    <n v="5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29"/>
    <n v="0"/>
    <n v="10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38"/>
    <n v="0"/>
    <n v="10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2"/>
    <n v="0"/>
    <n v="10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14"/>
    <n v="0"/>
    <n v="5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28"/>
    <n v="0"/>
    <n v="5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28"/>
    <n v="0"/>
    <n v="10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6"/>
    <n v="0"/>
    <n v="10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8"/>
    <n v="0"/>
    <n v="5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3"/>
    <n v="200"/>
    <n v="10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6"/>
    <n v="0"/>
    <n v="10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6"/>
    <n v="0"/>
    <n v="10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29"/>
    <n v="0"/>
    <n v="5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29"/>
    <n v="0"/>
    <n v="10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1"/>
    <n v="1"/>
    <n v="10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1"/>
    <n v="5"/>
    <n v="10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9"/>
    <n v="0"/>
    <n v="5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9"/>
    <n v="0"/>
    <n v="10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9"/>
    <n v="1"/>
    <n v="10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1"/>
    <n v="1"/>
    <n v="10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1"/>
    <n v="0"/>
    <n v="10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1"/>
    <n v="1"/>
    <n v="10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1"/>
    <n v="10"/>
    <n v="10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9"/>
    <n v="2"/>
    <n v="5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1"/>
    <n v="2"/>
    <n v="10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9"/>
    <n v="0"/>
    <n v="10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9"/>
    <n v="0"/>
    <n v="10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1"/>
    <n v="0"/>
    <n v="10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1"/>
    <n v="0"/>
    <n v="10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1"/>
    <n v="1"/>
    <n v="10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1"/>
    <n v="0"/>
    <n v="10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1"/>
    <n v="0"/>
    <n v="10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6"/>
    <n v="0"/>
    <n v="9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1"/>
    <n v="0"/>
    <n v="4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1"/>
    <n v="0"/>
    <n v="2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6"/>
    <n v="2"/>
    <n v="2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6"/>
    <n v="1"/>
    <n v="1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29"/>
    <n v="0"/>
    <n v="8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1"/>
    <n v="0"/>
    <n v="2.33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1"/>
    <n v="0"/>
    <n v="2.33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1"/>
    <n v="0"/>
    <n v="7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23"/>
    <n v="0"/>
    <n v="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6"/>
    <n v="1"/>
    <n v="3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6"/>
    <n v="0"/>
    <n v="3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30"/>
    <n v="0"/>
    <n v="3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1"/>
    <n v="0"/>
    <n v="6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38"/>
    <n v="0"/>
    <n v="3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28"/>
    <n v="0"/>
    <n v="3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1"/>
    <n v="1"/>
    <n v="3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10"/>
    <n v="0"/>
    <n v="5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23"/>
    <n v="0"/>
    <n v="5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23"/>
    <n v="0"/>
    <n v="5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6"/>
    <n v="1"/>
    <n v="5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5"/>
    <n v="0"/>
    <n v="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8"/>
    <n v="0"/>
    <n v="5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8"/>
    <n v="1"/>
    <n v="5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8"/>
    <n v="0"/>
    <n v="5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28"/>
    <n v="0"/>
    <n v="5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29"/>
    <n v="0"/>
    <n v="5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37"/>
    <n v="1"/>
    <n v="5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5"/>
    <n v="0"/>
    <n v="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5"/>
    <n v="0"/>
    <n v="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34"/>
    <n v="1"/>
    <n v="5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4"/>
    <n v="0"/>
    <n v="5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29"/>
    <n v="0"/>
    <n v="5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29"/>
    <n v="0"/>
    <n v="1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29"/>
    <n v="1"/>
    <n v="1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29"/>
    <n v="0"/>
    <n v="5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29"/>
    <n v="0"/>
    <n v="5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1"/>
    <n v="1"/>
    <n v="5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1"/>
    <n v="0"/>
    <n v="5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9"/>
    <n v="0"/>
    <n v="5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9"/>
    <n v="0"/>
    <n v="5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1"/>
    <n v="0"/>
    <n v="5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1"/>
    <n v="0"/>
    <n v="5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1"/>
    <n v="0"/>
    <n v="5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1"/>
    <n v="0"/>
    <n v="5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1"/>
    <n v="0"/>
    <n v="5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1"/>
    <n v="0"/>
    <n v="5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6"/>
    <n v="0"/>
    <n v="4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29"/>
    <n v="0"/>
    <n v="1.33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28"/>
    <n v="0"/>
    <n v="2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1"/>
    <n v="0"/>
    <n v="2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10"/>
    <n v="0"/>
    <n v="1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23"/>
    <n v="0"/>
    <n v="1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1"/>
    <n v="0"/>
    <n v="1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1"/>
    <n v="3"/>
    <n v="1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34"/>
    <n v="0"/>
    <n v="1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6"/>
    <n v="0"/>
    <n v="1.5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9"/>
    <n v="0"/>
    <n v="1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9"/>
    <n v="0"/>
    <n v="1.5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1"/>
    <n v="0"/>
    <n v="1.5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1"/>
    <n v="0"/>
    <n v="3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1"/>
    <n v="2"/>
    <n v="1.5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1"/>
    <n v="0"/>
    <n v="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23"/>
    <n v="0"/>
    <n v="1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6"/>
    <n v="0"/>
    <n v="2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5"/>
    <n v="0"/>
    <n v="2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1"/>
    <n v="0"/>
    <n v="1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6"/>
    <n v="0"/>
    <n v="1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8"/>
    <n v="2"/>
    <n v="1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8"/>
    <n v="1"/>
    <n v="1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6"/>
    <n v="0"/>
    <n v="2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29"/>
    <n v="0"/>
    <n v="1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29"/>
    <n v="0"/>
    <n v="1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1"/>
    <n v="0"/>
    <n v="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1"/>
    <n v="0"/>
    <n v="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9"/>
    <n v="0"/>
    <n v="1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9"/>
    <n v="0"/>
    <n v="1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9"/>
    <n v="0"/>
    <n v="1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1"/>
    <n v="0"/>
    <n v="2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1"/>
    <n v="0"/>
    <n v="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10"/>
    <n v="0"/>
    <n v="1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10"/>
    <n v="0"/>
    <n v="1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10"/>
    <n v="0"/>
    <n v="1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23"/>
    <n v="0"/>
    <n v="1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23"/>
    <n v="0"/>
    <n v="1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23"/>
    <n v="0"/>
    <n v="1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6"/>
    <n v="0"/>
    <n v="1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6"/>
    <n v="0"/>
    <n v="1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6"/>
    <n v="0"/>
    <n v="1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6"/>
    <n v="0"/>
    <n v="1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6"/>
    <n v="0"/>
    <n v="1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6"/>
    <n v="0"/>
    <n v="1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6"/>
    <n v="0"/>
    <n v="1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6"/>
    <n v="0"/>
    <n v="1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6"/>
    <n v="0"/>
    <n v="1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6"/>
    <n v="0"/>
    <n v="1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6"/>
    <n v="0"/>
    <n v="1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1"/>
    <n v="0"/>
    <n v="1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1"/>
    <n v="0"/>
    <n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30"/>
    <n v="0"/>
    <n v="1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8"/>
    <n v="0"/>
    <n v="1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x v="28"/>
    <n v="0"/>
    <n v="1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28"/>
    <n v="0"/>
    <n v="1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1"/>
    <n v="0"/>
    <n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1"/>
    <n v="0"/>
    <n v="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1"/>
    <n v="0"/>
    <n v="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1"/>
    <n v="0"/>
    <n v="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1"/>
    <n v="0"/>
    <n v="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5"/>
    <n v="0"/>
    <n v="1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38"/>
    <n v="0"/>
    <n v="1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34"/>
    <n v="0"/>
    <n v="1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34"/>
    <n v="0"/>
    <n v="1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14"/>
    <n v="0"/>
    <n v="1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14"/>
    <n v="0"/>
    <n v="1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14"/>
    <n v="0"/>
    <n v="1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14"/>
    <n v="0"/>
    <n v="1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14"/>
    <n v="0"/>
    <n v="1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6"/>
    <n v="0"/>
    <n v="1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8"/>
    <n v="0"/>
    <n v="1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6"/>
    <n v="0"/>
    <n v="1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29"/>
    <n v="0"/>
    <n v="1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29"/>
    <n v="0"/>
    <n v="1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29"/>
    <n v="0"/>
    <n v="1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29"/>
    <n v="0"/>
    <n v="1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29"/>
    <n v="0"/>
    <n v="1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29"/>
    <n v="0"/>
    <n v="1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29"/>
    <n v="0"/>
    <n v="1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29"/>
    <n v="0"/>
    <n v="1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29"/>
    <n v="0"/>
    <n v="1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1"/>
    <n v="0"/>
    <n v="1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1"/>
    <n v="0"/>
    <n v="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9"/>
    <n v="0"/>
    <n v="1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9"/>
    <n v="0"/>
    <n v="1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9"/>
    <n v="0"/>
    <n v="1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9"/>
    <n v="0"/>
    <n v="1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9"/>
    <n v="0"/>
    <n v="1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9"/>
    <n v="0"/>
    <n v="1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9"/>
    <n v="0"/>
    <n v="1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9"/>
    <n v="0"/>
    <n v="1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1"/>
    <n v="0"/>
    <n v="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1"/>
    <n v="0"/>
    <n v="1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1"/>
    <n v="0"/>
    <n v="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1"/>
    <n v="0"/>
    <n v="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1"/>
    <n v="0"/>
    <n v="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1"/>
    <n v="0"/>
    <n v="1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1"/>
    <n v="0"/>
    <n v="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1"/>
    <n v="0"/>
    <n v="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1"/>
    <n v="0"/>
    <n v="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1"/>
    <n v="0"/>
    <n v="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1"/>
    <n v="0"/>
    <n v="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1"/>
    <n v="0"/>
    <n v="0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1"/>
    <n v="0"/>
    <n v="0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1"/>
    <n v="0"/>
    <n v="0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1"/>
    <n v="0"/>
    <n v="0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1"/>
    <n v="0"/>
    <n v="0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1"/>
    <n v="0"/>
    <n v="0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1"/>
    <n v="0"/>
    <n v="0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1"/>
    <n v="0"/>
    <n v="0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1"/>
    <n v="0"/>
    <n v="0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1"/>
    <n v="0"/>
    <n v="0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1"/>
    <n v="0"/>
    <n v="0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1"/>
    <n v="0"/>
    <n v="0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1"/>
    <n v="0"/>
    <n v="0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10"/>
    <n v="0"/>
    <n v="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10"/>
    <n v="0"/>
    <n v="0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10"/>
    <n v="0"/>
    <n v="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10"/>
    <n v="0"/>
    <n v="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10"/>
    <n v="0"/>
    <n v="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10"/>
    <n v="0"/>
    <n v="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10"/>
    <n v="0"/>
    <n v="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10"/>
    <n v="0"/>
    <n v="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10"/>
    <n v="0"/>
    <n v="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10"/>
    <n v="0"/>
    <n v="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10"/>
    <n v="0"/>
    <n v="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10"/>
    <n v="0"/>
    <n v="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10"/>
    <n v="0"/>
    <n v="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10"/>
    <n v="0"/>
    <n v="0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10"/>
    <n v="0"/>
    <n v="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10"/>
    <n v="0"/>
    <n v="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10"/>
    <n v="0"/>
    <n v="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10"/>
    <n v="0"/>
    <n v="0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10"/>
    <n v="0"/>
    <n v="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10"/>
    <n v="0"/>
    <n v="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10"/>
    <n v="0"/>
    <n v="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10"/>
    <n v="0"/>
    <n v="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10"/>
    <n v="0"/>
    <n v="0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10"/>
    <n v="0"/>
    <n v="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10"/>
    <n v="0"/>
    <n v="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10"/>
    <n v="0"/>
    <n v="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10"/>
    <n v="0"/>
    <n v="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10"/>
    <n v="0"/>
    <n v="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10"/>
    <n v="0"/>
    <n v="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10"/>
    <n v="0"/>
    <n v="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23"/>
    <n v="0"/>
    <n v="0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23"/>
    <n v="0"/>
    <n v="0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23"/>
    <n v="0"/>
    <n v="0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23"/>
    <n v="0"/>
    <n v="0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23"/>
    <n v="0"/>
    <n v="0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23"/>
    <n v="0"/>
    <n v="0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23"/>
    <n v="0"/>
    <n v="0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23"/>
    <n v="0"/>
    <n v="0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23"/>
    <n v="0"/>
    <n v="0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23"/>
    <n v="0"/>
    <n v="0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23"/>
    <n v="0"/>
    <n v="0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23"/>
    <n v="0"/>
    <n v="0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23"/>
    <n v="0"/>
    <n v="0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23"/>
    <n v="0"/>
    <n v="0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23"/>
    <n v="0"/>
    <n v="0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23"/>
    <n v="0"/>
    <n v="0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23"/>
    <n v="0"/>
    <n v="0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23"/>
    <n v="0"/>
    <n v="0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x v="23"/>
    <n v="0"/>
    <n v="0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23"/>
    <n v="0"/>
    <n v="0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23"/>
    <n v="0"/>
    <n v="0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23"/>
    <n v="0"/>
    <n v="0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23"/>
    <n v="0"/>
    <n v="0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23"/>
    <n v="0"/>
    <n v="0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23"/>
    <n v="0"/>
    <n v="0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23"/>
    <n v="0"/>
    <n v="0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23"/>
    <n v="0"/>
    <n v="0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6"/>
    <n v="0"/>
    <n v="0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6"/>
    <n v="0"/>
    <n v="0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6"/>
    <n v="0"/>
    <n v="0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6"/>
    <n v="0"/>
    <n v="0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6"/>
    <n v="0"/>
    <n v="0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6"/>
    <n v="0"/>
    <n v="0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6"/>
    <n v="0"/>
    <n v="0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6"/>
    <n v="0"/>
    <n v="0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6"/>
    <n v="0"/>
    <n v="0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6"/>
    <n v="0"/>
    <n v="0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6"/>
    <n v="0"/>
    <n v="0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6"/>
    <n v="0"/>
    <n v="0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6"/>
    <n v="0"/>
    <n v="0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6"/>
    <n v="0"/>
    <n v="0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6"/>
    <n v="0"/>
    <n v="0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6"/>
    <n v="0"/>
    <n v="0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6"/>
    <n v="0"/>
    <n v="0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6"/>
    <n v="0"/>
    <n v="0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6"/>
    <n v="0"/>
    <n v="0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6"/>
    <n v="0"/>
    <n v="0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6"/>
    <n v="0"/>
    <n v="0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6"/>
    <n v="0"/>
    <n v="0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6"/>
    <n v="0"/>
    <n v="0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6"/>
    <n v="0"/>
    <n v="0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6"/>
    <n v="0"/>
    <n v="0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6"/>
    <n v="0"/>
    <n v="0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6"/>
    <n v="0"/>
    <n v="0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1"/>
    <n v="0"/>
    <n v="0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1"/>
    <n v="0"/>
    <n v="0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1"/>
    <n v="0"/>
    <n v="0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5"/>
    <n v="0"/>
    <n v="0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5"/>
    <n v="0"/>
    <n v="0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5"/>
    <n v="0"/>
    <n v="0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5"/>
    <n v="0"/>
    <n v="0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5"/>
    <n v="0"/>
    <n v="0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5"/>
    <n v="0"/>
    <n v="0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33"/>
    <n v="0"/>
    <n v="0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2"/>
    <n v="0"/>
    <n v="0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2"/>
    <n v="0"/>
    <n v="0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33"/>
    <n v="0"/>
    <n v="0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33"/>
    <n v="0"/>
    <n v="0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33"/>
    <n v="0"/>
    <n v="0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33"/>
    <n v="0"/>
    <n v="0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33"/>
    <n v="0"/>
    <n v="0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33"/>
    <n v="0"/>
    <n v="0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33"/>
    <n v="0"/>
    <n v="0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33"/>
    <n v="0"/>
    <n v="0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33"/>
    <n v="0"/>
    <n v="0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33"/>
    <n v="0"/>
    <n v="0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33"/>
    <n v="0"/>
    <n v="0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33"/>
    <n v="0"/>
    <n v="0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1"/>
    <n v="0"/>
    <n v="0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1"/>
    <n v="0"/>
    <n v="0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30"/>
    <n v="0"/>
    <n v="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30"/>
    <n v="0"/>
    <n v="0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x v="30"/>
    <n v="0"/>
    <n v="0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30"/>
    <n v="0"/>
    <n v="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30"/>
    <n v="0"/>
    <n v="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30"/>
    <n v="0"/>
    <n v="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30"/>
    <n v="0"/>
    <n v="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30"/>
    <n v="0"/>
    <n v="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30"/>
    <n v="0"/>
    <n v="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30"/>
    <n v="0"/>
    <n v="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30"/>
    <n v="0"/>
    <n v="0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30"/>
    <n v="0"/>
    <n v="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30"/>
    <n v="0"/>
    <n v="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30"/>
    <n v="0"/>
    <n v="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8"/>
    <n v="0"/>
    <n v="0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8"/>
    <n v="0"/>
    <n v="0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8"/>
    <n v="0"/>
    <n v="0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8"/>
    <n v="0"/>
    <n v="0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8"/>
    <n v="0"/>
    <n v="0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8"/>
    <n v="0"/>
    <n v="0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28"/>
    <n v="0"/>
    <n v="0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28"/>
    <n v="0"/>
    <n v="0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28"/>
    <n v="0"/>
    <n v="0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28"/>
    <n v="0"/>
    <n v="0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28"/>
    <n v="0"/>
    <n v="0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29"/>
    <n v="0"/>
    <n v="0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29"/>
    <n v="0"/>
    <n v="0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29"/>
    <n v="0"/>
    <n v="0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29"/>
    <n v="0"/>
    <n v="0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29"/>
    <n v="0"/>
    <n v="0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29"/>
    <n v="0"/>
    <n v="0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29"/>
    <n v="0"/>
    <n v="0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29"/>
    <n v="0"/>
    <n v="0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29"/>
    <n v="0"/>
    <n v="0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29"/>
    <n v="0"/>
    <n v="0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37"/>
    <n v="0"/>
    <n v="0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37"/>
    <n v="0"/>
    <n v="0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37"/>
    <n v="0"/>
    <n v="0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37"/>
    <n v="0"/>
    <n v="0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37"/>
    <n v="0"/>
    <n v="0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37"/>
    <n v="0"/>
    <n v="0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37"/>
    <n v="0"/>
    <n v="0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1"/>
    <n v="0"/>
    <n v="0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1"/>
    <n v="0"/>
    <n v="0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1"/>
    <n v="0"/>
    <n v="0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1"/>
    <n v="0"/>
    <n v="0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1"/>
    <n v="0"/>
    <n v="0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1"/>
    <n v="0"/>
    <n v="0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1"/>
    <n v="0"/>
    <n v="0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1"/>
    <n v="0"/>
    <n v="0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1"/>
    <n v="0"/>
    <n v="0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1"/>
    <n v="0"/>
    <n v="0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1"/>
    <n v="0"/>
    <n v="0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1"/>
    <n v="0"/>
    <n v="0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1"/>
    <n v="0"/>
    <n v="0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1"/>
    <n v="0"/>
    <n v="0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1"/>
    <n v="0"/>
    <n v="0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1"/>
    <n v="0"/>
    <n v="0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1"/>
    <n v="0"/>
    <n v="0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1"/>
    <n v="0"/>
    <n v="0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1"/>
    <n v="0"/>
    <n v="0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1"/>
    <n v="0"/>
    <n v="0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1"/>
    <n v="0"/>
    <n v="0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1"/>
    <n v="0"/>
    <n v="0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5"/>
    <n v="0"/>
    <n v="0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5"/>
    <n v="0"/>
    <n v="0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5"/>
    <n v="0"/>
    <n v="0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5"/>
    <n v="0"/>
    <n v="0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5"/>
    <n v="0"/>
    <n v="0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5"/>
    <n v="0"/>
    <n v="0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38"/>
    <n v="0"/>
    <n v="0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38"/>
    <n v="0"/>
    <n v="0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38"/>
    <n v="0"/>
    <n v="0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38"/>
    <n v="0"/>
    <n v="0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38"/>
    <n v="0"/>
    <n v="0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38"/>
    <n v="0"/>
    <n v="0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2"/>
    <n v="0"/>
    <n v="0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2"/>
    <n v="0"/>
    <n v="0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2"/>
    <n v="0"/>
    <n v="0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34"/>
    <n v="0"/>
    <n v="0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34"/>
    <n v="0"/>
    <n v="0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34"/>
    <n v="0"/>
    <n v="0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34"/>
    <n v="0"/>
    <n v="0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34"/>
    <n v="0"/>
    <n v="0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34"/>
    <n v="0"/>
    <n v="0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34"/>
    <n v="0"/>
    <n v="0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4"/>
    <n v="0"/>
    <n v="0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4"/>
    <n v="0"/>
    <n v="0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4"/>
    <n v="0"/>
    <n v="0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14"/>
    <n v="0"/>
    <n v="0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14"/>
    <n v="0"/>
    <n v="0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14"/>
    <n v="0"/>
    <n v="0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14"/>
    <n v="0"/>
    <n v="0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14"/>
    <n v="0"/>
    <n v="0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14"/>
    <n v="0"/>
    <n v="0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14"/>
    <n v="0"/>
    <n v="0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14"/>
    <n v="0"/>
    <n v="0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14"/>
    <n v="0"/>
    <n v="0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14"/>
    <n v="0"/>
    <n v="0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14"/>
    <n v="0"/>
    <n v="0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3"/>
    <n v="0"/>
    <n v="0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3"/>
    <n v="0"/>
    <n v="0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3"/>
    <n v="0"/>
    <n v="0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3"/>
    <n v="0"/>
    <n v="0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28"/>
    <n v="0"/>
    <n v="0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28"/>
    <n v="0"/>
    <n v="0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28"/>
    <n v="0"/>
    <n v="0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28"/>
    <n v="0"/>
    <n v="0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28"/>
    <n v="0"/>
    <n v="0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6"/>
    <n v="0"/>
    <n v="0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6"/>
    <n v="0"/>
    <n v="0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6"/>
    <n v="0"/>
    <n v="0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6"/>
    <n v="0"/>
    <n v="0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6"/>
    <n v="0"/>
    <n v="0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8"/>
    <n v="0"/>
    <n v="0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8"/>
    <n v="0"/>
    <n v="0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6"/>
    <n v="0"/>
    <n v="0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6"/>
    <n v="0"/>
    <n v="0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6"/>
    <n v="0"/>
    <n v="0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6"/>
    <n v="0"/>
    <n v="0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6"/>
    <n v="0"/>
    <n v="0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6"/>
    <n v="0"/>
    <n v="0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6"/>
    <n v="0"/>
    <n v="0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6"/>
    <n v="0"/>
    <n v="0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6"/>
    <n v="0"/>
    <n v="0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6"/>
    <n v="0"/>
    <n v="0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6"/>
    <n v="0"/>
    <n v="0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6"/>
    <n v="0"/>
    <n v="0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6"/>
    <n v="0"/>
    <n v="0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6"/>
    <n v="0"/>
    <n v="0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6"/>
    <n v="0"/>
    <n v="0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6"/>
    <n v="0"/>
    <n v="0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6"/>
    <n v="0"/>
    <n v="0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6"/>
    <n v="0"/>
    <n v="0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6"/>
    <n v="0"/>
    <n v="0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6"/>
    <n v="0"/>
    <n v="0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6"/>
    <n v="0"/>
    <n v="0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6"/>
    <n v="0"/>
    <n v="0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6"/>
    <n v="0"/>
    <n v="0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6"/>
    <n v="0"/>
    <n v="0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6"/>
    <n v="0"/>
    <n v="0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6"/>
    <n v="0"/>
    <n v="0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6"/>
    <n v="0"/>
    <n v="0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6"/>
    <n v="0"/>
    <n v="0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29"/>
    <n v="0"/>
    <n v="0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29"/>
    <n v="0"/>
    <n v="0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29"/>
    <n v="0"/>
    <n v="0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29"/>
    <n v="0"/>
    <n v="0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29"/>
    <n v="0"/>
    <n v="0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29"/>
    <n v="0"/>
    <n v="0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29"/>
    <n v="0"/>
    <n v="0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29"/>
    <n v="0"/>
    <n v="0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29"/>
    <n v="0"/>
    <n v="0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0"/>
    <n v="0"/>
    <n v="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0"/>
    <n v="0"/>
    <n v="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0"/>
    <n v="0"/>
    <n v="0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0"/>
    <n v="0"/>
    <n v="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0"/>
    <n v="0"/>
    <n v="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0"/>
    <n v="0"/>
    <n v="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0"/>
    <n v="0"/>
    <n v="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0"/>
    <n v="0"/>
    <n v="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0"/>
    <n v="0"/>
    <n v="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0"/>
    <n v="0"/>
    <n v="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0"/>
    <n v="0"/>
    <n v="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29"/>
    <n v="0"/>
    <n v="0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29"/>
    <n v="0"/>
    <n v="0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29"/>
    <n v="0"/>
    <n v="0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29"/>
    <n v="0"/>
    <n v="0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29"/>
    <n v="0"/>
    <n v="0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29"/>
    <n v="0"/>
    <n v="0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29"/>
    <n v="0"/>
    <n v="0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29"/>
    <n v="0"/>
    <n v="0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29"/>
    <n v="0"/>
    <n v="0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29"/>
    <n v="0"/>
    <n v="0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29"/>
    <n v="0"/>
    <n v="0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29"/>
    <n v="0"/>
    <n v="0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29"/>
    <n v="0"/>
    <n v="0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29"/>
    <n v="0"/>
    <n v="0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4"/>
    <n v="0"/>
    <n v="0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29"/>
    <n v="0"/>
    <n v="0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29"/>
    <n v="0"/>
    <n v="0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29"/>
    <n v="0"/>
    <n v="0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1"/>
    <n v="0"/>
    <n v="0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1"/>
    <n v="0"/>
    <n v="0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1"/>
    <n v="0"/>
    <n v="0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1"/>
    <n v="0"/>
    <n v="0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1"/>
    <n v="0"/>
    <n v="0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1"/>
    <n v="0"/>
    <n v="0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1"/>
    <n v="0"/>
    <n v="0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1"/>
    <n v="0"/>
    <n v="0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1"/>
    <n v="0"/>
    <n v="0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1"/>
    <n v="0"/>
    <n v="0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1"/>
    <n v="0"/>
    <n v="0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1"/>
    <n v="0"/>
    <n v="0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1"/>
    <n v="0"/>
    <n v="0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1"/>
    <n v="0"/>
    <n v="0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9"/>
    <n v="0"/>
    <n v="0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9"/>
    <n v="0"/>
    <n v="0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9"/>
    <n v="0"/>
    <n v="0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9"/>
    <n v="0"/>
    <n v="0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9"/>
    <n v="0"/>
    <n v="0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9"/>
    <n v="0"/>
    <n v="0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9"/>
    <n v="0"/>
    <n v="0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9"/>
    <n v="0"/>
    <n v="0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9"/>
    <n v="0"/>
    <n v="0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9"/>
    <n v="0"/>
    <n v="0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9"/>
    <n v="0"/>
    <n v="0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9"/>
    <n v="0"/>
    <n v="0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9"/>
    <n v="0"/>
    <n v="0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x v="9"/>
    <n v="0"/>
    <n v="0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9"/>
    <n v="0"/>
    <n v="0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1"/>
    <n v="0"/>
    <n v="0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1"/>
    <n v="0"/>
    <n v="0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1"/>
    <n v="0"/>
    <n v="0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9"/>
    <n v="0"/>
    <n v="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9"/>
    <n v="0"/>
    <n v="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9"/>
    <n v="0"/>
    <n v="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9"/>
    <n v="0"/>
    <n v="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9"/>
    <n v="0"/>
    <n v="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9"/>
    <n v="0"/>
    <n v="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9"/>
    <n v="0"/>
    <n v="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9"/>
    <n v="0"/>
    <n v="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1"/>
    <n v="0"/>
    <n v="0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1"/>
    <n v="0"/>
    <n v="0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1"/>
    <n v="0"/>
    <n v="0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1"/>
    <n v="0"/>
    <n v="0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9"/>
    <n v="0"/>
    <n v="0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9"/>
    <n v="0"/>
    <n v="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9"/>
    <n v="0"/>
    <n v="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9"/>
    <n v="0"/>
    <n v="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1"/>
    <n v="0"/>
    <n v="0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9"/>
    <n v="0"/>
    <n v="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9"/>
    <n v="0"/>
    <n v="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9"/>
    <n v="0"/>
    <n v="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9"/>
    <n v="0"/>
    <n v="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9"/>
    <n v="0"/>
    <n v="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9"/>
    <n v="0"/>
    <n v="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9"/>
    <n v="0"/>
    <n v="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9"/>
    <n v="0"/>
    <n v="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9"/>
    <n v="0"/>
    <n v="0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9"/>
    <n v="0"/>
    <n v="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1"/>
    <n v="0"/>
    <n v="0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1"/>
    <n v="0"/>
    <n v="0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1"/>
    <n v="0"/>
    <n v="0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1"/>
    <n v="0"/>
    <n v="0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1"/>
    <n v="0"/>
    <n v="0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1"/>
    <n v="0"/>
    <n v="0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1"/>
    <n v="0"/>
    <n v="0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1"/>
    <n v="0"/>
    <n v="0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1"/>
    <n v="0"/>
    <n v="0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1"/>
    <n v="0"/>
    <n v="0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1"/>
    <n v="0"/>
    <n v="0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1"/>
    <n v="0"/>
    <n v="0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1"/>
    <n v="0"/>
    <n v="0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1"/>
    <n v="0"/>
    <n v="0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1"/>
    <n v="0"/>
    <n v="0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1"/>
    <n v="0"/>
    <n v="0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1"/>
    <n v="0"/>
    <n v="0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1"/>
    <n v="0"/>
    <n v="0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1"/>
    <n v="0"/>
    <n v="0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1"/>
    <n v="0"/>
    <n v="0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1"/>
    <n v="0"/>
    <n v="0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1"/>
    <n v="0"/>
    <n v="0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1"/>
    <n v="0"/>
    <n v="0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1"/>
    <n v="0"/>
    <n v="0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1"/>
    <n v="0"/>
    <n v="0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1"/>
    <n v="0"/>
    <n v="0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1"/>
    <n v="0"/>
    <n v="0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1"/>
    <n v="0"/>
    <n v="0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1"/>
    <n v="0"/>
    <n v="0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1"/>
    <n v="0"/>
    <n v="0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1"/>
    <n v="0"/>
    <n v="0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1"/>
    <n v="0"/>
    <n v="0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1"/>
    <n v="0"/>
    <n v="0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1"/>
    <n v="0"/>
    <n v="0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1"/>
    <n v="0"/>
    <n v="0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1"/>
    <n v="0"/>
    <n v="0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1"/>
    <n v="0"/>
    <n v="0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52DC28-7932-4FE2-B26B-0E1F9F4D0483}" name="PivotTable8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x="6"/>
        <item x="0"/>
        <item x="24"/>
        <item x="4"/>
        <item x="1"/>
        <item x="26"/>
        <item h="1" x="19"/>
        <item h="1" x="11"/>
        <item h="1"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66A95-02AA-4060-9754-10BDE1116CBA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8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x="19"/>
        <item x="11"/>
        <item x="9"/>
        <item t="default"/>
      </items>
    </pivotField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1BBAE7-25C9-4F4A-B5DD-484BF42DDB85}" name="PivotTable5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7">
    <pivotField showAll="0"/>
    <pivotField axis="axisPage" showAll="0">
      <items count="4108"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1311"/>
        <item x="2418"/>
        <item x="3430"/>
        <item x="1980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960"/>
        <item x="3083"/>
        <item x="1590"/>
        <item x="1430"/>
        <item x="2945"/>
        <item x="3089"/>
        <item x="89"/>
        <item x="3225"/>
        <item x="719"/>
        <item x="956"/>
        <item x="3799"/>
        <item x="104"/>
        <item x="1183"/>
        <item x="2675"/>
        <item x="4034"/>
        <item x="3869"/>
        <item x="1232"/>
        <item x="2088"/>
        <item x="1919"/>
        <item x="3583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997"/>
        <item x="299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2491"/>
        <item x="1428"/>
        <item x="1161"/>
        <item x="817"/>
        <item x="358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751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1158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882"/>
        <item x="1738"/>
        <item x="3509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606"/>
        <item x="3847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368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3110"/>
        <item x="74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490"/>
        <item x="725"/>
        <item x="714"/>
        <item x="1743"/>
        <item x="2048"/>
        <item x="1954"/>
        <item x="1058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956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1108"/>
        <item x="940"/>
        <item x="1403"/>
        <item x="3520"/>
        <item x="2205"/>
        <item x="2026"/>
        <item x="2790"/>
        <item x="1780"/>
        <item x="2089"/>
        <item x="2389"/>
        <item x="3507"/>
        <item x="2920"/>
        <item x="797"/>
        <item x="3779"/>
        <item x="995"/>
        <item x="189"/>
        <item x="4053"/>
        <item x="2641"/>
        <item x="3483"/>
        <item x="3108"/>
        <item x="3643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912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289"/>
        <item x="3966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3195"/>
        <item x="3617"/>
        <item x="1645"/>
        <item x="1231"/>
        <item x="3646"/>
        <item x="3369"/>
        <item x="3854"/>
        <item x="3839"/>
        <item x="1996"/>
        <item x="2452"/>
        <item x="3649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84"/>
        <item x="2854"/>
        <item x="257"/>
        <item x="753"/>
        <item x="2496"/>
        <item x="279"/>
        <item x="1572"/>
        <item x="2593"/>
        <item x="941"/>
        <item x="1429"/>
        <item x="778"/>
        <item x="2178"/>
        <item x="1922"/>
        <item x="1379"/>
        <item x="3384"/>
        <item x="2701"/>
        <item x="3097"/>
        <item x="1710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34"/>
        <item x="2470"/>
        <item x="3593"/>
        <item x="247"/>
        <item x="3355"/>
        <item x="2124"/>
        <item x="1118"/>
        <item x="1707"/>
        <item x="3135"/>
        <item x="3759"/>
        <item x="1945"/>
        <item x="287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2793"/>
        <item x="1157"/>
        <item x="3632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3335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976"/>
        <item x="487"/>
        <item x="1888"/>
        <item x="927"/>
        <item x="697"/>
        <item x="1856"/>
        <item x="2640"/>
        <item x="1816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1202"/>
        <item x="495"/>
        <item x="3300"/>
        <item x="1352"/>
        <item x="1201"/>
        <item x="1188"/>
        <item x="2887"/>
        <item x="3967"/>
        <item x="3010"/>
        <item x="2740"/>
        <item x="1990"/>
        <item x="1973"/>
        <item x="938"/>
        <item x="2057"/>
        <item x="2511"/>
        <item x="1641"/>
        <item x="1716"/>
        <item x="3836"/>
        <item x="55"/>
        <item x="3684"/>
        <item x="2923"/>
        <item x="2867"/>
        <item x="3957"/>
        <item x="451"/>
        <item x="3908"/>
        <item x="3272"/>
        <item x="2143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3803"/>
        <item x="3875"/>
        <item x="456"/>
        <item x="1630"/>
        <item x="2450"/>
        <item x="3124"/>
        <item x="1661"/>
        <item x="629"/>
        <item x="3117"/>
        <item x="2133"/>
        <item x="2348"/>
        <item x="3440"/>
        <item x="3360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1640"/>
        <item x="3249"/>
        <item x="457"/>
        <item x="2438"/>
        <item x="2049"/>
        <item x="816"/>
        <item x="260"/>
        <item x="326"/>
        <item x="2353"/>
        <item x="3426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1964"/>
        <item x="974"/>
        <item x="2795"/>
        <item x="2455"/>
        <item x="1281"/>
        <item x="2255"/>
        <item x="727"/>
        <item x="796"/>
        <item x="1192"/>
        <item x="1631"/>
        <item x="3228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2082"/>
        <item x="3090"/>
        <item x="876"/>
        <item x="2673"/>
        <item x="1510"/>
        <item x="2252"/>
        <item x="1402"/>
        <item x="2710"/>
        <item x="780"/>
        <item x="3853"/>
        <item x="2001"/>
        <item x="2034"/>
        <item x="2857"/>
        <item x="2321"/>
        <item x="224"/>
        <item x="228"/>
        <item x="329"/>
        <item x="3784"/>
        <item x="3899"/>
        <item x="1782"/>
        <item x="1815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2617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1170"/>
        <item x="3877"/>
        <item x="2002"/>
        <item x="3059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1665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1111"/>
        <item x="4038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1795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2873"/>
        <item x="694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514"/>
        <item x="2226"/>
        <item x="2396"/>
        <item x="1763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2765"/>
        <item x="1371"/>
        <item x="3555"/>
        <item x="3395"/>
        <item x="2125"/>
        <item x="3392"/>
        <item x="1203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284"/>
        <item x="2638"/>
        <item x="2155"/>
        <item x="5"/>
        <item x="967"/>
        <item x="2370"/>
        <item x="809"/>
        <item x="3034"/>
        <item x="1921"/>
        <item x="424"/>
        <item x="3588"/>
        <item x="442"/>
        <item x="1388"/>
        <item x="2006"/>
        <item x="2636"/>
        <item x="3911"/>
        <item x="1411"/>
        <item x="227"/>
        <item x="758"/>
        <item x="3705"/>
        <item x="3112"/>
        <item x="3670"/>
        <item x="2498"/>
        <item x="1769"/>
        <item x="1773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94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822"/>
        <item x="271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1787"/>
        <item x="69"/>
        <item x="179"/>
        <item x="1494"/>
        <item x="95"/>
        <item x="2807"/>
        <item x="634"/>
        <item x="2528"/>
        <item x="258"/>
        <item x="939"/>
        <item x="1923"/>
        <item x="2197"/>
        <item x="3041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547"/>
        <item x="1245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1076"/>
        <item x="2395"/>
        <item x="2129"/>
        <item x="524"/>
        <item x="4078"/>
        <item x="2549"/>
        <item x="2894"/>
        <item x="2020"/>
        <item x="2355"/>
        <item x="4073"/>
        <item x="2277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941"/>
        <item x="1005"/>
        <item x="461"/>
        <item x="362"/>
        <item x="1889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3786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3242"/>
        <item x="3435"/>
        <item x="3428"/>
        <item x="2907"/>
        <item x="2151"/>
        <item x="1672"/>
        <item x="1800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3552"/>
        <item x="2503"/>
        <item x="2535"/>
        <item x="1961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364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2412"/>
        <item x="2957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33"/>
        <item x="2613"/>
        <item x="2610"/>
        <item x="1548"/>
        <item x="3397"/>
        <item x="2997"/>
        <item x="969"/>
        <item x="2761"/>
        <item x="493"/>
        <item x="1017"/>
        <item x="4099"/>
        <item x="2391"/>
        <item x="4064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1501"/>
        <item x="2557"/>
        <item x="2262"/>
        <item x="380"/>
        <item x="1573"/>
        <item x="3095"/>
        <item x="2367"/>
        <item x="934"/>
        <item x="3496"/>
        <item x="2021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3182"/>
        <item x="819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744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920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3958"/>
        <item x="2468"/>
        <item x="549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4086"/>
        <item x="2109"/>
        <item x="3261"/>
        <item x="509"/>
        <item x="3271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x="1332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h="1" x="19"/>
        <item x="11"/>
        <item h="1" x="9"/>
        <item t="default"/>
      </items>
    </pivotField>
    <pivotField showAll="0"/>
    <pivotField showAll="0"/>
    <pivotField showAll="0"/>
  </pivotFields>
  <rowFields count="1">
    <field x="13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zoomScale="70" zoomScaleNormal="70" workbookViewId="0">
      <pane xSplit="6" ySplit="231" topLeftCell="M232" activePane="bottomRight" state="frozen"/>
      <selection pane="topRight" activeCell="G1" sqref="G1"/>
      <selection pane="bottomLeft" activeCell="A232" sqref="A232"/>
      <selection pane="bottomRight" activeCell="D232" sqref="D1:E1048576"/>
    </sheetView>
  </sheetViews>
  <sheetFormatPr defaultColWidth="8.77734375" defaultRowHeight="14.4" x14ac:dyDescent="0.3"/>
  <cols>
    <col min="1" max="1" width="9.109375" customWidth="1"/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22.109375" style="15" bestFit="1" customWidth="1"/>
    <col min="18" max="18" width="22.109375" style="15" customWidth="1"/>
    <col min="19" max="19" width="22.109375" bestFit="1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8314</v>
      </c>
      <c r="R1" s="13" t="s">
        <v>8313</v>
      </c>
    </row>
    <row r="2" spans="1:18" ht="43.2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4">
        <f>(((J2/60)/60)/24)+DATE(1970,1,1)</f>
        <v>41324.214571759258</v>
      </c>
      <c r="R2" s="14">
        <f>(((I2/60)/60)/24)+DATE(1970,1,1)</f>
        <v>41358.172905092593</v>
      </c>
    </row>
    <row r="3" spans="1:18" ht="57.6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>ROUND(E3/D3*100,0)</f>
        <v>21535</v>
      </c>
      <c r="P3">
        <f t="shared" ref="P3:P66" si="0">IFERROR(ROUND(E3/L3,2),0)</f>
        <v>1389.36</v>
      </c>
      <c r="Q3" s="14">
        <f t="shared" ref="Q3:Q66" si="1">(((J3/60)/60)/24)+DATE(1970,1,1)</f>
        <v>42714.440416666665</v>
      </c>
      <c r="R3" s="14">
        <f t="shared" ref="R3:R66" si="2">(((I3/60)/60)/24)+DATE(1970,1,1)</f>
        <v>42759.440416666665</v>
      </c>
    </row>
    <row r="4" spans="1:18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>ROUND(E4/D4*100,0)</f>
        <v>263</v>
      </c>
      <c r="P4">
        <f t="shared" si="0"/>
        <v>272.36</v>
      </c>
      <c r="Q4" s="14">
        <f t="shared" si="1"/>
        <v>41561.500706018516</v>
      </c>
      <c r="R4" s="14">
        <f t="shared" si="2"/>
        <v>41593.166666666664</v>
      </c>
    </row>
    <row r="5" spans="1:18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>ROUND(E5/D5*100,0)</f>
        <v>543</v>
      </c>
      <c r="P5">
        <f t="shared" si="0"/>
        <v>116.35</v>
      </c>
      <c r="Q5" s="14">
        <f t="shared" si="1"/>
        <v>41803.880659722221</v>
      </c>
      <c r="R5" s="14">
        <f t="shared" si="2"/>
        <v>41843.880659722221</v>
      </c>
    </row>
    <row r="6" spans="1:18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>ROUND(E6/D6*100,0)</f>
        <v>800</v>
      </c>
      <c r="P6">
        <f t="shared" si="0"/>
        <v>188.51</v>
      </c>
      <c r="Q6" s="14">
        <f t="shared" si="1"/>
        <v>42473.604270833333</v>
      </c>
      <c r="R6" s="14">
        <f t="shared" si="2"/>
        <v>42527.709722222222</v>
      </c>
    </row>
    <row r="7" spans="1:18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>ROUND(E7/D7*100,0)</f>
        <v>495</v>
      </c>
      <c r="P7">
        <f t="shared" si="0"/>
        <v>173.58</v>
      </c>
      <c r="Q7" s="14">
        <f t="shared" si="1"/>
        <v>42499.960810185185</v>
      </c>
      <c r="R7" s="14">
        <f t="shared" si="2"/>
        <v>42559.960810185185</v>
      </c>
    </row>
    <row r="8" spans="1:18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>ROUND(E8/D8*100,0)</f>
        <v>1182</v>
      </c>
      <c r="P8">
        <f t="shared" si="0"/>
        <v>29.19</v>
      </c>
      <c r="Q8" s="14">
        <f t="shared" si="1"/>
        <v>41394.871678240743</v>
      </c>
      <c r="R8" s="14">
        <f t="shared" si="2"/>
        <v>41408.871678240743</v>
      </c>
    </row>
    <row r="9" spans="1:18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>ROUND(E9/D9*100,0)</f>
        <v>1027</v>
      </c>
      <c r="P9">
        <f t="shared" si="0"/>
        <v>1323.25</v>
      </c>
      <c r="Q9" s="14">
        <f t="shared" si="1"/>
        <v>41039.225601851853</v>
      </c>
      <c r="R9" s="14">
        <f t="shared" si="2"/>
        <v>41072.291666666664</v>
      </c>
    </row>
    <row r="10" spans="1:18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>ROUND(E10/D10*100,0)</f>
        <v>257</v>
      </c>
      <c r="P10">
        <f t="shared" si="0"/>
        <v>247.94</v>
      </c>
      <c r="Q10" s="14">
        <f t="shared" si="1"/>
        <v>42549.722962962958</v>
      </c>
      <c r="R10" s="14">
        <f t="shared" si="2"/>
        <v>42588.291666666672</v>
      </c>
    </row>
    <row r="11" spans="1:18" ht="43.2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>ROUND(E11/D11*100,0)</f>
        <v>191</v>
      </c>
      <c r="P11">
        <f t="shared" si="0"/>
        <v>86.16</v>
      </c>
      <c r="Q11" s="14">
        <f t="shared" si="1"/>
        <v>41389.364849537036</v>
      </c>
      <c r="R11" s="14">
        <f t="shared" si="2"/>
        <v>41425.5</v>
      </c>
    </row>
    <row r="12" spans="1:18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>ROUND(E12/D12*100,0)</f>
        <v>157</v>
      </c>
      <c r="P12">
        <f t="shared" si="0"/>
        <v>849.67</v>
      </c>
      <c r="Q12" s="14">
        <f t="shared" si="1"/>
        <v>42415.253437499996</v>
      </c>
      <c r="R12" s="14">
        <f t="shared" si="2"/>
        <v>42445.211770833332</v>
      </c>
    </row>
    <row r="13" spans="1:18" ht="43.2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>ROUND(E13/D13*100,0)</f>
        <v>820</v>
      </c>
      <c r="P13">
        <f t="shared" si="0"/>
        <v>422.02</v>
      </c>
      <c r="Q13" s="14">
        <f t="shared" si="1"/>
        <v>42347.358483796299</v>
      </c>
      <c r="R13" s="14">
        <f t="shared" si="2"/>
        <v>42380.958333333328</v>
      </c>
    </row>
    <row r="14" spans="1:18" ht="43.2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>ROUND(E14/D14*100,0)</f>
        <v>317</v>
      </c>
      <c r="P14">
        <f t="shared" si="0"/>
        <v>259.25</v>
      </c>
      <c r="Q14" s="14">
        <f t="shared" si="1"/>
        <v>42519.6565162037</v>
      </c>
      <c r="R14" s="14">
        <f t="shared" si="2"/>
        <v>42549.6565162037</v>
      </c>
    </row>
    <row r="15" spans="1:18" ht="28.8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>ROUND(E15/D15*100,0)</f>
        <v>699</v>
      </c>
      <c r="P15">
        <f t="shared" si="0"/>
        <v>842.11</v>
      </c>
      <c r="Q15" s="14">
        <f t="shared" si="1"/>
        <v>42394.580740740741</v>
      </c>
      <c r="R15" s="14">
        <f t="shared" si="2"/>
        <v>42441.208333333328</v>
      </c>
    </row>
    <row r="16" spans="1:18" ht="43.2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>ROUND(E16/D16*100,0)</f>
        <v>348</v>
      </c>
      <c r="P16">
        <f t="shared" si="0"/>
        <v>511.79</v>
      </c>
      <c r="Q16" s="14">
        <f t="shared" si="1"/>
        <v>42157.251828703709</v>
      </c>
      <c r="R16" s="14">
        <f t="shared" si="2"/>
        <v>42197.251828703709</v>
      </c>
    </row>
    <row r="17" spans="1:18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>ROUND(E17/D17*100,0)</f>
        <v>34</v>
      </c>
      <c r="P17">
        <f t="shared" si="0"/>
        <v>223.58</v>
      </c>
      <c r="Q17" s="14">
        <f t="shared" si="1"/>
        <v>42689.582349537035</v>
      </c>
      <c r="R17" s="14">
        <f t="shared" si="2"/>
        <v>42725.332638888889</v>
      </c>
    </row>
    <row r="18" spans="1:18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>ROUND(E18/D18*100,0)</f>
        <v>126</v>
      </c>
      <c r="P18">
        <f t="shared" si="0"/>
        <v>64.569999999999993</v>
      </c>
      <c r="Q18" s="14">
        <f t="shared" si="1"/>
        <v>41744.290868055556</v>
      </c>
      <c r="R18" s="14">
        <f t="shared" si="2"/>
        <v>41774.290868055556</v>
      </c>
    </row>
    <row r="19" spans="1:18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>ROUND(E19/D19*100,0)</f>
        <v>788</v>
      </c>
      <c r="P19">
        <f t="shared" si="0"/>
        <v>176.2</v>
      </c>
      <c r="Q19" s="14">
        <f t="shared" si="1"/>
        <v>41730.584374999999</v>
      </c>
      <c r="R19" s="14">
        <f t="shared" si="2"/>
        <v>41760.584374999999</v>
      </c>
    </row>
    <row r="20" spans="1:18" ht="57.6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>ROUND(E20/D20*100,0)</f>
        <v>2791</v>
      </c>
      <c r="P20">
        <f t="shared" si="0"/>
        <v>83.8</v>
      </c>
      <c r="Q20" s="14">
        <f t="shared" si="1"/>
        <v>42704.335810185185</v>
      </c>
      <c r="R20" s="14">
        <f t="shared" si="2"/>
        <v>42737.957638888889</v>
      </c>
    </row>
    <row r="21" spans="1:18" ht="57.6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>ROUND(E21/D21*100,0)</f>
        <v>387</v>
      </c>
      <c r="P21">
        <f t="shared" si="0"/>
        <v>593.94000000000005</v>
      </c>
      <c r="Q21" s="14">
        <f t="shared" si="1"/>
        <v>42076.130011574074</v>
      </c>
      <c r="R21" s="14">
        <f t="shared" si="2"/>
        <v>42131.290277777778</v>
      </c>
    </row>
    <row r="22" spans="1:18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>ROUND(E22/D22*100,0)</f>
        <v>1460</v>
      </c>
      <c r="P22">
        <f t="shared" si="0"/>
        <v>134.36000000000001</v>
      </c>
      <c r="Q22" s="14">
        <f t="shared" si="1"/>
        <v>42199.651319444441</v>
      </c>
      <c r="R22" s="14">
        <f t="shared" si="2"/>
        <v>42235.651319444441</v>
      </c>
    </row>
    <row r="23" spans="1:18" ht="43.2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>ROUND(E23/D23*100,0)</f>
        <v>951</v>
      </c>
      <c r="P23">
        <f t="shared" si="0"/>
        <v>65.89</v>
      </c>
      <c r="Q23" s="14">
        <f t="shared" si="1"/>
        <v>42033.584016203706</v>
      </c>
      <c r="R23" s="14">
        <f t="shared" si="2"/>
        <v>42063.584016203706</v>
      </c>
    </row>
    <row r="24" spans="1:18" ht="43.2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>ROUND(E24/D24*100,0)</f>
        <v>975</v>
      </c>
      <c r="P24">
        <f t="shared" si="0"/>
        <v>426.93</v>
      </c>
      <c r="Q24" s="14">
        <f t="shared" si="1"/>
        <v>42677.005474537036</v>
      </c>
      <c r="R24" s="14">
        <f t="shared" si="2"/>
        <v>42707.0471412037</v>
      </c>
    </row>
    <row r="25" spans="1:18" ht="43.2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>ROUND(E25/D25*100,0)</f>
        <v>260</v>
      </c>
      <c r="P25">
        <f t="shared" si="0"/>
        <v>180.75</v>
      </c>
      <c r="Q25" s="14">
        <f t="shared" si="1"/>
        <v>42452.272824074069</v>
      </c>
      <c r="R25" s="14">
        <f t="shared" si="2"/>
        <v>42482.272824074069</v>
      </c>
    </row>
    <row r="26" spans="1:18" ht="43.2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>ROUND(E26/D26*100,0)</f>
        <v>115</v>
      </c>
      <c r="P26">
        <f t="shared" si="0"/>
        <v>282.66000000000003</v>
      </c>
      <c r="Q26" s="14">
        <f t="shared" si="1"/>
        <v>42290.460023148145</v>
      </c>
      <c r="R26" s="14">
        <f t="shared" si="2"/>
        <v>42327.207638888889</v>
      </c>
    </row>
    <row r="27" spans="1:18" ht="43.2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>ROUND(E27/D27*100,0)</f>
        <v>382</v>
      </c>
      <c r="P27">
        <f t="shared" si="0"/>
        <v>128.38999999999999</v>
      </c>
      <c r="Q27" s="14">
        <f t="shared" si="1"/>
        <v>42136.209675925929</v>
      </c>
      <c r="R27" s="14">
        <f t="shared" si="2"/>
        <v>42167.833333333328</v>
      </c>
    </row>
    <row r="28" spans="1:18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>ROUND(E28/D28*100,0)</f>
        <v>207</v>
      </c>
      <c r="P28">
        <f t="shared" si="0"/>
        <v>136.63999999999999</v>
      </c>
      <c r="Q28" s="14">
        <f t="shared" si="1"/>
        <v>41835.540486111109</v>
      </c>
      <c r="R28" s="14">
        <f t="shared" si="2"/>
        <v>41865.540486111109</v>
      </c>
    </row>
    <row r="29" spans="1:18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>ROUND(E29/D29*100,0)</f>
        <v>53</v>
      </c>
      <c r="P29">
        <f t="shared" si="0"/>
        <v>2928.93</v>
      </c>
      <c r="Q29" s="14">
        <f t="shared" si="1"/>
        <v>42746.270057870366</v>
      </c>
      <c r="R29" s="14">
        <f t="shared" si="2"/>
        <v>42776.270057870366</v>
      </c>
    </row>
    <row r="30" spans="1:18" ht="43.2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>ROUND(E30/D30*100,0)</f>
        <v>1015</v>
      </c>
      <c r="P30">
        <f t="shared" si="0"/>
        <v>56.97</v>
      </c>
      <c r="Q30" s="14">
        <f t="shared" si="1"/>
        <v>42068.209097222221</v>
      </c>
      <c r="R30" s="14">
        <f t="shared" si="2"/>
        <v>42097.165972222225</v>
      </c>
    </row>
    <row r="31" spans="1:18" ht="43.2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>ROUND(E31/D31*100,0)</f>
        <v>402</v>
      </c>
      <c r="P31">
        <f t="shared" si="0"/>
        <v>245.02</v>
      </c>
      <c r="Q31" s="14">
        <f t="shared" si="1"/>
        <v>42311.216898148152</v>
      </c>
      <c r="R31" s="14">
        <f t="shared" si="2"/>
        <v>42357.332638888889</v>
      </c>
    </row>
    <row r="32" spans="1:18" ht="43.2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>ROUND(E32/D32*100,0)</f>
        <v>945</v>
      </c>
      <c r="P32">
        <f t="shared" si="0"/>
        <v>164.8</v>
      </c>
      <c r="Q32" s="14">
        <f t="shared" si="1"/>
        <v>41873.79184027778</v>
      </c>
      <c r="R32" s="14">
        <f t="shared" si="2"/>
        <v>41903.79184027778</v>
      </c>
    </row>
    <row r="33" spans="1:18" ht="57.6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>ROUND(E33/D33*100,0)</f>
        <v>485</v>
      </c>
      <c r="P33">
        <f t="shared" si="0"/>
        <v>108.97</v>
      </c>
      <c r="Q33" s="14">
        <f t="shared" si="1"/>
        <v>42605.70857638889</v>
      </c>
      <c r="R33" s="14">
        <f t="shared" si="2"/>
        <v>42635.70857638889</v>
      </c>
    </row>
    <row r="34" spans="1:18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>ROUND(E34/D34*100,0)</f>
        <v>526</v>
      </c>
      <c r="P34">
        <f t="shared" si="0"/>
        <v>54.88</v>
      </c>
      <c r="Q34" s="14">
        <f t="shared" si="1"/>
        <v>41842.917129629634</v>
      </c>
      <c r="R34" s="14">
        <f t="shared" si="2"/>
        <v>41877.917129629634</v>
      </c>
    </row>
    <row r="35" spans="1:18" ht="43.2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>ROUND(E35/D35*100,0)</f>
        <v>720</v>
      </c>
      <c r="P35">
        <f t="shared" si="0"/>
        <v>107.82</v>
      </c>
      <c r="Q35" s="14">
        <f t="shared" si="1"/>
        <v>42725.869363425925</v>
      </c>
      <c r="R35" s="14">
        <f t="shared" si="2"/>
        <v>42745.915972222225</v>
      </c>
    </row>
    <row r="36" spans="1:18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>ROUND(E36/D36*100,0)</f>
        <v>355</v>
      </c>
      <c r="P36">
        <f t="shared" si="0"/>
        <v>91.21</v>
      </c>
      <c r="Q36" s="14">
        <f t="shared" si="1"/>
        <v>42423.542384259257</v>
      </c>
      <c r="R36" s="14">
        <f t="shared" si="2"/>
        <v>42463.500717592593</v>
      </c>
    </row>
    <row r="37" spans="1:18" ht="43.2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>ROUND(E37/D37*100,0)</f>
        <v>353</v>
      </c>
      <c r="P37">
        <f t="shared" si="0"/>
        <v>326.29000000000002</v>
      </c>
      <c r="Q37" s="14">
        <f t="shared" si="1"/>
        <v>42375.08394675926</v>
      </c>
      <c r="R37" s="14">
        <f t="shared" si="2"/>
        <v>42420.08394675926</v>
      </c>
    </row>
    <row r="38" spans="1:18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>ROUND(E38/D38*100,0)</f>
        <v>294</v>
      </c>
      <c r="P38">
        <f t="shared" si="0"/>
        <v>483.34</v>
      </c>
      <c r="Q38" s="14">
        <f t="shared" si="1"/>
        <v>42067.923668981486</v>
      </c>
      <c r="R38" s="14">
        <f t="shared" si="2"/>
        <v>42112.882002314815</v>
      </c>
    </row>
    <row r="39" spans="1:18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>ROUND(E39/D39*100,0)</f>
        <v>114</v>
      </c>
      <c r="P39">
        <f t="shared" si="0"/>
        <v>161.26</v>
      </c>
      <c r="Q39" s="14">
        <f t="shared" si="1"/>
        <v>41261.767812500002</v>
      </c>
      <c r="R39" s="14">
        <f t="shared" si="2"/>
        <v>41306.767812500002</v>
      </c>
    </row>
    <row r="40" spans="1:18" ht="43.2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>ROUND(E40/D40*100,0)</f>
        <v>1705</v>
      </c>
      <c r="P40">
        <f t="shared" si="0"/>
        <v>68.819999999999993</v>
      </c>
      <c r="Q40" s="14">
        <f t="shared" si="1"/>
        <v>42548.269861111112</v>
      </c>
      <c r="R40" s="14">
        <f t="shared" si="2"/>
        <v>42593.269861111112</v>
      </c>
    </row>
    <row r="41" spans="1:18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>ROUND(E41/D41*100,0)</f>
        <v>136</v>
      </c>
      <c r="P41">
        <f t="shared" si="0"/>
        <v>449.26</v>
      </c>
      <c r="Q41" s="14">
        <f t="shared" si="1"/>
        <v>42675.438946759255</v>
      </c>
      <c r="R41" s="14">
        <f t="shared" si="2"/>
        <v>42705.207638888889</v>
      </c>
    </row>
    <row r="42" spans="1:18" ht="43.2" hidden="1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>ROUND(E42/D42*100,0)</f>
        <v>147</v>
      </c>
      <c r="P42">
        <f t="shared" si="0"/>
        <v>155.24</v>
      </c>
      <c r="Q42" s="14">
        <f t="shared" si="1"/>
        <v>41894.632361111115</v>
      </c>
      <c r="R42" s="14">
        <f t="shared" si="2"/>
        <v>41954.674027777779</v>
      </c>
    </row>
    <row r="43" spans="1:18" ht="43.2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>ROUND(E43/D43*100,0)</f>
        <v>113</v>
      </c>
      <c r="P43">
        <f t="shared" si="0"/>
        <v>147.16999999999999</v>
      </c>
      <c r="Q43" s="14">
        <f t="shared" si="1"/>
        <v>42775.314884259264</v>
      </c>
      <c r="R43" s="14">
        <f t="shared" si="2"/>
        <v>42808.956250000003</v>
      </c>
    </row>
    <row r="44" spans="1:18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>ROUND(E44/D44*100,0)</f>
        <v>211</v>
      </c>
      <c r="P44">
        <f t="shared" si="0"/>
        <v>262.16000000000003</v>
      </c>
      <c r="Q44" s="14">
        <f t="shared" si="1"/>
        <v>42311.625081018516</v>
      </c>
      <c r="R44" s="14">
        <f t="shared" si="2"/>
        <v>42357.041666666672</v>
      </c>
    </row>
    <row r="45" spans="1:18" ht="43.2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>ROUND(E45/D45*100,0)</f>
        <v>1678</v>
      </c>
      <c r="P45">
        <f t="shared" si="0"/>
        <v>20.47</v>
      </c>
      <c r="Q45" s="14">
        <f t="shared" si="1"/>
        <v>41450.681574074071</v>
      </c>
      <c r="R45" s="14">
        <f t="shared" si="2"/>
        <v>41480.681574074071</v>
      </c>
    </row>
    <row r="46" spans="1:18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>ROUND(E46/D46*100,0)</f>
        <v>399</v>
      </c>
      <c r="P46">
        <f t="shared" si="0"/>
        <v>577.28</v>
      </c>
      <c r="Q46" s="14">
        <f t="shared" si="1"/>
        <v>41020.271770833337</v>
      </c>
      <c r="R46" s="14">
        <f t="shared" si="2"/>
        <v>41052.791666666664</v>
      </c>
    </row>
    <row r="47" spans="1:18" ht="57.6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>ROUND(E47/D47*100,0)</f>
        <v>161</v>
      </c>
      <c r="P47">
        <f t="shared" si="0"/>
        <v>457.39</v>
      </c>
      <c r="Q47" s="14">
        <f t="shared" si="1"/>
        <v>42136.420752314814</v>
      </c>
      <c r="R47" s="14">
        <f t="shared" si="2"/>
        <v>42166.420752314814</v>
      </c>
    </row>
    <row r="48" spans="1:18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>ROUND(E48/D48*100,0)</f>
        <v>201</v>
      </c>
      <c r="P48">
        <f t="shared" si="0"/>
        <v>220.74</v>
      </c>
      <c r="Q48" s="14">
        <f t="shared" si="1"/>
        <v>42136.184560185182</v>
      </c>
      <c r="R48" s="14">
        <f t="shared" si="2"/>
        <v>42166.184560185182</v>
      </c>
    </row>
    <row r="49" spans="1:18" ht="43.2" hidden="1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>ROUND(E49/D49*100,0)</f>
        <v>102</v>
      </c>
      <c r="P49">
        <f t="shared" si="0"/>
        <v>108</v>
      </c>
      <c r="Q49" s="14">
        <f t="shared" si="1"/>
        <v>42322.653749999998</v>
      </c>
      <c r="R49" s="14">
        <f t="shared" si="2"/>
        <v>42362.653749999998</v>
      </c>
    </row>
    <row r="50" spans="1:18" ht="43.2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>ROUND(E50/D50*100,0)</f>
        <v>153</v>
      </c>
      <c r="P50">
        <f t="shared" si="0"/>
        <v>324.69</v>
      </c>
      <c r="Q50" s="14">
        <f t="shared" si="1"/>
        <v>42087.668032407411</v>
      </c>
      <c r="R50" s="14">
        <f t="shared" si="2"/>
        <v>42132.668032407411</v>
      </c>
    </row>
    <row r="51" spans="1:18" ht="43.2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>ROUND(E51/D51*100,0)</f>
        <v>305</v>
      </c>
      <c r="P51">
        <f t="shared" si="0"/>
        <v>383.36</v>
      </c>
      <c r="Q51" s="14">
        <f t="shared" si="1"/>
        <v>42661.323414351849</v>
      </c>
      <c r="R51" s="14">
        <f t="shared" si="2"/>
        <v>42697.365081018521</v>
      </c>
    </row>
    <row r="52" spans="1:18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>ROUND(E52/D52*100,0)</f>
        <v>51</v>
      </c>
      <c r="P52">
        <f t="shared" si="0"/>
        <v>117.68</v>
      </c>
      <c r="Q52" s="14">
        <f t="shared" si="1"/>
        <v>42556.583368055552</v>
      </c>
      <c r="R52" s="14">
        <f t="shared" si="2"/>
        <v>42586.583368055552</v>
      </c>
    </row>
    <row r="53" spans="1:18" ht="43.2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>ROUND(E53/D53*100,0)</f>
        <v>75</v>
      </c>
      <c r="P53">
        <f t="shared" si="0"/>
        <v>932.31</v>
      </c>
      <c r="Q53" s="14">
        <f t="shared" si="1"/>
        <v>42276.624803240738</v>
      </c>
      <c r="R53" s="14">
        <f t="shared" si="2"/>
        <v>42307.624803240738</v>
      </c>
    </row>
    <row r="54" spans="1:18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>ROUND(E54/D54*100,0)</f>
        <v>147</v>
      </c>
      <c r="P54">
        <f t="shared" si="0"/>
        <v>92.25</v>
      </c>
      <c r="Q54" s="14">
        <f t="shared" si="1"/>
        <v>42758.197013888886</v>
      </c>
      <c r="R54" s="14">
        <f t="shared" si="2"/>
        <v>42788.197013888886</v>
      </c>
    </row>
    <row r="55" spans="1:18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>ROUND(E55/D55*100,0)</f>
        <v>285</v>
      </c>
      <c r="P55">
        <f t="shared" si="0"/>
        <v>279.38</v>
      </c>
      <c r="Q55" s="14">
        <f t="shared" si="1"/>
        <v>42676.586979166663</v>
      </c>
      <c r="R55" s="14">
        <f t="shared" si="2"/>
        <v>42707.628645833334</v>
      </c>
    </row>
    <row r="56" spans="1:18" ht="28.8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>ROUND(E56/D56*100,0)</f>
        <v>109</v>
      </c>
      <c r="P56">
        <f t="shared" si="0"/>
        <v>56.34</v>
      </c>
      <c r="Q56" s="14">
        <f t="shared" si="1"/>
        <v>41709.463518518518</v>
      </c>
      <c r="R56" s="14">
        <f t="shared" si="2"/>
        <v>41768.875</v>
      </c>
    </row>
    <row r="57" spans="1:18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>ROUND(E57/D57*100,0)</f>
        <v>456</v>
      </c>
      <c r="P57">
        <f t="shared" si="0"/>
        <v>52.62</v>
      </c>
      <c r="Q57" s="14">
        <f t="shared" si="1"/>
        <v>40959.734398148146</v>
      </c>
      <c r="R57" s="14">
        <f t="shared" si="2"/>
        <v>40990.125</v>
      </c>
    </row>
    <row r="58" spans="1:18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>ROUND(E58/D58*100,0)</f>
        <v>1360</v>
      </c>
      <c r="P58">
        <f t="shared" si="0"/>
        <v>53.87</v>
      </c>
      <c r="Q58" s="14">
        <f t="shared" si="1"/>
        <v>41569.575613425928</v>
      </c>
      <c r="R58" s="14">
        <f t="shared" si="2"/>
        <v>41605.126388888886</v>
      </c>
    </row>
    <row r="59" spans="1:18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>ROUND(E59/D59*100,0)</f>
        <v>1081</v>
      </c>
      <c r="P59">
        <f t="shared" si="0"/>
        <v>40.07</v>
      </c>
      <c r="Q59" s="14">
        <f t="shared" si="1"/>
        <v>42691.8512037037</v>
      </c>
      <c r="R59" s="14">
        <f t="shared" si="2"/>
        <v>42719.958333333328</v>
      </c>
    </row>
    <row r="60" spans="1:18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>ROUND(E60/D60*100,0)</f>
        <v>148</v>
      </c>
      <c r="P60">
        <f t="shared" si="0"/>
        <v>91.83</v>
      </c>
      <c r="Q60" s="14">
        <f t="shared" si="1"/>
        <v>41387.651516203703</v>
      </c>
      <c r="R60" s="14">
        <f t="shared" si="2"/>
        <v>41417.651516203703</v>
      </c>
    </row>
    <row r="61" spans="1:18" ht="43.2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>ROUND(E61/D61*100,0)</f>
        <v>125</v>
      </c>
      <c r="P61">
        <f t="shared" si="0"/>
        <v>385.04</v>
      </c>
      <c r="Q61" s="14">
        <f t="shared" si="1"/>
        <v>42502.569120370375</v>
      </c>
      <c r="R61" s="14">
        <f t="shared" si="2"/>
        <v>42532.569120370375</v>
      </c>
    </row>
    <row r="62" spans="1:18" ht="57.6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>ROUND(E62/D62*100,0)</f>
        <v>248</v>
      </c>
      <c r="P62">
        <f t="shared" si="0"/>
        <v>408.98</v>
      </c>
      <c r="Q62" s="14">
        <f t="shared" si="1"/>
        <v>41941.500520833331</v>
      </c>
      <c r="R62" s="14">
        <f t="shared" si="2"/>
        <v>41976.542187500003</v>
      </c>
    </row>
    <row r="63" spans="1:18" ht="57.6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>ROUND(E63/D63*100,0)</f>
        <v>182</v>
      </c>
      <c r="P63">
        <f t="shared" si="0"/>
        <v>81.75</v>
      </c>
      <c r="Q63" s="14">
        <f t="shared" si="1"/>
        <v>41674.063078703701</v>
      </c>
      <c r="R63" s="14">
        <f t="shared" si="2"/>
        <v>41705.957638888889</v>
      </c>
    </row>
    <row r="64" spans="1:18" ht="43.2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>ROUND(E64/D64*100,0)</f>
        <v>120</v>
      </c>
      <c r="P64">
        <f t="shared" si="0"/>
        <v>223.1</v>
      </c>
      <c r="Q64" s="14">
        <f t="shared" si="1"/>
        <v>42048.813877314817</v>
      </c>
      <c r="R64" s="14">
        <f t="shared" si="2"/>
        <v>42093.772210648152</v>
      </c>
    </row>
    <row r="65" spans="1:18" ht="43.2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>ROUND(E65/D65*100,0)</f>
        <v>234</v>
      </c>
      <c r="P65">
        <f t="shared" si="0"/>
        <v>331.1</v>
      </c>
      <c r="Q65" s="14">
        <f t="shared" si="1"/>
        <v>41800.604895833334</v>
      </c>
      <c r="R65" s="14">
        <f t="shared" si="2"/>
        <v>41830.604895833334</v>
      </c>
    </row>
    <row r="66" spans="1:18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>ROUND(E66/D66*100,0)</f>
        <v>156</v>
      </c>
      <c r="P66">
        <f t="shared" si="0"/>
        <v>54.75</v>
      </c>
      <c r="Q66" s="14">
        <f t="shared" si="1"/>
        <v>41744.590682870366</v>
      </c>
      <c r="R66" s="14">
        <f t="shared" si="2"/>
        <v>41789.590682870366</v>
      </c>
    </row>
    <row r="67" spans="1:18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>ROUND(E67/D67*100,0)</f>
        <v>579</v>
      </c>
      <c r="P67">
        <f t="shared" ref="P67:P130" si="3">IFERROR(ROUND(E67/L67,2),0)</f>
        <v>61.38</v>
      </c>
      <c r="Q67" s="14">
        <f t="shared" ref="Q67:Q130" si="4">(((J67/60)/60)/24)+DATE(1970,1,1)</f>
        <v>42557.792453703703</v>
      </c>
      <c r="R67" s="14">
        <f t="shared" ref="R67:R130" si="5">(((I67/60)/60)/24)+DATE(1970,1,1)</f>
        <v>42587.792453703703</v>
      </c>
    </row>
    <row r="68" spans="1:18" ht="43.2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>ROUND(E68/D68*100,0)</f>
        <v>58</v>
      </c>
      <c r="P68">
        <f t="shared" si="3"/>
        <v>343.15</v>
      </c>
      <c r="Q68" s="14">
        <f t="shared" si="4"/>
        <v>42675.66778935185</v>
      </c>
      <c r="R68" s="14">
        <f t="shared" si="5"/>
        <v>42712.207638888889</v>
      </c>
    </row>
    <row r="69" spans="1:18" ht="57.6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>ROUND(E69/D69*100,0)</f>
        <v>115</v>
      </c>
      <c r="P69">
        <f t="shared" si="3"/>
        <v>566.39</v>
      </c>
      <c r="Q69" s="14">
        <f t="shared" si="4"/>
        <v>42423.3830787037</v>
      </c>
      <c r="R69" s="14">
        <f t="shared" si="5"/>
        <v>42453.341412037036</v>
      </c>
    </row>
    <row r="70" spans="1:18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>ROUND(E70/D70*100,0)</f>
        <v>113</v>
      </c>
      <c r="P70">
        <f t="shared" si="3"/>
        <v>203.63</v>
      </c>
      <c r="Q70" s="14">
        <f t="shared" si="4"/>
        <v>42263.680289351847</v>
      </c>
      <c r="R70" s="14">
        <f t="shared" si="5"/>
        <v>42305.333333333328</v>
      </c>
    </row>
    <row r="71" spans="1:18" ht="72" hidden="1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>ROUND(E71/D71*100,0)</f>
        <v>113</v>
      </c>
      <c r="P71">
        <f t="shared" si="3"/>
        <v>89.31</v>
      </c>
      <c r="Q71" s="14">
        <f t="shared" si="4"/>
        <v>42644.535358796296</v>
      </c>
      <c r="R71" s="14">
        <f t="shared" si="5"/>
        <v>42675.165972222225</v>
      </c>
    </row>
    <row r="72" spans="1:18" ht="43.2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>ROUND(E72/D72*100,0)</f>
        <v>1105</v>
      </c>
      <c r="P72">
        <f t="shared" si="3"/>
        <v>67.69</v>
      </c>
      <c r="Q72" s="14">
        <f t="shared" si="4"/>
        <v>41148.194641203707</v>
      </c>
      <c r="R72" s="14">
        <f t="shared" si="5"/>
        <v>41188.165972222225</v>
      </c>
    </row>
    <row r="73" spans="1:18" ht="43.2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>ROUND(E73/D73*100,0)</f>
        <v>1379</v>
      </c>
      <c r="P73">
        <f t="shared" si="3"/>
        <v>31.82</v>
      </c>
      <c r="Q73" s="14">
        <f t="shared" si="4"/>
        <v>41144.42155092593</v>
      </c>
      <c r="R73" s="14">
        <f t="shared" si="5"/>
        <v>41165.42155092593</v>
      </c>
    </row>
    <row r="74" spans="1:18" ht="43.2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>ROUND(E74/D74*100,0)</f>
        <v>217</v>
      </c>
      <c r="P74">
        <f t="shared" si="3"/>
        <v>78.83</v>
      </c>
      <c r="Q74" s="14">
        <f t="shared" si="4"/>
        <v>42728.71230324074</v>
      </c>
      <c r="R74" s="14">
        <f t="shared" si="5"/>
        <v>42758.71230324074</v>
      </c>
    </row>
    <row r="75" spans="1:18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>ROUND(E75/D75*100,0)</f>
        <v>107</v>
      </c>
      <c r="P75">
        <f t="shared" si="3"/>
        <v>60.97</v>
      </c>
      <c r="Q75" s="14">
        <f t="shared" si="4"/>
        <v>42508.541550925926</v>
      </c>
      <c r="R75" s="14">
        <f t="shared" si="5"/>
        <v>42538.541550925926</v>
      </c>
    </row>
    <row r="76" spans="1:18" ht="43.2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>ROUND(E76/D76*100,0)</f>
        <v>82</v>
      </c>
      <c r="P76">
        <f t="shared" si="3"/>
        <v>120.39</v>
      </c>
      <c r="Q76" s="14">
        <f t="shared" si="4"/>
        <v>41563.485509259262</v>
      </c>
      <c r="R76" s="14">
        <f t="shared" si="5"/>
        <v>41600.666666666664</v>
      </c>
    </row>
    <row r="77" spans="1:18" ht="57.6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>ROUND(E77/D77*100,0)</f>
        <v>304</v>
      </c>
      <c r="P77">
        <f t="shared" si="3"/>
        <v>157.29</v>
      </c>
      <c r="Q77" s="14">
        <f t="shared" si="4"/>
        <v>41075.237858796296</v>
      </c>
      <c r="R77" s="14">
        <f t="shared" si="5"/>
        <v>41105.237858796296</v>
      </c>
    </row>
    <row r="78" spans="1:18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>ROUND(E78/D78*100,0)</f>
        <v>212</v>
      </c>
      <c r="P78">
        <f t="shared" si="3"/>
        <v>127.36</v>
      </c>
      <c r="Q78" s="14">
        <f t="shared" si="4"/>
        <v>42651.420567129629</v>
      </c>
      <c r="R78" s="14">
        <f t="shared" si="5"/>
        <v>42681.462233796294</v>
      </c>
    </row>
    <row r="79" spans="1:18" ht="57.6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>ROUND(E79/D79*100,0)</f>
        <v>141</v>
      </c>
      <c r="P79">
        <f t="shared" si="3"/>
        <v>95.83</v>
      </c>
      <c r="Q79" s="14">
        <f t="shared" si="4"/>
        <v>42199.618518518517</v>
      </c>
      <c r="R79" s="14">
        <f t="shared" si="5"/>
        <v>42236.618518518517</v>
      </c>
    </row>
    <row r="80" spans="1:18" ht="43.2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>ROUND(E80/D80*100,0)</f>
        <v>2647</v>
      </c>
      <c r="P80">
        <f t="shared" si="3"/>
        <v>53.48</v>
      </c>
      <c r="Q80" s="14">
        <f t="shared" si="4"/>
        <v>41660.708530092597</v>
      </c>
      <c r="R80" s="14">
        <f t="shared" si="5"/>
        <v>41691.75</v>
      </c>
    </row>
    <row r="81" spans="1:18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>ROUND(E81/D81*100,0)</f>
        <v>106</v>
      </c>
      <c r="P81">
        <f t="shared" si="3"/>
        <v>261.75</v>
      </c>
      <c r="Q81" s="14">
        <f t="shared" si="4"/>
        <v>42452.579988425925</v>
      </c>
      <c r="R81" s="14">
        <f t="shared" si="5"/>
        <v>42482.579988425925</v>
      </c>
    </row>
    <row r="82" spans="1:18" ht="43.2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>ROUND(E82/D82*100,0)</f>
        <v>521</v>
      </c>
      <c r="P82">
        <f t="shared" si="3"/>
        <v>48.1</v>
      </c>
      <c r="Q82" s="14">
        <f t="shared" si="4"/>
        <v>41666.924710648149</v>
      </c>
      <c r="R82" s="14">
        <f t="shared" si="5"/>
        <v>41706.924710648149</v>
      </c>
    </row>
    <row r="83" spans="1:18" ht="43.2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>ROUND(E83/D83*100,0)</f>
        <v>103</v>
      </c>
      <c r="P83">
        <f t="shared" si="3"/>
        <v>227.85</v>
      </c>
      <c r="Q83" s="14">
        <f t="shared" si="4"/>
        <v>42081.903587962966</v>
      </c>
      <c r="R83" s="14">
        <f t="shared" si="5"/>
        <v>42111</v>
      </c>
    </row>
    <row r="84" spans="1:18" ht="57.6" hidden="1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>ROUND(E84/D84*100,0)</f>
        <v>101</v>
      </c>
      <c r="P84">
        <f t="shared" si="3"/>
        <v>1008.24</v>
      </c>
      <c r="Q84" s="14">
        <f t="shared" si="4"/>
        <v>42116.710752314815</v>
      </c>
      <c r="R84" s="14">
        <f t="shared" si="5"/>
        <v>42146.710752314815</v>
      </c>
    </row>
    <row r="85" spans="1:18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>ROUND(E85/D85*100,0)</f>
        <v>1436</v>
      </c>
      <c r="P85">
        <f t="shared" si="3"/>
        <v>74.11</v>
      </c>
      <c r="Q85" s="14">
        <f t="shared" si="4"/>
        <v>41326.987974537034</v>
      </c>
      <c r="R85" s="14">
        <f t="shared" si="5"/>
        <v>41356.94630787037</v>
      </c>
    </row>
    <row r="86" spans="1:18" ht="57.6" hidden="1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>ROUND(E86/D86*100,0)</f>
        <v>100</v>
      </c>
      <c r="P86">
        <f t="shared" si="3"/>
        <v>179.28</v>
      </c>
      <c r="Q86" s="14">
        <f t="shared" si="4"/>
        <v>41730.276747685188</v>
      </c>
      <c r="R86" s="14">
        <f t="shared" si="5"/>
        <v>41764.276747685188</v>
      </c>
    </row>
    <row r="87" spans="1:18" ht="57.6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>ROUND(E87/D87*100,0)</f>
        <v>132</v>
      </c>
      <c r="P87">
        <f t="shared" si="3"/>
        <v>105.05</v>
      </c>
      <c r="Q87" s="14">
        <f t="shared" si="4"/>
        <v>42072.738067129627</v>
      </c>
      <c r="R87" s="14">
        <f t="shared" si="5"/>
        <v>42102.738067129627</v>
      </c>
    </row>
    <row r="88" spans="1:18" ht="43.2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>ROUND(E88/D88*100,0)</f>
        <v>56</v>
      </c>
      <c r="P88">
        <f t="shared" si="3"/>
        <v>790.84</v>
      </c>
      <c r="Q88" s="14">
        <f t="shared" si="4"/>
        <v>42395.309039351851</v>
      </c>
      <c r="R88" s="14">
        <f t="shared" si="5"/>
        <v>42425.309039351851</v>
      </c>
    </row>
    <row r="89" spans="1:18" ht="43.2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>ROUND(E89/D89*100,0)</f>
        <v>201</v>
      </c>
      <c r="P89">
        <f t="shared" si="3"/>
        <v>51.31</v>
      </c>
      <c r="Q89" s="14">
        <f t="shared" si="4"/>
        <v>40624.181400462963</v>
      </c>
      <c r="R89" s="14">
        <f t="shared" si="5"/>
        <v>40655.181400462963</v>
      </c>
    </row>
    <row r="90" spans="1:18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>ROUND(E90/D90*100,0)</f>
        <v>320</v>
      </c>
      <c r="P90">
        <f t="shared" si="3"/>
        <v>55.28</v>
      </c>
      <c r="Q90" s="14">
        <f t="shared" si="4"/>
        <v>42570.996423611112</v>
      </c>
      <c r="R90" s="14">
        <f t="shared" si="5"/>
        <v>42600.996423611112</v>
      </c>
    </row>
    <row r="91" spans="1:18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>ROUND(E91/D91*100,0)</f>
        <v>144</v>
      </c>
      <c r="P91">
        <f t="shared" si="3"/>
        <v>74.64</v>
      </c>
      <c r="Q91" s="14">
        <f t="shared" si="4"/>
        <v>42251.16715277778</v>
      </c>
      <c r="R91" s="14">
        <f t="shared" si="5"/>
        <v>42288.041666666672</v>
      </c>
    </row>
    <row r="92" spans="1:18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>ROUND(E92/D92*100,0)</f>
        <v>1857</v>
      </c>
      <c r="P92">
        <f t="shared" si="3"/>
        <v>149.03</v>
      </c>
      <c r="Q92" s="14">
        <f t="shared" si="4"/>
        <v>41319.349988425929</v>
      </c>
      <c r="R92" s="14">
        <f t="shared" si="5"/>
        <v>41359.349988425929</v>
      </c>
    </row>
    <row r="93" spans="1:18" ht="28.8" hidden="1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>ROUND(E93/D93*100,0)</f>
        <v>154</v>
      </c>
      <c r="P93">
        <f t="shared" si="3"/>
        <v>84.87</v>
      </c>
      <c r="Q93" s="14">
        <f t="shared" si="4"/>
        <v>41828.229490740741</v>
      </c>
      <c r="R93" s="14">
        <f t="shared" si="5"/>
        <v>41860.083333333336</v>
      </c>
    </row>
    <row r="94" spans="1:18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>ROUND(E94/D94*100,0)</f>
        <v>922</v>
      </c>
      <c r="P94">
        <f t="shared" si="3"/>
        <v>192.39</v>
      </c>
      <c r="Q94" s="14">
        <f t="shared" si="4"/>
        <v>41312.88077546296</v>
      </c>
      <c r="R94" s="14">
        <f t="shared" si="5"/>
        <v>41342.88077546296</v>
      </c>
    </row>
    <row r="95" spans="1:18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>ROUND(E95/D95*100,0)</f>
        <v>166</v>
      </c>
      <c r="P95">
        <f t="shared" si="3"/>
        <v>97.73</v>
      </c>
      <c r="Q95" s="14">
        <f t="shared" si="4"/>
        <v>42163.583599537036</v>
      </c>
      <c r="R95" s="14">
        <f t="shared" si="5"/>
        <v>42193.583599537036</v>
      </c>
    </row>
    <row r="96" spans="1:18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>ROUND(E96/D96*100,0)</f>
        <v>101</v>
      </c>
      <c r="P96">
        <f t="shared" si="3"/>
        <v>589.95000000000005</v>
      </c>
      <c r="Q96" s="14">
        <f t="shared" si="4"/>
        <v>40870.774409722224</v>
      </c>
      <c r="R96" s="14">
        <f t="shared" si="5"/>
        <v>40915.774409722224</v>
      </c>
    </row>
    <row r="97" spans="1:18" ht="43.2" hidden="1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>ROUND(E97/D97*100,0)</f>
        <v>68</v>
      </c>
      <c r="P97">
        <f t="shared" si="3"/>
        <v>244.8</v>
      </c>
      <c r="Q97" s="14">
        <f t="shared" si="4"/>
        <v>42530.993032407408</v>
      </c>
      <c r="R97" s="14">
        <f t="shared" si="5"/>
        <v>42560.993032407408</v>
      </c>
    </row>
    <row r="98" spans="1:18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>ROUND(E98/D98*100,0)</f>
        <v>85</v>
      </c>
      <c r="P98">
        <f t="shared" si="3"/>
        <v>379.23</v>
      </c>
      <c r="Q98" s="14">
        <f t="shared" si="4"/>
        <v>41955.863750000004</v>
      </c>
      <c r="R98" s="14">
        <f t="shared" si="5"/>
        <v>41990.863750000004</v>
      </c>
    </row>
    <row r="99" spans="1:18" ht="43.2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>ROUND(E99/D99*100,0)</f>
        <v>118</v>
      </c>
      <c r="P99">
        <f t="shared" si="3"/>
        <v>2500.9699999999998</v>
      </c>
      <c r="Q99" s="14">
        <f t="shared" si="4"/>
        <v>41964.362743055557</v>
      </c>
      <c r="R99" s="14">
        <f t="shared" si="5"/>
        <v>41994.362743055557</v>
      </c>
    </row>
    <row r="100" spans="1:18" ht="57.6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>ROUND(E100/D100*100,0)</f>
        <v>214</v>
      </c>
      <c r="P100">
        <f t="shared" si="3"/>
        <v>144.69</v>
      </c>
      <c r="Q100" s="14">
        <f t="shared" si="4"/>
        <v>42200.67659722222</v>
      </c>
      <c r="R100" s="14">
        <f t="shared" si="5"/>
        <v>42231.25</v>
      </c>
    </row>
    <row r="101" spans="1:18" ht="57.6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>ROUND(E101/D101*100,0)</f>
        <v>32</v>
      </c>
      <c r="P101">
        <f t="shared" si="3"/>
        <v>800.7</v>
      </c>
      <c r="Q101" s="14">
        <f t="shared" si="4"/>
        <v>42669.802303240736</v>
      </c>
      <c r="R101" s="14">
        <f t="shared" si="5"/>
        <v>42704.843969907408</v>
      </c>
    </row>
    <row r="102" spans="1:18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>ROUND(E102/D102*100,0)</f>
        <v>199</v>
      </c>
      <c r="P102">
        <f t="shared" si="3"/>
        <v>51.21</v>
      </c>
      <c r="Q102" s="14">
        <f t="shared" si="4"/>
        <v>41603.333668981482</v>
      </c>
      <c r="R102" s="14">
        <f t="shared" si="5"/>
        <v>41633.333668981482</v>
      </c>
    </row>
    <row r="103" spans="1:18" ht="57.6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>ROUND(E103/D103*100,0)</f>
        <v>429</v>
      </c>
      <c r="P103">
        <f t="shared" si="3"/>
        <v>64.819999999999993</v>
      </c>
      <c r="Q103" s="14">
        <f t="shared" si="4"/>
        <v>41324.79415509259</v>
      </c>
      <c r="R103" s="14">
        <f t="shared" si="5"/>
        <v>41354.752488425926</v>
      </c>
    </row>
    <row r="104" spans="1:18" ht="57.6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>ROUND(E104/D104*100,0)</f>
        <v>111</v>
      </c>
      <c r="P104">
        <f t="shared" si="3"/>
        <v>226.21</v>
      </c>
      <c r="Q104" s="14">
        <f t="shared" si="4"/>
        <v>42467.581388888888</v>
      </c>
      <c r="R104" s="14">
        <f t="shared" si="5"/>
        <v>42497.581388888888</v>
      </c>
    </row>
    <row r="105" spans="1:18" ht="43.2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>ROUND(E105/D105*100,0)</f>
        <v>104</v>
      </c>
      <c r="P105">
        <f t="shared" si="3"/>
        <v>156.05000000000001</v>
      </c>
      <c r="Q105" s="14">
        <f t="shared" si="4"/>
        <v>42278.946620370371</v>
      </c>
      <c r="R105" s="14">
        <f t="shared" si="5"/>
        <v>42309.166666666672</v>
      </c>
    </row>
    <row r="106" spans="1:18" ht="43.2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>ROUND(E106/D106*100,0)</f>
        <v>110</v>
      </c>
      <c r="P106">
        <f t="shared" si="3"/>
        <v>71.849999999999994</v>
      </c>
      <c r="Q106" s="14">
        <f t="shared" si="4"/>
        <v>42049.833761574075</v>
      </c>
      <c r="R106" s="14">
        <f t="shared" si="5"/>
        <v>42079.792094907403</v>
      </c>
    </row>
    <row r="107" spans="1:18" ht="43.2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>ROUND(E107/D107*100,0)</f>
        <v>153</v>
      </c>
      <c r="P107">
        <f t="shared" si="3"/>
        <v>138.49</v>
      </c>
      <c r="Q107" s="14">
        <f t="shared" si="4"/>
        <v>41351.76090277778</v>
      </c>
      <c r="R107" s="14">
        <f t="shared" si="5"/>
        <v>41381.76090277778</v>
      </c>
    </row>
    <row r="108" spans="1:18" ht="57.6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>ROUND(E108/D108*100,0)</f>
        <v>102</v>
      </c>
      <c r="P108">
        <f t="shared" si="3"/>
        <v>154.41999999999999</v>
      </c>
      <c r="Q108" s="14">
        <f t="shared" si="4"/>
        <v>40812.803229166668</v>
      </c>
      <c r="R108" s="14">
        <f t="shared" si="5"/>
        <v>40845.165972222225</v>
      </c>
    </row>
    <row r="109" spans="1:18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>ROUND(E109/D109*100,0)</f>
        <v>381</v>
      </c>
      <c r="P109">
        <f t="shared" si="3"/>
        <v>188.38</v>
      </c>
      <c r="Q109" s="14">
        <f t="shared" si="4"/>
        <v>41968.829826388886</v>
      </c>
      <c r="R109" s="14">
        <f t="shared" si="5"/>
        <v>41994.041666666672</v>
      </c>
    </row>
    <row r="110" spans="1:18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>ROUND(E110/D110*100,0)</f>
        <v>304</v>
      </c>
      <c r="P110">
        <f t="shared" si="3"/>
        <v>143.21</v>
      </c>
      <c r="Q110" s="14">
        <f t="shared" si="4"/>
        <v>42689.565671296295</v>
      </c>
      <c r="R110" s="14">
        <f t="shared" si="5"/>
        <v>42719.208333333328</v>
      </c>
    </row>
    <row r="111" spans="1:18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>ROUND(E111/D111*100,0)</f>
        <v>375</v>
      </c>
      <c r="P111">
        <f t="shared" si="3"/>
        <v>186.81</v>
      </c>
      <c r="Q111" s="14">
        <f t="shared" si="4"/>
        <v>41445.334131944444</v>
      </c>
      <c r="R111" s="14">
        <f t="shared" si="5"/>
        <v>41505.334131944444</v>
      </c>
    </row>
    <row r="112" spans="1:18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>ROUND(E112/D112*100,0)</f>
        <v>300</v>
      </c>
      <c r="P112">
        <f t="shared" si="3"/>
        <v>73.489999999999995</v>
      </c>
      <c r="Q112" s="14">
        <f t="shared" si="4"/>
        <v>41898.665960648148</v>
      </c>
      <c r="R112" s="14">
        <f t="shared" si="5"/>
        <v>41941.041666666664</v>
      </c>
    </row>
    <row r="113" spans="1:18" ht="43.2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>ROUND(E113/D113*100,0)</f>
        <v>226</v>
      </c>
      <c r="P113">
        <f t="shared" si="3"/>
        <v>118.61</v>
      </c>
      <c r="Q113" s="14">
        <f t="shared" si="4"/>
        <v>41212.996481481481</v>
      </c>
      <c r="R113" s="14">
        <f t="shared" si="5"/>
        <v>41242.996481481481</v>
      </c>
    </row>
    <row r="114" spans="1:18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>ROUND(E114/D114*100,0)</f>
        <v>370</v>
      </c>
      <c r="P114">
        <f t="shared" si="3"/>
        <v>182.78</v>
      </c>
      <c r="Q114" s="14">
        <f t="shared" si="4"/>
        <v>41730.663530092592</v>
      </c>
      <c r="R114" s="14">
        <f t="shared" si="5"/>
        <v>41760.663530092592</v>
      </c>
    </row>
    <row r="115" spans="1:18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>ROUND(E115/D115*100,0)</f>
        <v>246</v>
      </c>
      <c r="P115">
        <f t="shared" si="3"/>
        <v>161.88</v>
      </c>
      <c r="Q115" s="14">
        <f t="shared" si="4"/>
        <v>41611.917673611111</v>
      </c>
      <c r="R115" s="14">
        <f t="shared" si="5"/>
        <v>41654.791666666664</v>
      </c>
    </row>
    <row r="116" spans="1:18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>ROUND(E116/D116*100,0)</f>
        <v>294</v>
      </c>
      <c r="P116">
        <f t="shared" si="3"/>
        <v>66.62</v>
      </c>
      <c r="Q116" s="14">
        <f t="shared" si="4"/>
        <v>42692.79987268518</v>
      </c>
      <c r="R116" s="14">
        <f t="shared" si="5"/>
        <v>42723.332638888889</v>
      </c>
    </row>
    <row r="117" spans="1:18" ht="57.6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>ROUND(E117/D117*100,0)</f>
        <v>65</v>
      </c>
      <c r="P117">
        <f t="shared" si="3"/>
        <v>201.6</v>
      </c>
      <c r="Q117" s="14">
        <f t="shared" si="4"/>
        <v>41947.457569444443</v>
      </c>
      <c r="R117" s="14">
        <f t="shared" si="5"/>
        <v>41977.457569444443</v>
      </c>
    </row>
    <row r="118" spans="1:18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>ROUND(E118/D118*100,0)</f>
        <v>110</v>
      </c>
      <c r="P118">
        <f t="shared" si="3"/>
        <v>75.44</v>
      </c>
      <c r="Q118" s="14">
        <f t="shared" si="4"/>
        <v>42117.891423611116</v>
      </c>
      <c r="R118" s="14">
        <f t="shared" si="5"/>
        <v>42147.891423611116</v>
      </c>
    </row>
    <row r="119" spans="1:18" ht="43.2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>ROUND(E119/D119*100,0)</f>
        <v>198</v>
      </c>
      <c r="P119">
        <f t="shared" si="3"/>
        <v>101.86</v>
      </c>
      <c r="Q119" s="14">
        <f t="shared" si="4"/>
        <v>41526.60665509259</v>
      </c>
      <c r="R119" s="14">
        <f t="shared" si="5"/>
        <v>41563.60665509259</v>
      </c>
    </row>
    <row r="120" spans="1:18" ht="57.6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>ROUND(E120/D120*100,0)</f>
        <v>452</v>
      </c>
      <c r="P120">
        <f t="shared" si="3"/>
        <v>75.650000000000006</v>
      </c>
      <c r="Q120" s="14">
        <f t="shared" si="4"/>
        <v>42664.405925925923</v>
      </c>
      <c r="R120" s="14">
        <f t="shared" si="5"/>
        <v>42695.207638888889</v>
      </c>
    </row>
    <row r="121" spans="1:18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>ROUND(E121/D121*100,0)</f>
        <v>133</v>
      </c>
      <c r="P121">
        <f t="shared" si="3"/>
        <v>100.08</v>
      </c>
      <c r="Q121" s="14">
        <f t="shared" si="4"/>
        <v>41519.004733796297</v>
      </c>
      <c r="R121" s="14">
        <f t="shared" si="5"/>
        <v>41579</v>
      </c>
    </row>
    <row r="122" spans="1:18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>ROUND(E122/D122*100,0)</f>
        <v>102</v>
      </c>
      <c r="P122">
        <f t="shared" si="3"/>
        <v>147.68</v>
      </c>
      <c r="Q122" s="14">
        <f t="shared" si="4"/>
        <v>42199.365844907406</v>
      </c>
      <c r="R122" s="14">
        <f t="shared" si="5"/>
        <v>42229.365844907406</v>
      </c>
    </row>
    <row r="123" spans="1:18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>ROUND(E123/D123*100,0)</f>
        <v>101</v>
      </c>
      <c r="P123">
        <f t="shared" si="3"/>
        <v>74.58</v>
      </c>
      <c r="Q123" s="14">
        <f t="shared" si="4"/>
        <v>42774.121342592596</v>
      </c>
      <c r="R123" s="14">
        <f t="shared" si="5"/>
        <v>42823.083333333328</v>
      </c>
    </row>
    <row r="124" spans="1:18" ht="43.2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>ROUND(E124/D124*100,0)</f>
        <v>145</v>
      </c>
      <c r="P124">
        <f t="shared" si="3"/>
        <v>88.26</v>
      </c>
      <c r="Q124" s="14">
        <f t="shared" si="4"/>
        <v>42443.00204861111</v>
      </c>
      <c r="R124" s="14">
        <f t="shared" si="5"/>
        <v>42492.165972222225</v>
      </c>
    </row>
    <row r="125" spans="1:18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>ROUND(E125/D125*100,0)</f>
        <v>130</v>
      </c>
      <c r="P125">
        <f t="shared" si="3"/>
        <v>358.97</v>
      </c>
      <c r="Q125" s="14">
        <f t="shared" si="4"/>
        <v>42219.950729166667</v>
      </c>
      <c r="R125" s="14">
        <f t="shared" si="5"/>
        <v>42249.950729166667</v>
      </c>
    </row>
    <row r="126" spans="1:18" ht="57.6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>ROUND(E126/D126*100,0)</f>
        <v>128</v>
      </c>
      <c r="P126">
        <f t="shared" si="3"/>
        <v>244.12</v>
      </c>
      <c r="Q126" s="14">
        <f t="shared" si="4"/>
        <v>42340.972118055557</v>
      </c>
      <c r="R126" s="14">
        <f t="shared" si="5"/>
        <v>42371.972118055557</v>
      </c>
    </row>
    <row r="127" spans="1:18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>ROUND(E127/D127*100,0)</f>
        <v>353</v>
      </c>
      <c r="P127">
        <f t="shared" si="3"/>
        <v>64.63</v>
      </c>
      <c r="Q127" s="14">
        <f t="shared" si="4"/>
        <v>41915.003275462965</v>
      </c>
      <c r="R127" s="14">
        <f t="shared" si="5"/>
        <v>41955.332638888889</v>
      </c>
    </row>
    <row r="128" spans="1:18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>ROUND(E128/D128*100,0)</f>
        <v>109</v>
      </c>
      <c r="P128">
        <f t="shared" si="3"/>
        <v>103.52</v>
      </c>
      <c r="Q128" s="14">
        <f t="shared" si="4"/>
        <v>42297.791886574079</v>
      </c>
      <c r="R128" s="14">
        <f t="shared" si="5"/>
        <v>42327.833553240736</v>
      </c>
    </row>
    <row r="129" spans="1:18" ht="57.6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>ROUND(E129/D129*100,0)</f>
        <v>139</v>
      </c>
      <c r="P129">
        <f t="shared" si="3"/>
        <v>133.74</v>
      </c>
      <c r="Q129" s="14">
        <f t="shared" si="4"/>
        <v>41899.830312500002</v>
      </c>
      <c r="R129" s="14">
        <f t="shared" si="5"/>
        <v>41929.830312500002</v>
      </c>
    </row>
    <row r="130" spans="1:18" ht="28.8" hidden="1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>ROUND(E130/D130*100,0)</f>
        <v>172</v>
      </c>
      <c r="P130">
        <f t="shared" si="3"/>
        <v>153.52000000000001</v>
      </c>
      <c r="Q130" s="14">
        <f t="shared" si="4"/>
        <v>42090.912500000006</v>
      </c>
      <c r="R130" s="14">
        <f t="shared" si="5"/>
        <v>42150.912500000006</v>
      </c>
    </row>
    <row r="131" spans="1:18" ht="43.2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>ROUND(E131/D131*100,0)</f>
        <v>120</v>
      </c>
      <c r="P131">
        <f t="shared" ref="P131:P194" si="6">IFERROR(ROUND(E131/L131,2),0)</f>
        <v>118.45</v>
      </c>
      <c r="Q131" s="14">
        <f t="shared" ref="Q131:Q194" si="7">(((J131/60)/60)/24)+DATE(1970,1,1)</f>
        <v>41975.329317129625</v>
      </c>
      <c r="R131" s="14">
        <f t="shared" ref="R131:R194" si="8">(((I131/60)/60)/24)+DATE(1970,1,1)</f>
        <v>42013.041666666672</v>
      </c>
    </row>
    <row r="132" spans="1:18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>ROUND(E132/D132*100,0)</f>
        <v>120</v>
      </c>
      <c r="P132">
        <f t="shared" si="6"/>
        <v>80.989999999999995</v>
      </c>
      <c r="Q132" s="14">
        <f t="shared" si="7"/>
        <v>41575.527349537035</v>
      </c>
      <c r="R132" s="14">
        <f t="shared" si="8"/>
        <v>41610.957638888889</v>
      </c>
    </row>
    <row r="133" spans="1:18" ht="57.6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>ROUND(E133/D133*100,0)</f>
        <v>200</v>
      </c>
      <c r="P133">
        <f t="shared" si="6"/>
        <v>118.2</v>
      </c>
      <c r="Q133" s="14">
        <f t="shared" si="7"/>
        <v>41843.64271990741</v>
      </c>
      <c r="R133" s="14">
        <f t="shared" si="8"/>
        <v>41888.64271990741</v>
      </c>
    </row>
    <row r="134" spans="1:18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>ROUND(E134/D134*100,0)</f>
        <v>117</v>
      </c>
      <c r="P134">
        <f t="shared" si="6"/>
        <v>92.16</v>
      </c>
      <c r="Q134" s="14">
        <f t="shared" si="7"/>
        <v>41464.934016203704</v>
      </c>
      <c r="R134" s="14">
        <f t="shared" si="8"/>
        <v>41481.708333333336</v>
      </c>
    </row>
    <row r="135" spans="1:18" ht="43.2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>ROUND(E135/D135*100,0)</f>
        <v>145</v>
      </c>
      <c r="P135">
        <f t="shared" si="6"/>
        <v>511.65</v>
      </c>
      <c r="Q135" s="14">
        <f t="shared" si="7"/>
        <v>42745.744618055556</v>
      </c>
      <c r="R135" s="14">
        <f t="shared" si="8"/>
        <v>42795.744618055556</v>
      </c>
    </row>
    <row r="136" spans="1:18" ht="43.2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>ROUND(E136/D136*100,0)</f>
        <v>116</v>
      </c>
      <c r="P136">
        <f t="shared" si="6"/>
        <v>307.2</v>
      </c>
      <c r="Q136" s="14">
        <f t="shared" si="7"/>
        <v>42103.042546296296</v>
      </c>
      <c r="R136" s="14">
        <f t="shared" si="8"/>
        <v>42160.875</v>
      </c>
    </row>
    <row r="137" spans="1:18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>ROUND(E137/D137*100,0)</f>
        <v>191</v>
      </c>
      <c r="P137">
        <f t="shared" si="6"/>
        <v>83.35</v>
      </c>
      <c r="Q137" s="14">
        <f t="shared" si="7"/>
        <v>40682.051689814813</v>
      </c>
      <c r="R137" s="14">
        <f t="shared" si="8"/>
        <v>40712.051689814813</v>
      </c>
    </row>
    <row r="138" spans="1:18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>ROUND(E138/D138*100,0)</f>
        <v>23</v>
      </c>
      <c r="P138">
        <f t="shared" si="6"/>
        <v>161.12</v>
      </c>
      <c r="Q138" s="14">
        <f t="shared" si="7"/>
        <v>42289.675173611111</v>
      </c>
      <c r="R138" s="14">
        <f t="shared" si="8"/>
        <v>42329.716840277775</v>
      </c>
    </row>
    <row r="139" spans="1:18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>ROUND(E139/D139*100,0)</f>
        <v>283</v>
      </c>
      <c r="P139">
        <f t="shared" si="6"/>
        <v>42.63</v>
      </c>
      <c r="Q139" s="14">
        <f t="shared" si="7"/>
        <v>42684.000046296293</v>
      </c>
      <c r="R139" s="14">
        <f t="shared" si="8"/>
        <v>42714.000046296293</v>
      </c>
    </row>
    <row r="140" spans="1:18" ht="43.2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>ROUND(E140/D140*100,0)</f>
        <v>1132</v>
      </c>
      <c r="P140">
        <f t="shared" si="6"/>
        <v>80.73</v>
      </c>
      <c r="Q140" s="14">
        <f t="shared" si="7"/>
        <v>41324.193298611113</v>
      </c>
      <c r="R140" s="14">
        <f t="shared" si="8"/>
        <v>41384.151631944449</v>
      </c>
    </row>
    <row r="141" spans="1:18" ht="43.2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>ROUND(E141/D141*100,0)</f>
        <v>281</v>
      </c>
      <c r="P141">
        <f t="shared" si="6"/>
        <v>201.96</v>
      </c>
      <c r="Q141" s="14">
        <f t="shared" si="7"/>
        <v>42600.278749999998</v>
      </c>
      <c r="R141" s="14">
        <f t="shared" si="8"/>
        <v>42645.278749999998</v>
      </c>
    </row>
    <row r="142" spans="1:18" ht="43.2" hidden="1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>ROUND(E142/D142*100,0)</f>
        <v>160</v>
      </c>
      <c r="P142">
        <f t="shared" si="6"/>
        <v>60.3</v>
      </c>
      <c r="Q142" s="14">
        <f t="shared" si="7"/>
        <v>41940.69158564815</v>
      </c>
      <c r="R142" s="14">
        <f t="shared" si="8"/>
        <v>41969.332638888889</v>
      </c>
    </row>
    <row r="143" spans="1:18" ht="43.2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>ROUND(E143/D143*100,0)</f>
        <v>110</v>
      </c>
      <c r="P143">
        <f t="shared" si="6"/>
        <v>157.33000000000001</v>
      </c>
      <c r="Q143" s="14">
        <f t="shared" si="7"/>
        <v>41526.708935185183</v>
      </c>
      <c r="R143" s="14">
        <f t="shared" si="8"/>
        <v>41557.708935185183</v>
      </c>
    </row>
    <row r="144" spans="1:18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>ROUND(E144/D144*100,0)</f>
        <v>100</v>
      </c>
      <c r="P144">
        <f t="shared" si="6"/>
        <v>169.85</v>
      </c>
      <c r="Q144" s="14">
        <f t="shared" si="7"/>
        <v>42459.780844907407</v>
      </c>
      <c r="R144" s="14">
        <f t="shared" si="8"/>
        <v>42489.780844907407</v>
      </c>
    </row>
    <row r="145" spans="1:18" ht="57.6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>ROUND(E145/D145*100,0)</f>
        <v>123</v>
      </c>
      <c r="P145">
        <f t="shared" si="6"/>
        <v>190.55</v>
      </c>
      <c r="Q145" s="14">
        <f t="shared" si="7"/>
        <v>42327.834247685183</v>
      </c>
      <c r="R145" s="14">
        <f t="shared" si="8"/>
        <v>42357.834247685183</v>
      </c>
    </row>
    <row r="146" spans="1:18" ht="43.2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>ROUND(E146/D146*100,0)</f>
        <v>114</v>
      </c>
      <c r="P146">
        <f t="shared" si="6"/>
        <v>234.81</v>
      </c>
      <c r="Q146" s="14">
        <f t="shared" si="7"/>
        <v>41946.029467592591</v>
      </c>
      <c r="R146" s="14">
        <f t="shared" si="8"/>
        <v>41977.027083333334</v>
      </c>
    </row>
    <row r="147" spans="1:18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>ROUND(E147/D147*100,0)</f>
        <v>108</v>
      </c>
      <c r="P147">
        <f t="shared" si="6"/>
        <v>451.84</v>
      </c>
      <c r="Q147" s="14">
        <f t="shared" si="7"/>
        <v>42044.272847222222</v>
      </c>
      <c r="R147" s="14">
        <f t="shared" si="8"/>
        <v>42104.231180555551</v>
      </c>
    </row>
    <row r="148" spans="1:18" ht="57.6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>ROUND(E148/D148*100,0)</f>
        <v>537</v>
      </c>
      <c r="P148">
        <f t="shared" si="6"/>
        <v>61.2</v>
      </c>
      <c r="Q148" s="14">
        <f t="shared" si="7"/>
        <v>42425.757986111115</v>
      </c>
      <c r="R148" s="14">
        <f t="shared" si="8"/>
        <v>42455.716319444444</v>
      </c>
    </row>
    <row r="149" spans="1:18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>ROUND(E149/D149*100,0)</f>
        <v>79</v>
      </c>
      <c r="P149">
        <f t="shared" si="6"/>
        <v>117.7</v>
      </c>
      <c r="Q149" s="14">
        <f t="shared" si="7"/>
        <v>42696.663506944446</v>
      </c>
      <c r="R149" s="14">
        <f t="shared" si="8"/>
        <v>42736.663506944446</v>
      </c>
    </row>
    <row r="150" spans="1:18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>ROUND(E150/D150*100,0)</f>
        <v>133</v>
      </c>
      <c r="P150">
        <f t="shared" si="6"/>
        <v>81.650000000000006</v>
      </c>
      <c r="Q150" s="14">
        <f t="shared" si="7"/>
        <v>42292.513888888891</v>
      </c>
      <c r="R150" s="14">
        <f t="shared" si="8"/>
        <v>42322.555555555555</v>
      </c>
    </row>
    <row r="151" spans="1:18" ht="43.2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>ROUND(E151/D151*100,0)</f>
        <v>106</v>
      </c>
      <c r="P151">
        <f t="shared" si="6"/>
        <v>56.2</v>
      </c>
      <c r="Q151" s="14">
        <f t="shared" si="7"/>
        <v>41800.423043981478</v>
      </c>
      <c r="R151" s="14">
        <f t="shared" si="8"/>
        <v>41830.423043981478</v>
      </c>
    </row>
    <row r="152" spans="1:18" ht="43.2" hidden="1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>ROUND(E152/D152*100,0)</f>
        <v>131</v>
      </c>
      <c r="P152">
        <f t="shared" si="6"/>
        <v>164.3</v>
      </c>
      <c r="Q152" s="14">
        <f t="shared" si="7"/>
        <v>42053.704293981486</v>
      </c>
      <c r="R152" s="14">
        <f t="shared" si="8"/>
        <v>42083.662627314814</v>
      </c>
    </row>
    <row r="153" spans="1:18" ht="43.2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>ROUND(E153/D153*100,0)</f>
        <v>104</v>
      </c>
      <c r="P153">
        <f t="shared" si="6"/>
        <v>70.92</v>
      </c>
      <c r="Q153" s="14">
        <f t="shared" si="7"/>
        <v>42689.187881944439</v>
      </c>
      <c r="R153" s="14">
        <f t="shared" si="8"/>
        <v>42724.187881944439</v>
      </c>
    </row>
    <row r="154" spans="1:18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>ROUND(E154/D154*100,0)</f>
        <v>104</v>
      </c>
      <c r="P154">
        <f t="shared" si="6"/>
        <v>711.04</v>
      </c>
      <c r="Q154" s="14">
        <f t="shared" si="7"/>
        <v>40732.842245370368</v>
      </c>
      <c r="R154" s="14">
        <f t="shared" si="8"/>
        <v>40762.842245370368</v>
      </c>
    </row>
    <row r="155" spans="1:18" ht="57.6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>ROUND(E155/D155*100,0)</f>
        <v>103</v>
      </c>
      <c r="P155">
        <f t="shared" si="6"/>
        <v>115.45</v>
      </c>
      <c r="Q155" s="14">
        <f t="shared" si="7"/>
        <v>41051.168900462959</v>
      </c>
      <c r="R155" s="14">
        <f t="shared" si="8"/>
        <v>41086.168900462959</v>
      </c>
    </row>
    <row r="156" spans="1:18" ht="43.2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>ROUND(E156/D156*100,0)</f>
        <v>103</v>
      </c>
      <c r="P156">
        <f t="shared" si="6"/>
        <v>193.05</v>
      </c>
      <c r="Q156" s="14">
        <f t="shared" si="7"/>
        <v>42507.860196759255</v>
      </c>
      <c r="R156" s="14">
        <f t="shared" si="8"/>
        <v>42536.625</v>
      </c>
    </row>
    <row r="157" spans="1:18" ht="43.2" hidden="1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>ROUND(E157/D157*100,0)</f>
        <v>103</v>
      </c>
      <c r="P157">
        <f t="shared" si="6"/>
        <v>118.97</v>
      </c>
      <c r="Q157" s="14">
        <f t="shared" si="7"/>
        <v>41778.193622685183</v>
      </c>
      <c r="R157" s="14">
        <f t="shared" si="8"/>
        <v>41806.184027777781</v>
      </c>
    </row>
    <row r="158" spans="1:18" ht="28.8" hidden="1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>ROUND(E158/D158*100,0)</f>
        <v>128</v>
      </c>
      <c r="P158">
        <f t="shared" si="6"/>
        <v>186.8</v>
      </c>
      <c r="Q158" s="14">
        <f t="shared" si="7"/>
        <v>42020.700567129628</v>
      </c>
      <c r="R158" s="14">
        <f t="shared" si="8"/>
        <v>42065.207638888889</v>
      </c>
    </row>
    <row r="159" spans="1:18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>ROUND(E159/D159*100,0)</f>
        <v>102</v>
      </c>
      <c r="P159">
        <f t="shared" si="6"/>
        <v>158.36000000000001</v>
      </c>
      <c r="Q159" s="14">
        <f t="shared" si="7"/>
        <v>42542.526423611111</v>
      </c>
      <c r="R159" s="14">
        <f t="shared" si="8"/>
        <v>42601.165972222225</v>
      </c>
    </row>
    <row r="160" spans="1:18" ht="28.8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>ROUND(E160/D160*100,0)</f>
        <v>254</v>
      </c>
      <c r="P160">
        <f t="shared" si="6"/>
        <v>493.82</v>
      </c>
      <c r="Q160" s="14">
        <f t="shared" si="7"/>
        <v>42132.941805555558</v>
      </c>
      <c r="R160" s="14">
        <f t="shared" si="8"/>
        <v>42155.875</v>
      </c>
    </row>
    <row r="161" spans="1:18" ht="43.2" hidden="1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>ROUND(E161/D161*100,0)</f>
        <v>102</v>
      </c>
      <c r="P161">
        <f t="shared" si="6"/>
        <v>164.94</v>
      </c>
      <c r="Q161" s="14">
        <f t="shared" si="7"/>
        <v>42612.149780092594</v>
      </c>
      <c r="R161" s="14">
        <f t="shared" si="8"/>
        <v>42647.165972222225</v>
      </c>
    </row>
    <row r="162" spans="1:18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>ROUND(E162/D162*100,0)</f>
        <v>101</v>
      </c>
      <c r="P162">
        <f t="shared" si="6"/>
        <v>82.5</v>
      </c>
      <c r="Q162" s="14">
        <f t="shared" si="7"/>
        <v>41851.962916666671</v>
      </c>
      <c r="R162" s="14">
        <f t="shared" si="8"/>
        <v>41880.041666666664</v>
      </c>
    </row>
    <row r="163" spans="1:18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>ROUND(E163/D163*100,0)</f>
        <v>168</v>
      </c>
      <c r="P163">
        <f t="shared" si="6"/>
        <v>76.14</v>
      </c>
      <c r="Q163" s="14">
        <f t="shared" si="7"/>
        <v>41179.098530092589</v>
      </c>
      <c r="R163" s="14">
        <f t="shared" si="8"/>
        <v>41209.098530092589</v>
      </c>
    </row>
    <row r="164" spans="1:18" ht="43.2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>ROUND(E164/D164*100,0)</f>
        <v>125</v>
      </c>
      <c r="P164">
        <f t="shared" si="6"/>
        <v>188.31</v>
      </c>
      <c r="Q164" s="14">
        <f t="shared" si="7"/>
        <v>42437.636469907404</v>
      </c>
      <c r="R164" s="14">
        <f t="shared" si="8"/>
        <v>42467.59480324074</v>
      </c>
    </row>
    <row r="165" spans="1:18" ht="57.6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>ROUND(E165/D165*100,0)</f>
        <v>119</v>
      </c>
      <c r="P165">
        <f t="shared" si="6"/>
        <v>346.04</v>
      </c>
      <c r="Q165" s="14">
        <f t="shared" si="7"/>
        <v>41951.695671296293</v>
      </c>
      <c r="R165" s="14">
        <f t="shared" si="8"/>
        <v>42011.6956712963</v>
      </c>
    </row>
    <row r="166" spans="1:18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>ROUND(E166/D166*100,0)</f>
        <v>199</v>
      </c>
      <c r="P166">
        <f t="shared" si="6"/>
        <v>183.8</v>
      </c>
      <c r="Q166" s="14">
        <f t="shared" si="7"/>
        <v>42152.288819444439</v>
      </c>
      <c r="R166" s="14">
        <f t="shared" si="8"/>
        <v>42182.288819444439</v>
      </c>
    </row>
    <row r="167" spans="1:18" ht="57.6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>ROUND(E167/D167*100,0)</f>
        <v>165</v>
      </c>
      <c r="P167">
        <f t="shared" si="6"/>
        <v>59.96</v>
      </c>
      <c r="Q167" s="14">
        <f t="shared" si="7"/>
        <v>41791.713252314818</v>
      </c>
      <c r="R167" s="14">
        <f t="shared" si="8"/>
        <v>41836.125</v>
      </c>
    </row>
    <row r="168" spans="1:18" ht="43.2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>ROUND(E168/D168*100,0)</f>
        <v>493</v>
      </c>
      <c r="P168">
        <f t="shared" si="6"/>
        <v>69.760000000000005</v>
      </c>
      <c r="Q168" s="14">
        <f t="shared" si="7"/>
        <v>42198.676655092597</v>
      </c>
      <c r="R168" s="14">
        <f t="shared" si="8"/>
        <v>42223.676655092597</v>
      </c>
    </row>
    <row r="169" spans="1:18" ht="43.2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>ROUND(E169/D169*100,0)</f>
        <v>196</v>
      </c>
      <c r="P169">
        <f t="shared" si="6"/>
        <v>36</v>
      </c>
      <c r="Q169" s="14">
        <f t="shared" si="7"/>
        <v>41783.642939814818</v>
      </c>
      <c r="R169" s="14">
        <f t="shared" si="8"/>
        <v>41843.642939814818</v>
      </c>
    </row>
    <row r="170" spans="1:18" ht="43.2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>ROUND(E170/D170*100,0)</f>
        <v>101</v>
      </c>
      <c r="P170">
        <f t="shared" si="6"/>
        <v>526.46</v>
      </c>
      <c r="Q170" s="14">
        <f t="shared" si="7"/>
        <v>41136.777812500004</v>
      </c>
      <c r="R170" s="14">
        <f t="shared" si="8"/>
        <v>41184.777812500004</v>
      </c>
    </row>
    <row r="171" spans="1:18" ht="43.2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>ROUND(E171/D171*100,0)</f>
        <v>108</v>
      </c>
      <c r="P171">
        <f t="shared" si="6"/>
        <v>149.46</v>
      </c>
      <c r="Q171" s="14">
        <f t="shared" si="7"/>
        <v>41290.598483796297</v>
      </c>
      <c r="R171" s="14">
        <f t="shared" si="8"/>
        <v>41320.598483796297</v>
      </c>
    </row>
    <row r="172" spans="1:18" ht="43.2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>ROUND(E172/D172*100,0)</f>
        <v>119</v>
      </c>
      <c r="P172">
        <f t="shared" si="6"/>
        <v>151.32</v>
      </c>
      <c r="Q172" s="14">
        <f t="shared" si="7"/>
        <v>42199.57</v>
      </c>
      <c r="R172" s="14">
        <f t="shared" si="8"/>
        <v>42229.57</v>
      </c>
    </row>
    <row r="173" spans="1:18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>ROUND(E173/D173*100,0)</f>
        <v>473</v>
      </c>
      <c r="P173">
        <f t="shared" si="6"/>
        <v>278.39</v>
      </c>
      <c r="Q173" s="14">
        <f t="shared" si="7"/>
        <v>42115.071504629625</v>
      </c>
      <c r="R173" s="14">
        <f t="shared" si="8"/>
        <v>42155.071504629625</v>
      </c>
    </row>
    <row r="174" spans="1:18" ht="57.6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>ROUND(E174/D174*100,0)</f>
        <v>135</v>
      </c>
      <c r="P174">
        <f t="shared" si="6"/>
        <v>53.99</v>
      </c>
      <c r="Q174" s="14">
        <f t="shared" si="7"/>
        <v>42275.767303240747</v>
      </c>
      <c r="R174" s="14">
        <f t="shared" si="8"/>
        <v>42300.767303240747</v>
      </c>
    </row>
    <row r="175" spans="1:18" ht="43.2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>ROUND(E175/D175*100,0)</f>
        <v>63</v>
      </c>
      <c r="P175">
        <f t="shared" si="6"/>
        <v>48.28</v>
      </c>
      <c r="Q175" s="14">
        <f t="shared" si="7"/>
        <v>41838.377893518518</v>
      </c>
      <c r="R175" s="14">
        <f t="shared" si="8"/>
        <v>41893.377893518518</v>
      </c>
    </row>
    <row r="176" spans="1:18" ht="43.2" hidden="1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>ROUND(E176/D176*100,0)</f>
        <v>233</v>
      </c>
      <c r="P176">
        <f t="shared" si="6"/>
        <v>44.46</v>
      </c>
      <c r="Q176" s="14">
        <f t="shared" si="7"/>
        <v>42512.698217592595</v>
      </c>
      <c r="R176" s="14">
        <f t="shared" si="8"/>
        <v>42572.698217592595</v>
      </c>
    </row>
    <row r="177" spans="1:18" ht="43.2" hidden="1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>ROUND(E177/D177*100,0)</f>
        <v>102</v>
      </c>
      <c r="P177">
        <f t="shared" si="6"/>
        <v>231.66</v>
      </c>
      <c r="Q177" s="14">
        <f t="shared" si="7"/>
        <v>41863.584120370368</v>
      </c>
      <c r="R177" s="14">
        <f t="shared" si="8"/>
        <v>41893.584120370368</v>
      </c>
    </row>
    <row r="178" spans="1:18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>ROUND(E178/D178*100,0)</f>
        <v>115</v>
      </c>
      <c r="P178">
        <f t="shared" si="6"/>
        <v>76.72</v>
      </c>
      <c r="Q178" s="14">
        <f t="shared" si="7"/>
        <v>40933.80190972222</v>
      </c>
      <c r="R178" s="14">
        <f t="shared" si="8"/>
        <v>40993.760243055556</v>
      </c>
    </row>
    <row r="179" spans="1:18" ht="43.2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>ROUND(E179/D179*100,0)</f>
        <v>170</v>
      </c>
      <c r="P179">
        <f t="shared" si="6"/>
        <v>67.42</v>
      </c>
      <c r="Q179" s="14">
        <f t="shared" si="7"/>
        <v>41351.541377314818</v>
      </c>
      <c r="R179" s="14">
        <f t="shared" si="8"/>
        <v>41386.541377314818</v>
      </c>
    </row>
    <row r="180" spans="1:18" ht="43.2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>ROUND(E180/D180*100,0)</f>
        <v>101</v>
      </c>
      <c r="P180">
        <f t="shared" si="6"/>
        <v>254.39</v>
      </c>
      <c r="Q180" s="14">
        <f t="shared" si="7"/>
        <v>40194.920046296298</v>
      </c>
      <c r="R180" s="14">
        <f t="shared" si="8"/>
        <v>40231.916666666664</v>
      </c>
    </row>
    <row r="181" spans="1:18" ht="57.6" hidden="1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>ROUND(E181/D181*100,0)</f>
        <v>113</v>
      </c>
      <c r="P181">
        <f t="shared" si="6"/>
        <v>162.91</v>
      </c>
      <c r="Q181" s="14">
        <f t="shared" si="7"/>
        <v>41928.881064814814</v>
      </c>
      <c r="R181" s="14">
        <f t="shared" si="8"/>
        <v>41958.922731481478</v>
      </c>
    </row>
    <row r="182" spans="1:18" ht="43.2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>ROUND(E182/D182*100,0)</f>
        <v>1802</v>
      </c>
      <c r="P182">
        <f t="shared" si="6"/>
        <v>49.93</v>
      </c>
      <c r="Q182" s="14">
        <f t="shared" si="7"/>
        <v>42776.704432870371</v>
      </c>
      <c r="R182" s="14">
        <f t="shared" si="8"/>
        <v>42801.208333333328</v>
      </c>
    </row>
    <row r="183" spans="1:18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>ROUND(E183/D183*100,0)</f>
        <v>179</v>
      </c>
      <c r="P183">
        <f t="shared" si="6"/>
        <v>282.72000000000003</v>
      </c>
      <c r="Q183" s="14">
        <f t="shared" si="7"/>
        <v>41725.082384259258</v>
      </c>
      <c r="R183" s="14">
        <f t="shared" si="8"/>
        <v>41755.082384259258</v>
      </c>
    </row>
    <row r="184" spans="1:18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>ROUND(E184/D184*100,0)</f>
        <v>112</v>
      </c>
      <c r="P184">
        <f t="shared" si="6"/>
        <v>117.77</v>
      </c>
      <c r="Q184" s="14">
        <f t="shared" si="7"/>
        <v>42292.495474537034</v>
      </c>
      <c r="R184" s="14">
        <f t="shared" si="8"/>
        <v>42322.537141203706</v>
      </c>
    </row>
    <row r="185" spans="1:18" ht="28.8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>ROUND(E185/D185*100,0)</f>
        <v>127</v>
      </c>
      <c r="P185">
        <f t="shared" si="6"/>
        <v>1644</v>
      </c>
      <c r="Q185" s="14">
        <f t="shared" si="7"/>
        <v>41891.693379629629</v>
      </c>
      <c r="R185" s="14">
        <f t="shared" si="8"/>
        <v>41926.693379629629</v>
      </c>
    </row>
    <row r="186" spans="1:18" ht="43.2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>ROUND(E186/D186*100,0)</f>
        <v>125</v>
      </c>
      <c r="P186">
        <f t="shared" si="6"/>
        <v>146.35</v>
      </c>
      <c r="Q186" s="14">
        <f t="shared" si="7"/>
        <v>42772.669062500005</v>
      </c>
      <c r="R186" s="14">
        <f t="shared" si="8"/>
        <v>42802.875</v>
      </c>
    </row>
    <row r="187" spans="1:18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>ROUND(E187/D187*100,0)</f>
        <v>127</v>
      </c>
      <c r="P187">
        <f t="shared" si="6"/>
        <v>44.91</v>
      </c>
      <c r="Q187" s="14">
        <f t="shared" si="7"/>
        <v>42427.964745370366</v>
      </c>
      <c r="R187" s="14">
        <f t="shared" si="8"/>
        <v>42467.923078703709</v>
      </c>
    </row>
    <row r="188" spans="1:18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>ROUND(E188/D188*100,0)</f>
        <v>143</v>
      </c>
      <c r="P188">
        <f t="shared" si="6"/>
        <v>114.77</v>
      </c>
      <c r="Q188" s="14">
        <f t="shared" si="7"/>
        <v>42361.602476851855</v>
      </c>
      <c r="R188" s="14">
        <f t="shared" si="8"/>
        <v>42400.915972222225</v>
      </c>
    </row>
    <row r="189" spans="1:18" ht="57.6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>ROUND(E189/D189*100,0)</f>
        <v>22</v>
      </c>
      <c r="P189">
        <f t="shared" si="6"/>
        <v>1536.25</v>
      </c>
      <c r="Q189" s="14">
        <f t="shared" si="7"/>
        <v>42527.625671296293</v>
      </c>
      <c r="R189" s="14">
        <f t="shared" si="8"/>
        <v>42557.625671296293</v>
      </c>
    </row>
    <row r="190" spans="1:18" ht="43.2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>ROUND(E190/D190*100,0)</f>
        <v>107</v>
      </c>
      <c r="P190">
        <f t="shared" si="6"/>
        <v>97.36</v>
      </c>
      <c r="Q190" s="14">
        <f t="shared" si="7"/>
        <v>42507.581412037034</v>
      </c>
      <c r="R190" s="14">
        <f t="shared" si="8"/>
        <v>42538.581412037034</v>
      </c>
    </row>
    <row r="191" spans="1:18" ht="43.2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>ROUND(E191/D191*100,0)</f>
        <v>106</v>
      </c>
      <c r="P191">
        <f t="shared" si="6"/>
        <v>104.99</v>
      </c>
      <c r="Q191" s="14">
        <f t="shared" si="7"/>
        <v>42643.642800925925</v>
      </c>
      <c r="R191" s="14">
        <f t="shared" si="8"/>
        <v>42673.642800925925</v>
      </c>
    </row>
    <row r="192" spans="1:18" ht="43.2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>ROUND(E192/D192*100,0)</f>
        <v>8</v>
      </c>
      <c r="P192">
        <f t="shared" si="6"/>
        <v>78.67</v>
      </c>
      <c r="Q192" s="14">
        <f t="shared" si="7"/>
        <v>42226.313298611116</v>
      </c>
      <c r="R192" s="14">
        <f t="shared" si="8"/>
        <v>42256.313298611116</v>
      </c>
    </row>
    <row r="193" spans="1:18" ht="43.2" hidden="1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>ROUND(E193/D193*100,0)</f>
        <v>12</v>
      </c>
      <c r="P193">
        <f t="shared" si="6"/>
        <v>2796.67</v>
      </c>
      <c r="Q193" s="14">
        <f t="shared" si="7"/>
        <v>42531.228437500002</v>
      </c>
      <c r="R193" s="14">
        <f t="shared" si="8"/>
        <v>42561.228437500002</v>
      </c>
    </row>
    <row r="194" spans="1:18" ht="43.2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>ROUND(E194/D194*100,0)</f>
        <v>105</v>
      </c>
      <c r="P194">
        <f t="shared" si="6"/>
        <v>55.07</v>
      </c>
      <c r="Q194" s="14">
        <f t="shared" si="7"/>
        <v>40904.738194444442</v>
      </c>
      <c r="R194" s="14">
        <f t="shared" si="8"/>
        <v>40929.738194444442</v>
      </c>
    </row>
    <row r="195" spans="1:18" ht="28.8" hidden="1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>ROUND(E195/D195*100,0)</f>
        <v>104</v>
      </c>
      <c r="P195">
        <f t="shared" ref="P195:P258" si="9">IFERROR(ROUND(E195/L195,2),0)</f>
        <v>922.22</v>
      </c>
      <c r="Q195" s="14">
        <f t="shared" ref="Q195:Q258" si="10">(((J195/60)/60)/24)+DATE(1970,1,1)</f>
        <v>42756.690162037034</v>
      </c>
      <c r="R195" s="14">
        <f t="shared" ref="R195:R258" si="11">(((I195/60)/60)/24)+DATE(1970,1,1)</f>
        <v>42816.648495370369</v>
      </c>
    </row>
    <row r="196" spans="1:18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>ROUND(E196/D196*100,0)</f>
        <v>113</v>
      </c>
      <c r="P196">
        <f t="shared" si="9"/>
        <v>109.04</v>
      </c>
      <c r="Q196" s="14">
        <f t="shared" si="10"/>
        <v>41949.697962962964</v>
      </c>
      <c r="R196" s="14">
        <f t="shared" si="11"/>
        <v>41994.697962962964</v>
      </c>
    </row>
    <row r="197" spans="1:18" ht="43.2" hidden="1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>ROUND(E197/D197*100,0)</f>
        <v>20</v>
      </c>
      <c r="P197">
        <f t="shared" si="9"/>
        <v>202.23</v>
      </c>
      <c r="Q197" s="14">
        <f t="shared" si="10"/>
        <v>42334.803923611107</v>
      </c>
      <c r="R197" s="14">
        <f t="shared" si="11"/>
        <v>42354.845833333333</v>
      </c>
    </row>
    <row r="198" spans="1:18" ht="43.2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>ROUND(E198/D198*100,0)</f>
        <v>116</v>
      </c>
      <c r="P198">
        <f t="shared" si="9"/>
        <v>246.61</v>
      </c>
      <c r="Q198" s="14">
        <f t="shared" si="10"/>
        <v>41943.293912037036</v>
      </c>
      <c r="R198" s="14">
        <f t="shared" si="11"/>
        <v>41974.3355787037</v>
      </c>
    </row>
    <row r="199" spans="1:18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>ROUND(E199/D199*100,0)</f>
        <v>150</v>
      </c>
      <c r="P199">
        <f t="shared" si="9"/>
        <v>97.82</v>
      </c>
      <c r="Q199" s="14">
        <f t="shared" si="10"/>
        <v>41164.040960648148</v>
      </c>
      <c r="R199" s="14">
        <f t="shared" si="11"/>
        <v>41194.040960648148</v>
      </c>
    </row>
    <row r="200" spans="1:18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>ROUND(E200/D200*100,0)</f>
        <v>203</v>
      </c>
      <c r="P200">
        <f t="shared" si="9"/>
        <v>130.22999999999999</v>
      </c>
      <c r="Q200" s="14">
        <f t="shared" si="10"/>
        <v>41836.625254629631</v>
      </c>
      <c r="R200" s="14">
        <f t="shared" si="11"/>
        <v>41866.625254629631</v>
      </c>
    </row>
    <row r="201" spans="1:18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>ROUND(E201/D201*100,0)</f>
        <v>40</v>
      </c>
      <c r="P201">
        <f t="shared" si="9"/>
        <v>162.91999999999999</v>
      </c>
      <c r="Q201" s="14">
        <f t="shared" si="10"/>
        <v>42278.498240740737</v>
      </c>
      <c r="R201" s="14">
        <f t="shared" si="11"/>
        <v>42314.041666666672</v>
      </c>
    </row>
    <row r="202" spans="1:18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>ROUND(E202/D202*100,0)</f>
        <v>183</v>
      </c>
      <c r="P202">
        <f t="shared" si="9"/>
        <v>159.51</v>
      </c>
      <c r="Q202" s="14">
        <f t="shared" si="10"/>
        <v>42032.693043981482</v>
      </c>
      <c r="R202" s="14">
        <f t="shared" si="11"/>
        <v>42062.693043981482</v>
      </c>
    </row>
    <row r="203" spans="1:18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>ROUND(E203/D203*100,0)</f>
        <v>322</v>
      </c>
      <c r="P203">
        <f t="shared" si="9"/>
        <v>56.41</v>
      </c>
      <c r="Q203" s="14">
        <f t="shared" si="10"/>
        <v>42072.488182870366</v>
      </c>
      <c r="R203" s="14">
        <f t="shared" si="11"/>
        <v>42102.488182870366</v>
      </c>
    </row>
    <row r="204" spans="1:18" ht="28.8" hidden="1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>ROUND(E204/D204*100,0)</f>
        <v>100</v>
      </c>
      <c r="P204">
        <f t="shared" si="9"/>
        <v>550.04</v>
      </c>
      <c r="Q204" s="14">
        <f t="shared" si="10"/>
        <v>41887.292187500003</v>
      </c>
      <c r="R204" s="14">
        <f t="shared" si="11"/>
        <v>41917.292187500003</v>
      </c>
    </row>
    <row r="205" spans="1:18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>ROUND(E205/D205*100,0)</f>
        <v>819</v>
      </c>
      <c r="P205">
        <f t="shared" si="9"/>
        <v>152.62</v>
      </c>
      <c r="Q205" s="14">
        <f t="shared" si="10"/>
        <v>41069.088506944441</v>
      </c>
      <c r="R205" s="14">
        <f t="shared" si="11"/>
        <v>41099.088506944441</v>
      </c>
    </row>
    <row r="206" spans="1:18" ht="43.2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>ROUND(E206/D206*100,0)</f>
        <v>42</v>
      </c>
      <c r="P206">
        <f t="shared" si="9"/>
        <v>364.35</v>
      </c>
      <c r="Q206" s="14">
        <f t="shared" si="10"/>
        <v>42740.693692129629</v>
      </c>
      <c r="R206" s="14">
        <f t="shared" si="11"/>
        <v>42786.791666666672</v>
      </c>
    </row>
    <row r="207" spans="1:18" ht="43.2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>ROUND(E207/D207*100,0)</f>
        <v>107</v>
      </c>
      <c r="P207">
        <f t="shared" si="9"/>
        <v>170.45</v>
      </c>
      <c r="Q207" s="14">
        <f t="shared" si="10"/>
        <v>42493.167719907404</v>
      </c>
      <c r="R207" s="14">
        <f t="shared" si="11"/>
        <v>42528.167719907404</v>
      </c>
    </row>
    <row r="208" spans="1:18" ht="43.2" hidden="1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>ROUND(E208/D208*100,0)</f>
        <v>114</v>
      </c>
      <c r="P208">
        <f t="shared" si="9"/>
        <v>119.18</v>
      </c>
      <c r="Q208" s="14">
        <f t="shared" si="10"/>
        <v>42480.078715277778</v>
      </c>
      <c r="R208" s="14">
        <f t="shared" si="11"/>
        <v>42504.165972222225</v>
      </c>
    </row>
    <row r="209" spans="1:18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>ROUND(E209/D209*100,0)</f>
        <v>114</v>
      </c>
      <c r="P209">
        <f t="shared" si="9"/>
        <v>64.02</v>
      </c>
      <c r="Q209" s="14">
        <f t="shared" si="10"/>
        <v>41731.520949074074</v>
      </c>
      <c r="R209" s="14">
        <f t="shared" si="11"/>
        <v>41761.520949074074</v>
      </c>
    </row>
    <row r="210" spans="1:18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>ROUND(E210/D210*100,0)</f>
        <v>662</v>
      </c>
      <c r="P210">
        <f t="shared" si="9"/>
        <v>43.33</v>
      </c>
      <c r="Q210" s="14">
        <f t="shared" si="10"/>
        <v>40766.041921296295</v>
      </c>
      <c r="R210" s="14">
        <f t="shared" si="11"/>
        <v>40796.041921296295</v>
      </c>
    </row>
    <row r="211" spans="1:18" ht="57.6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>ROUND(E211/D211*100,0)</f>
        <v>404</v>
      </c>
      <c r="P211">
        <f t="shared" si="9"/>
        <v>82.4</v>
      </c>
      <c r="Q211" s="14">
        <f t="shared" si="10"/>
        <v>42234.624895833331</v>
      </c>
      <c r="R211" s="14">
        <f t="shared" si="11"/>
        <v>42264.624895833331</v>
      </c>
    </row>
    <row r="212" spans="1:18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>ROUND(E212/D212*100,0)</f>
        <v>132</v>
      </c>
      <c r="P212">
        <f t="shared" si="9"/>
        <v>46.58</v>
      </c>
      <c r="Q212" s="14">
        <f t="shared" si="10"/>
        <v>41738.864803240744</v>
      </c>
      <c r="R212" s="14">
        <f t="shared" si="11"/>
        <v>41768.864803240744</v>
      </c>
    </row>
    <row r="213" spans="1:18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>ROUND(E213/D213*100,0)</f>
        <v>786</v>
      </c>
      <c r="P213">
        <f t="shared" si="9"/>
        <v>71.59</v>
      </c>
      <c r="Q213" s="14">
        <f t="shared" si="10"/>
        <v>41759.923101851848</v>
      </c>
      <c r="R213" s="14">
        <f t="shared" si="11"/>
        <v>41789.923101851848</v>
      </c>
    </row>
    <row r="214" spans="1:18" ht="43.2" hidden="1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>ROUND(E214/D214*100,0)</f>
        <v>112</v>
      </c>
      <c r="P214">
        <f t="shared" si="9"/>
        <v>149.44</v>
      </c>
      <c r="Q214" s="14">
        <f t="shared" si="10"/>
        <v>41899.294942129629</v>
      </c>
      <c r="R214" s="14">
        <f t="shared" si="11"/>
        <v>41928.290972222225</v>
      </c>
    </row>
    <row r="215" spans="1:18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>ROUND(E215/D215*100,0)</f>
        <v>270</v>
      </c>
      <c r="P215">
        <f t="shared" si="9"/>
        <v>76.44</v>
      </c>
      <c r="Q215" s="14">
        <f t="shared" si="10"/>
        <v>42326.818738425922</v>
      </c>
      <c r="R215" s="14">
        <f t="shared" si="11"/>
        <v>42356.818738425922</v>
      </c>
    </row>
    <row r="216" spans="1:18" ht="43.2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>ROUND(E216/D216*100,0)</f>
        <v>326</v>
      </c>
      <c r="P216">
        <f t="shared" si="9"/>
        <v>80.02</v>
      </c>
      <c r="Q216" s="14">
        <f t="shared" si="10"/>
        <v>41915.747314814813</v>
      </c>
      <c r="R216" s="14">
        <f t="shared" si="11"/>
        <v>41955.888888888891</v>
      </c>
    </row>
    <row r="217" spans="1:18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>ROUND(E217/D217*100,0)</f>
        <v>111</v>
      </c>
      <c r="P217">
        <f t="shared" si="9"/>
        <v>109.82</v>
      </c>
      <c r="Q217" s="14">
        <f t="shared" si="10"/>
        <v>41936.001226851848</v>
      </c>
      <c r="R217" s="14">
        <f t="shared" si="11"/>
        <v>41966.042893518519</v>
      </c>
    </row>
    <row r="218" spans="1:18" ht="43.2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>ROUND(E218/D218*100,0)</f>
        <v>155</v>
      </c>
      <c r="P218">
        <f t="shared" si="9"/>
        <v>82.96</v>
      </c>
      <c r="Q218" s="14">
        <f t="shared" si="10"/>
        <v>41116.690104166664</v>
      </c>
      <c r="R218" s="14">
        <f t="shared" si="11"/>
        <v>41151.690104166664</v>
      </c>
    </row>
    <row r="219" spans="1:18" ht="43.2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>ROUND(E219/D219*100,0)</f>
        <v>101</v>
      </c>
      <c r="P219">
        <f t="shared" si="9"/>
        <v>287.31</v>
      </c>
      <c r="Q219" s="14">
        <f t="shared" si="10"/>
        <v>41019.793032407404</v>
      </c>
      <c r="R219" s="14">
        <f t="shared" si="11"/>
        <v>41049.793032407404</v>
      </c>
    </row>
    <row r="220" spans="1:18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>ROUND(E220/D220*100,0)</f>
        <v>109</v>
      </c>
      <c r="P220">
        <f t="shared" si="9"/>
        <v>66.349999999999994</v>
      </c>
      <c r="Q220" s="14">
        <f t="shared" si="10"/>
        <v>42229.820173611108</v>
      </c>
      <c r="R220" s="14">
        <f t="shared" si="11"/>
        <v>42262.818750000006</v>
      </c>
    </row>
    <row r="221" spans="1:18" ht="57.6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>ROUND(E221/D221*100,0)</f>
        <v>253</v>
      </c>
      <c r="P221">
        <f t="shared" si="9"/>
        <v>121</v>
      </c>
      <c r="Q221" s="14">
        <f t="shared" si="10"/>
        <v>42503.66474537037</v>
      </c>
      <c r="R221" s="14">
        <f t="shared" si="11"/>
        <v>42534.249305555553</v>
      </c>
    </row>
    <row r="222" spans="1:18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>ROUND(E222/D222*100,0)</f>
        <v>107</v>
      </c>
      <c r="P222">
        <f t="shared" si="9"/>
        <v>66.7</v>
      </c>
      <c r="Q222" s="14">
        <f t="shared" si="10"/>
        <v>42479.626875000002</v>
      </c>
      <c r="R222" s="14">
        <f t="shared" si="11"/>
        <v>42509.626875000002</v>
      </c>
    </row>
    <row r="223" spans="1:18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>ROUND(E223/D223*100,0)</f>
        <v>124</v>
      </c>
      <c r="P223">
        <f t="shared" si="9"/>
        <v>194.26</v>
      </c>
      <c r="Q223" s="14">
        <f t="shared" si="10"/>
        <v>41535.812708333331</v>
      </c>
      <c r="R223" s="14">
        <f t="shared" si="11"/>
        <v>41563.165972222225</v>
      </c>
    </row>
    <row r="224" spans="1:18" ht="43.2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>ROUND(E224/D224*100,0)</f>
        <v>103</v>
      </c>
      <c r="P224">
        <f t="shared" si="9"/>
        <v>133.13999999999999</v>
      </c>
      <c r="Q224" s="14">
        <f t="shared" si="10"/>
        <v>41646.628032407411</v>
      </c>
      <c r="R224" s="14">
        <f t="shared" si="11"/>
        <v>41675.961111111108</v>
      </c>
    </row>
    <row r="225" spans="1:18" ht="43.2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>ROUND(E225/D225*100,0)</f>
        <v>103</v>
      </c>
      <c r="P225">
        <f t="shared" si="9"/>
        <v>106.62</v>
      </c>
      <c r="Q225" s="14">
        <f t="shared" si="10"/>
        <v>42647.446597222224</v>
      </c>
      <c r="R225" s="14">
        <f t="shared" si="11"/>
        <v>42682.488263888896</v>
      </c>
    </row>
    <row r="226" spans="1:18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>ROUND(E226/D226*100,0)</f>
        <v>102</v>
      </c>
      <c r="P226">
        <f t="shared" si="9"/>
        <v>219.93</v>
      </c>
      <c r="Q226" s="14">
        <f t="shared" si="10"/>
        <v>42332.89980324074</v>
      </c>
      <c r="R226" s="14">
        <f t="shared" si="11"/>
        <v>42363</v>
      </c>
    </row>
    <row r="227" spans="1:18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>ROUND(E227/D227*100,0)</f>
        <v>102</v>
      </c>
      <c r="P227">
        <f t="shared" si="9"/>
        <v>104.82</v>
      </c>
      <c r="Q227" s="14">
        <f t="shared" si="10"/>
        <v>41379.515775462962</v>
      </c>
      <c r="R227" s="14">
        <f t="shared" si="11"/>
        <v>41411.165972222225</v>
      </c>
    </row>
    <row r="228" spans="1:18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>ROUND(E228/D228*100,0)</f>
        <v>118</v>
      </c>
      <c r="P228">
        <f t="shared" si="9"/>
        <v>98.03</v>
      </c>
      <c r="Q228" s="14">
        <f t="shared" si="10"/>
        <v>40921.919340277782</v>
      </c>
      <c r="R228" s="14">
        <f t="shared" si="11"/>
        <v>40951.919340277782</v>
      </c>
    </row>
    <row r="229" spans="1:18" ht="43.2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>ROUND(E229/D229*100,0)</f>
        <v>35</v>
      </c>
      <c r="P229">
        <f t="shared" si="9"/>
        <v>119.39</v>
      </c>
      <c r="Q229" s="14">
        <f t="shared" si="10"/>
        <v>42094.808182870373</v>
      </c>
      <c r="R229" s="14">
        <f t="shared" si="11"/>
        <v>42124.808182870373</v>
      </c>
    </row>
    <row r="230" spans="1:18" hidden="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>ROUND(E230/D230*100,0)</f>
        <v>177</v>
      </c>
      <c r="P230">
        <f t="shared" si="9"/>
        <v>97</v>
      </c>
      <c r="Q230" s="14">
        <f t="shared" si="10"/>
        <v>42337.02039351852</v>
      </c>
      <c r="R230" s="14">
        <f t="shared" si="11"/>
        <v>42359.207638888889</v>
      </c>
    </row>
    <row r="231" spans="1:18" ht="43.2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>ROUND(E231/D231*100,0)</f>
        <v>101</v>
      </c>
      <c r="P231">
        <f t="shared" si="9"/>
        <v>271.51</v>
      </c>
      <c r="Q231" s="14">
        <f t="shared" si="10"/>
        <v>42770.201481481476</v>
      </c>
      <c r="R231" s="14">
        <f t="shared" si="11"/>
        <v>42805.201481481476</v>
      </c>
    </row>
    <row r="232" spans="1:18" ht="28.8" hidden="1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>ROUND(E232/D232*100,0)</f>
        <v>101</v>
      </c>
      <c r="P232">
        <f t="shared" si="9"/>
        <v>131.13999999999999</v>
      </c>
      <c r="Q232" s="14">
        <f t="shared" si="10"/>
        <v>42252.474351851852</v>
      </c>
      <c r="R232" s="14">
        <f t="shared" si="11"/>
        <v>42276.165972222225</v>
      </c>
    </row>
    <row r="233" spans="1:18" ht="43.2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>ROUND(E233/D233*100,0)</f>
        <v>59</v>
      </c>
      <c r="P233">
        <f t="shared" si="9"/>
        <v>153.43</v>
      </c>
      <c r="Q233" s="14">
        <f t="shared" si="10"/>
        <v>42282.168993055559</v>
      </c>
      <c r="R233" s="14">
        <f t="shared" si="11"/>
        <v>42327.210659722223</v>
      </c>
    </row>
    <row r="234" spans="1:18" ht="57.6" hidden="1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>ROUND(E234/D234*100,0)</f>
        <v>100</v>
      </c>
      <c r="P234">
        <f t="shared" si="9"/>
        <v>262.11</v>
      </c>
      <c r="Q234" s="14">
        <f t="shared" si="10"/>
        <v>42219.665173611109</v>
      </c>
      <c r="R234" s="14">
        <f t="shared" si="11"/>
        <v>42257.165972222225</v>
      </c>
    </row>
    <row r="235" spans="1:18" ht="43.2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>ROUND(E235/D235*100,0)</f>
        <v>185</v>
      </c>
      <c r="P235">
        <f t="shared" si="9"/>
        <v>65.319999999999993</v>
      </c>
      <c r="Q235" s="14">
        <f t="shared" si="10"/>
        <v>42417.625046296293</v>
      </c>
      <c r="R235" s="14">
        <f t="shared" si="11"/>
        <v>42452.290972222225</v>
      </c>
    </row>
    <row r="236" spans="1:18" ht="57.6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>ROUND(E236/D236*100,0)</f>
        <v>139</v>
      </c>
      <c r="P236">
        <f t="shared" si="9"/>
        <v>103.2</v>
      </c>
      <c r="Q236" s="14">
        <f t="shared" si="10"/>
        <v>41533.542858796296</v>
      </c>
      <c r="R236" s="14">
        <f t="shared" si="11"/>
        <v>41563.542858796296</v>
      </c>
    </row>
    <row r="237" spans="1:18" ht="43.2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>ROUND(E237/D237*100,0)</f>
        <v>139</v>
      </c>
      <c r="P237">
        <f t="shared" si="9"/>
        <v>40.35</v>
      </c>
      <c r="Q237" s="14">
        <f t="shared" si="10"/>
        <v>42723.63653935185</v>
      </c>
      <c r="R237" s="14">
        <f t="shared" si="11"/>
        <v>42753.63653935185</v>
      </c>
    </row>
    <row r="238" spans="1:18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>ROUND(E238/D238*100,0)</f>
        <v>102</v>
      </c>
      <c r="P238">
        <f t="shared" si="9"/>
        <v>119.99</v>
      </c>
      <c r="Q238" s="14">
        <f t="shared" si="10"/>
        <v>42111.970995370371</v>
      </c>
      <c r="R238" s="14">
        <f t="shared" si="11"/>
        <v>42156.097222222219</v>
      </c>
    </row>
    <row r="239" spans="1:18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>ROUND(E239/D239*100,0)</f>
        <v>105</v>
      </c>
      <c r="P239">
        <f t="shared" si="9"/>
        <v>83.97</v>
      </c>
      <c r="Q239" s="14">
        <f t="shared" si="10"/>
        <v>41710.594282407408</v>
      </c>
      <c r="R239" s="14">
        <f t="shared" si="11"/>
        <v>41740.594282407408</v>
      </c>
    </row>
    <row r="240" spans="1:18" ht="43.2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>ROUND(E240/D240*100,0)</f>
        <v>226</v>
      </c>
      <c r="P240">
        <f t="shared" si="9"/>
        <v>230.56</v>
      </c>
      <c r="Q240" s="14">
        <f t="shared" si="10"/>
        <v>40941.199826388889</v>
      </c>
      <c r="R240" s="14">
        <f t="shared" si="11"/>
        <v>40970.125</v>
      </c>
    </row>
    <row r="241" spans="1:18" ht="57.6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>ROUND(E241/D241*100,0)</f>
        <v>34</v>
      </c>
      <c r="P241">
        <f t="shared" si="9"/>
        <v>99.97</v>
      </c>
      <c r="Q241" s="14">
        <f t="shared" si="10"/>
        <v>42678.459120370375</v>
      </c>
      <c r="R241" s="14">
        <f t="shared" si="11"/>
        <v>42718.500787037032</v>
      </c>
    </row>
    <row r="242" spans="1:18" ht="43.2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>ROUND(E242/D242*100,0)</f>
        <v>421</v>
      </c>
      <c r="P242">
        <f t="shared" si="9"/>
        <v>164.91</v>
      </c>
      <c r="Q242" s="14">
        <f t="shared" si="10"/>
        <v>41424.27107638889</v>
      </c>
      <c r="R242" s="14">
        <f t="shared" si="11"/>
        <v>41456.75</v>
      </c>
    </row>
    <row r="243" spans="1:18" ht="43.2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>ROUND(E243/D243*100,0)</f>
        <v>39</v>
      </c>
      <c r="P243">
        <f t="shared" si="9"/>
        <v>117.49</v>
      </c>
      <c r="Q243" s="14">
        <f t="shared" si="10"/>
        <v>42264.963159722218</v>
      </c>
      <c r="R243" s="14">
        <f t="shared" si="11"/>
        <v>42308.947916666672</v>
      </c>
    </row>
    <row r="244" spans="1:18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>ROUND(E244/D244*100,0)</f>
        <v>209</v>
      </c>
      <c r="P244">
        <f t="shared" si="9"/>
        <v>131.99</v>
      </c>
      <c r="Q244" s="14">
        <f t="shared" si="10"/>
        <v>41313.755219907405</v>
      </c>
      <c r="R244" s="14">
        <f t="shared" si="11"/>
        <v>41343.755219907405</v>
      </c>
    </row>
    <row r="245" spans="1:18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>ROUND(E245/D245*100,0)</f>
        <v>111</v>
      </c>
      <c r="P245">
        <f t="shared" si="9"/>
        <v>90.5</v>
      </c>
      <c r="Q245" s="14">
        <f t="shared" si="10"/>
        <v>40840.615787037037</v>
      </c>
      <c r="R245" s="14">
        <f t="shared" si="11"/>
        <v>40900.125</v>
      </c>
    </row>
    <row r="246" spans="1:18" ht="28.8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>ROUND(E246/D246*100,0)</f>
        <v>133</v>
      </c>
      <c r="P246">
        <f t="shared" si="9"/>
        <v>73.5</v>
      </c>
      <c r="Q246" s="14">
        <f t="shared" si="10"/>
        <v>41704.735937500001</v>
      </c>
      <c r="R246" s="14">
        <f t="shared" si="11"/>
        <v>41750.165972222225</v>
      </c>
    </row>
    <row r="247" spans="1:18" ht="43.2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>ROUND(E247/D247*100,0)</f>
        <v>104</v>
      </c>
      <c r="P247">
        <f t="shared" si="9"/>
        <v>96.88</v>
      </c>
      <c r="Q247" s="14">
        <f t="shared" si="10"/>
        <v>42073.957569444443</v>
      </c>
      <c r="R247" s="14">
        <f t="shared" si="11"/>
        <v>42103.957569444443</v>
      </c>
    </row>
    <row r="248" spans="1:18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>ROUND(E248/D248*100,0)</f>
        <v>132</v>
      </c>
      <c r="P248">
        <f t="shared" si="9"/>
        <v>215.73</v>
      </c>
      <c r="Q248" s="14">
        <f t="shared" si="10"/>
        <v>40977.805300925924</v>
      </c>
      <c r="R248" s="14">
        <f t="shared" si="11"/>
        <v>41007.76363425926</v>
      </c>
    </row>
    <row r="249" spans="1:18" ht="43.2" hidden="1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>ROUND(E249/D249*100,0)</f>
        <v>110</v>
      </c>
      <c r="P249">
        <f t="shared" si="9"/>
        <v>94.55</v>
      </c>
      <c r="Q249" s="14">
        <f t="shared" si="10"/>
        <v>41932.708877314813</v>
      </c>
      <c r="R249" s="14">
        <f t="shared" si="11"/>
        <v>41961.190972222219</v>
      </c>
    </row>
    <row r="250" spans="1:18" ht="43.2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>ROUND(E250/D250*100,0)</f>
        <v>118</v>
      </c>
      <c r="P250">
        <f t="shared" si="9"/>
        <v>65.86</v>
      </c>
      <c r="Q250" s="14">
        <f t="shared" si="10"/>
        <v>42702.212337962963</v>
      </c>
      <c r="R250" s="14">
        <f t="shared" si="11"/>
        <v>42732.212337962963</v>
      </c>
    </row>
    <row r="251" spans="1:18" ht="57.6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>ROUND(E251/D251*100,0)</f>
        <v>131</v>
      </c>
      <c r="P251">
        <f t="shared" si="9"/>
        <v>150.9</v>
      </c>
      <c r="Q251" s="14">
        <f t="shared" si="10"/>
        <v>41754.047083333331</v>
      </c>
      <c r="R251" s="14">
        <f t="shared" si="11"/>
        <v>41784.957638888889</v>
      </c>
    </row>
    <row r="252" spans="1:18" ht="43.2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>ROUND(E252/D252*100,0)</f>
        <v>408</v>
      </c>
      <c r="P252">
        <f t="shared" si="9"/>
        <v>81.95</v>
      </c>
      <c r="Q252" s="14">
        <f t="shared" si="10"/>
        <v>42184.874675925923</v>
      </c>
      <c r="R252" s="14">
        <f t="shared" si="11"/>
        <v>42228.083333333328</v>
      </c>
    </row>
    <row r="253" spans="1:18" ht="43.2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>ROUND(E253/D253*100,0)</f>
        <v>141</v>
      </c>
      <c r="P253">
        <f t="shared" si="9"/>
        <v>55.76</v>
      </c>
      <c r="Q253" s="14">
        <f t="shared" si="10"/>
        <v>42564.881076388891</v>
      </c>
      <c r="R253" s="14">
        <f t="shared" si="11"/>
        <v>42604.290972222225</v>
      </c>
    </row>
    <row r="254" spans="1:18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>ROUND(E254/D254*100,0)</f>
        <v>267</v>
      </c>
      <c r="P254">
        <f t="shared" si="9"/>
        <v>31.66</v>
      </c>
      <c r="Q254" s="14">
        <f t="shared" si="10"/>
        <v>42163.957326388889</v>
      </c>
      <c r="R254" s="14">
        <f t="shared" si="11"/>
        <v>42193.957326388889</v>
      </c>
    </row>
    <row r="255" spans="1:18" ht="43.2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>ROUND(E255/D255*100,0)</f>
        <v>229</v>
      </c>
      <c r="P255">
        <f t="shared" si="9"/>
        <v>56.9</v>
      </c>
      <c r="Q255" s="14">
        <f t="shared" si="10"/>
        <v>41506.756111111114</v>
      </c>
      <c r="R255" s="14">
        <f t="shared" si="11"/>
        <v>41536.756111111114</v>
      </c>
    </row>
    <row r="256" spans="1:18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>ROUND(E256/D256*100,0)</f>
        <v>128</v>
      </c>
      <c r="P256">
        <f t="shared" si="9"/>
        <v>75.13</v>
      </c>
      <c r="Q256" s="14">
        <f t="shared" si="10"/>
        <v>41572.958495370374</v>
      </c>
      <c r="R256" s="14">
        <f t="shared" si="11"/>
        <v>41609.168055555558</v>
      </c>
    </row>
    <row r="257" spans="1:18" ht="43.2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>ROUND(E257/D257*100,0)</f>
        <v>106</v>
      </c>
      <c r="P257">
        <f t="shared" si="9"/>
        <v>93.26</v>
      </c>
      <c r="Q257" s="14">
        <f t="shared" si="10"/>
        <v>41869.542314814818</v>
      </c>
      <c r="R257" s="14">
        <f t="shared" si="11"/>
        <v>41899.542314814818</v>
      </c>
    </row>
    <row r="258" spans="1:18" ht="43.2" hidden="1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>ROUND(E258/D258*100,0)</f>
        <v>103</v>
      </c>
      <c r="P258">
        <f t="shared" si="9"/>
        <v>134.26</v>
      </c>
      <c r="Q258" s="14">
        <f t="shared" si="10"/>
        <v>42445.19430555556</v>
      </c>
      <c r="R258" s="14">
        <f t="shared" si="11"/>
        <v>42489.19430555556</v>
      </c>
    </row>
    <row r="259" spans="1:18" ht="43.2" hidden="1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>ROUND(E259/D259*100,0)</f>
        <v>265</v>
      </c>
      <c r="P259">
        <f t="shared" ref="P259:P322" si="12">IFERROR(ROUND(E259/L259,2),0)</f>
        <v>57.63</v>
      </c>
      <c r="Q259" s="14">
        <f t="shared" ref="Q259:Q322" si="13">(((J259/60)/60)/24)+DATE(1970,1,1)</f>
        <v>42387.398472222223</v>
      </c>
      <c r="R259" s="14">
        <f t="shared" ref="R259:R322" si="14">(((I259/60)/60)/24)+DATE(1970,1,1)</f>
        <v>42421.398472222223</v>
      </c>
    </row>
    <row r="260" spans="1:18" ht="43.2" hidden="1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>ROUND(E260/D260*100,0)</f>
        <v>127</v>
      </c>
      <c r="P260">
        <f t="shared" si="12"/>
        <v>96.3</v>
      </c>
      <c r="Q260" s="14">
        <f t="shared" si="13"/>
        <v>41466.785231481481</v>
      </c>
      <c r="R260" s="14">
        <f t="shared" si="14"/>
        <v>41502.499305555553</v>
      </c>
    </row>
    <row r="261" spans="1:18" ht="43.2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>ROUND(E261/D261*100,0)</f>
        <v>106</v>
      </c>
      <c r="P261">
        <f t="shared" si="12"/>
        <v>72.48</v>
      </c>
      <c r="Q261" s="14">
        <f t="shared" si="13"/>
        <v>41401.565868055557</v>
      </c>
      <c r="R261" s="14">
        <f t="shared" si="14"/>
        <v>41431.565868055557</v>
      </c>
    </row>
    <row r="262" spans="1:18" ht="43.2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>ROUND(E262/D262*100,0)</f>
        <v>105</v>
      </c>
      <c r="P262">
        <f t="shared" si="12"/>
        <v>109.45</v>
      </c>
      <c r="Q262" s="14">
        <f t="shared" si="13"/>
        <v>41694.84065972222</v>
      </c>
      <c r="R262" s="14">
        <f t="shared" si="14"/>
        <v>41724.798993055556</v>
      </c>
    </row>
    <row r="263" spans="1:18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>ROUND(E263/D263*100,0)</f>
        <v>105</v>
      </c>
      <c r="P263">
        <f t="shared" si="12"/>
        <v>109.42</v>
      </c>
      <c r="Q263" s="14">
        <f t="shared" si="13"/>
        <v>41612.10024305556</v>
      </c>
      <c r="R263" s="14">
        <f t="shared" si="14"/>
        <v>41641.333333333336</v>
      </c>
    </row>
    <row r="264" spans="1:18" ht="43.2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>ROUND(E264/D264*100,0)</f>
        <v>418</v>
      </c>
      <c r="P264">
        <f t="shared" si="12"/>
        <v>84.91</v>
      </c>
      <c r="Q264" s="14">
        <f t="shared" si="13"/>
        <v>42221.67432870371</v>
      </c>
      <c r="R264" s="14">
        <f t="shared" si="14"/>
        <v>42251.67432870371</v>
      </c>
    </row>
    <row r="265" spans="1:18" ht="57.6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>ROUND(E265/D265*100,0)</f>
        <v>104</v>
      </c>
      <c r="P265">
        <f t="shared" si="12"/>
        <v>845.7</v>
      </c>
      <c r="Q265" s="14">
        <f t="shared" si="13"/>
        <v>41872.525717592594</v>
      </c>
      <c r="R265" s="14">
        <f t="shared" si="14"/>
        <v>41930.166666666664</v>
      </c>
    </row>
    <row r="266" spans="1:18" ht="43.2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>ROUND(E266/D266*100,0)</f>
        <v>125</v>
      </c>
      <c r="P266">
        <f t="shared" si="12"/>
        <v>73.42</v>
      </c>
      <c r="Q266" s="14">
        <f t="shared" si="13"/>
        <v>40961.057349537034</v>
      </c>
      <c r="R266" s="14">
        <f t="shared" si="14"/>
        <v>40992.166666666664</v>
      </c>
    </row>
    <row r="267" spans="1:18" ht="43.2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>ROUND(E267/D267*100,0)</f>
        <v>36</v>
      </c>
      <c r="P267">
        <f t="shared" si="12"/>
        <v>100.23</v>
      </c>
      <c r="Q267" s="14">
        <f t="shared" si="13"/>
        <v>41963.759386574078</v>
      </c>
      <c r="R267" s="14">
        <f t="shared" si="14"/>
        <v>42023.354166666672</v>
      </c>
    </row>
    <row r="268" spans="1:18" ht="43.2" hidden="1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>ROUND(E268/D268*100,0)</f>
        <v>103</v>
      </c>
      <c r="P268">
        <f t="shared" si="12"/>
        <v>297.02999999999997</v>
      </c>
      <c r="Q268" s="14">
        <f t="shared" si="13"/>
        <v>41884.617314814815</v>
      </c>
      <c r="R268" s="14">
        <f t="shared" si="14"/>
        <v>41916.617314814815</v>
      </c>
    </row>
    <row r="269" spans="1:18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>ROUND(E269/D269*100,0)</f>
        <v>309</v>
      </c>
      <c r="P269">
        <f t="shared" si="12"/>
        <v>117.36</v>
      </c>
      <c r="Q269" s="14">
        <f t="shared" si="13"/>
        <v>41802.790347222224</v>
      </c>
      <c r="R269" s="14">
        <f t="shared" si="14"/>
        <v>41833</v>
      </c>
    </row>
    <row r="270" spans="1:18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>ROUND(E270/D270*100,0)</f>
        <v>205</v>
      </c>
      <c r="P270">
        <f t="shared" si="12"/>
        <v>130.53</v>
      </c>
      <c r="Q270" s="14">
        <f t="shared" si="13"/>
        <v>41760.8200462963</v>
      </c>
      <c r="R270" s="14">
        <f t="shared" si="14"/>
        <v>41790.8200462963</v>
      </c>
    </row>
    <row r="271" spans="1:18" ht="57.6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>ROUND(E271/D271*100,0)</f>
        <v>30</v>
      </c>
      <c r="P271">
        <f t="shared" si="12"/>
        <v>171.79</v>
      </c>
      <c r="Q271" s="14">
        <f t="shared" si="13"/>
        <v>42574.667650462965</v>
      </c>
      <c r="R271" s="14">
        <f t="shared" si="14"/>
        <v>42605.870833333334</v>
      </c>
    </row>
    <row r="272" spans="1:18" ht="57.6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>ROUND(E272/D272*100,0)</f>
        <v>102</v>
      </c>
      <c r="P272">
        <f t="shared" si="12"/>
        <v>108.78</v>
      </c>
      <c r="Q272" s="14">
        <f t="shared" si="13"/>
        <v>42407.637557870374</v>
      </c>
      <c r="R272" s="14">
        <f t="shared" si="14"/>
        <v>42452.595891203702</v>
      </c>
    </row>
    <row r="273" spans="1:18" ht="57.6" hidden="1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>ROUND(E273/D273*100,0)</f>
        <v>102</v>
      </c>
      <c r="P273">
        <f t="shared" si="12"/>
        <v>141.71</v>
      </c>
      <c r="Q273" s="14">
        <f t="shared" si="13"/>
        <v>42697.850844907407</v>
      </c>
      <c r="R273" s="14">
        <f t="shared" si="14"/>
        <v>42745.208333333328</v>
      </c>
    </row>
    <row r="274" spans="1:18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>ROUND(E274/D274*100,0)</f>
        <v>102</v>
      </c>
      <c r="P274">
        <f t="shared" si="12"/>
        <v>58.41</v>
      </c>
      <c r="Q274" s="14">
        <f t="shared" si="13"/>
        <v>41926.73778935185</v>
      </c>
      <c r="R274" s="14">
        <f t="shared" si="14"/>
        <v>41957.125</v>
      </c>
    </row>
    <row r="275" spans="1:18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>ROUND(E275/D275*100,0)</f>
        <v>122</v>
      </c>
      <c r="P275">
        <f t="shared" si="12"/>
        <v>709.42</v>
      </c>
      <c r="Q275" s="14">
        <f t="shared" si="13"/>
        <v>42711.795138888891</v>
      </c>
      <c r="R275" s="14">
        <f t="shared" si="14"/>
        <v>42741.795138888891</v>
      </c>
    </row>
    <row r="276" spans="1:18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>ROUND(E276/D276*100,0)</f>
        <v>303833</v>
      </c>
      <c r="P276">
        <f t="shared" si="12"/>
        <v>42.73</v>
      </c>
      <c r="Q276" s="14">
        <f t="shared" si="13"/>
        <v>41855.783645833333</v>
      </c>
      <c r="R276" s="14">
        <f t="shared" si="14"/>
        <v>41885.783645833333</v>
      </c>
    </row>
    <row r="277" spans="1:18" ht="57.6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>ROUND(E277/D277*100,0)</f>
        <v>202</v>
      </c>
      <c r="P277">
        <f t="shared" si="12"/>
        <v>45.55</v>
      </c>
      <c r="Q277" s="14">
        <f t="shared" si="13"/>
        <v>42396.494583333333</v>
      </c>
      <c r="R277" s="14">
        <f t="shared" si="14"/>
        <v>42426.494583333333</v>
      </c>
    </row>
    <row r="278" spans="1:18" ht="43.2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>ROUND(E278/D278*100,0)</f>
        <v>101</v>
      </c>
      <c r="P278">
        <f t="shared" si="12"/>
        <v>125.79</v>
      </c>
      <c r="Q278" s="14">
        <f t="shared" si="13"/>
        <v>41598.17597222222</v>
      </c>
      <c r="R278" s="14">
        <f t="shared" si="14"/>
        <v>41630.208333333336</v>
      </c>
    </row>
    <row r="279" spans="1:18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>ROUND(E279/D279*100,0)</f>
        <v>1212</v>
      </c>
      <c r="P279">
        <f t="shared" si="12"/>
        <v>27.23</v>
      </c>
      <c r="Q279" s="14">
        <f t="shared" si="13"/>
        <v>41423.910891203705</v>
      </c>
      <c r="R279" s="14">
        <f t="shared" si="14"/>
        <v>41450.208333333336</v>
      </c>
    </row>
    <row r="280" spans="1:18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>ROUND(E280/D280*100,0)</f>
        <v>202</v>
      </c>
      <c r="P280">
        <f t="shared" si="12"/>
        <v>77.23</v>
      </c>
      <c r="Q280" s="14">
        <f t="shared" si="13"/>
        <v>42333.59993055556</v>
      </c>
      <c r="R280" s="14">
        <f t="shared" si="14"/>
        <v>42368.59993055556</v>
      </c>
    </row>
    <row r="281" spans="1:18" ht="43.2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>ROUND(E281/D281*100,0)</f>
        <v>101</v>
      </c>
      <c r="P281">
        <f t="shared" si="12"/>
        <v>95.7</v>
      </c>
      <c r="Q281" s="14">
        <f t="shared" si="13"/>
        <v>41589.676886574074</v>
      </c>
      <c r="R281" s="14">
        <f t="shared" si="14"/>
        <v>41619.676886574074</v>
      </c>
    </row>
    <row r="282" spans="1:18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>ROUND(E282/D282*100,0)</f>
        <v>126</v>
      </c>
      <c r="P282">
        <f t="shared" si="12"/>
        <v>81.25</v>
      </c>
      <c r="Q282" s="14">
        <f t="shared" si="13"/>
        <v>42052.666990740734</v>
      </c>
      <c r="R282" s="14">
        <f t="shared" si="14"/>
        <v>42082.625324074077</v>
      </c>
    </row>
    <row r="283" spans="1:18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>ROUND(E283/D283*100,0)</f>
        <v>104</v>
      </c>
      <c r="P283">
        <f t="shared" si="12"/>
        <v>109.34</v>
      </c>
      <c r="Q283" s="14">
        <f t="shared" si="13"/>
        <v>42179.160752314812</v>
      </c>
      <c r="R283" s="14">
        <f t="shared" si="14"/>
        <v>42211.75</v>
      </c>
    </row>
    <row r="284" spans="1:18" ht="43.2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>ROUND(E284/D284*100,0)</f>
        <v>23</v>
      </c>
      <c r="P284">
        <f t="shared" si="12"/>
        <v>449.43</v>
      </c>
      <c r="Q284" s="14">
        <f t="shared" si="13"/>
        <v>42090.161828703705</v>
      </c>
      <c r="R284" s="14">
        <f t="shared" si="14"/>
        <v>42150.161828703705</v>
      </c>
    </row>
    <row r="285" spans="1:18" ht="43.2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>ROUND(E285/D285*100,0)</f>
        <v>300</v>
      </c>
      <c r="P285">
        <f t="shared" si="12"/>
        <v>70.040000000000006</v>
      </c>
      <c r="Q285" s="14">
        <f t="shared" si="13"/>
        <v>41578.210104166668</v>
      </c>
      <c r="R285" s="14">
        <f t="shared" si="14"/>
        <v>41638.251770833333</v>
      </c>
    </row>
    <row r="286" spans="1:18" ht="57.6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>ROUND(E286/D286*100,0)</f>
        <v>250</v>
      </c>
      <c r="P286">
        <f t="shared" si="12"/>
        <v>66.02</v>
      </c>
      <c r="Q286" s="14">
        <f t="shared" si="13"/>
        <v>42213.802199074074</v>
      </c>
      <c r="R286" s="14">
        <f t="shared" si="14"/>
        <v>42243.802199074074</v>
      </c>
    </row>
    <row r="287" spans="1:18" ht="43.2" hidden="1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>ROUND(E287/D287*100,0)</f>
        <v>120</v>
      </c>
      <c r="P287">
        <f t="shared" si="12"/>
        <v>92.39</v>
      </c>
      <c r="Q287" s="14">
        <f t="shared" si="13"/>
        <v>41934.914918981485</v>
      </c>
      <c r="R287" s="14">
        <f t="shared" si="14"/>
        <v>41979.956585648149</v>
      </c>
    </row>
    <row r="288" spans="1:18" ht="43.2" hidden="1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>ROUND(E288/D288*100,0)</f>
        <v>120</v>
      </c>
      <c r="P288">
        <f t="shared" si="12"/>
        <v>233.9</v>
      </c>
      <c r="Q288" s="14">
        <f t="shared" si="13"/>
        <v>41939.569907407407</v>
      </c>
      <c r="R288" s="14">
        <f t="shared" si="14"/>
        <v>41969.611574074079</v>
      </c>
    </row>
    <row r="289" spans="1:18" ht="43.2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>ROUND(E289/D289*100,0)</f>
        <v>119</v>
      </c>
      <c r="P289">
        <f t="shared" si="12"/>
        <v>230.09</v>
      </c>
      <c r="Q289" s="14">
        <f t="shared" si="13"/>
        <v>41134.475497685184</v>
      </c>
      <c r="R289" s="14">
        <f t="shared" si="14"/>
        <v>41159.475497685184</v>
      </c>
    </row>
    <row r="290" spans="1:18" ht="43.2" hidden="1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>ROUND(E290/D290*100,0)</f>
        <v>118</v>
      </c>
      <c r="P290">
        <f t="shared" si="12"/>
        <v>170.7</v>
      </c>
      <c r="Q290" s="14">
        <f t="shared" si="13"/>
        <v>42655.465891203698</v>
      </c>
      <c r="R290" s="14">
        <f t="shared" si="14"/>
        <v>42685.507557870369</v>
      </c>
    </row>
    <row r="291" spans="1:18" ht="57.6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>ROUND(E291/D291*100,0)</f>
        <v>118</v>
      </c>
      <c r="P291">
        <f t="shared" si="12"/>
        <v>30.65</v>
      </c>
      <c r="Q291" s="14">
        <f t="shared" si="13"/>
        <v>41149.954791666663</v>
      </c>
      <c r="R291" s="14">
        <f t="shared" si="14"/>
        <v>41179.954791666663</v>
      </c>
    </row>
    <row r="292" spans="1:18" ht="43.2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>ROUND(E292/D292*100,0)</f>
        <v>117</v>
      </c>
      <c r="P292">
        <f t="shared" si="12"/>
        <v>59.25</v>
      </c>
      <c r="Q292" s="14">
        <f t="shared" si="13"/>
        <v>42291.596273148149</v>
      </c>
      <c r="R292" s="14">
        <f t="shared" si="14"/>
        <v>42321.637939814813</v>
      </c>
    </row>
    <row r="293" spans="1:18" ht="28.8" hidden="1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>ROUND(E293/D293*100,0)</f>
        <v>116</v>
      </c>
      <c r="P293">
        <f t="shared" si="12"/>
        <v>95.37</v>
      </c>
      <c r="Q293" s="14">
        <f t="shared" si="13"/>
        <v>42629.655046296291</v>
      </c>
      <c r="R293" s="14">
        <f t="shared" si="14"/>
        <v>42657.958333333328</v>
      </c>
    </row>
    <row r="294" spans="1:18" ht="43.2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>ROUND(E294/D294*100,0)</f>
        <v>83</v>
      </c>
      <c r="P294">
        <f t="shared" si="12"/>
        <v>301.94</v>
      </c>
      <c r="Q294" s="14">
        <f t="shared" si="13"/>
        <v>42506.416990740734</v>
      </c>
      <c r="R294" s="14">
        <f t="shared" si="14"/>
        <v>42541.790972222225</v>
      </c>
    </row>
    <row r="295" spans="1:18" ht="57.6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>ROUND(E295/D295*100,0)</f>
        <v>288</v>
      </c>
      <c r="P295">
        <f t="shared" si="12"/>
        <v>47.47</v>
      </c>
      <c r="Q295" s="14">
        <f t="shared" si="13"/>
        <v>42150.71056712963</v>
      </c>
      <c r="R295" s="14">
        <f t="shared" si="14"/>
        <v>42180.791666666672</v>
      </c>
    </row>
    <row r="296" spans="1:18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>ROUND(E296/D296*100,0)</f>
        <v>103</v>
      </c>
      <c r="P296">
        <f t="shared" si="12"/>
        <v>148.08000000000001</v>
      </c>
      <c r="Q296" s="14">
        <f t="shared" si="13"/>
        <v>42776.082349537035</v>
      </c>
      <c r="R296" s="14">
        <f t="shared" si="14"/>
        <v>42806.082349537035</v>
      </c>
    </row>
    <row r="297" spans="1:18" ht="43.2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>ROUND(E297/D297*100,0)</f>
        <v>115</v>
      </c>
      <c r="P297">
        <f t="shared" si="12"/>
        <v>129.82</v>
      </c>
      <c r="Q297" s="14">
        <f t="shared" si="13"/>
        <v>42586.066076388888</v>
      </c>
      <c r="R297" s="14">
        <f t="shared" si="14"/>
        <v>42624.165972222225</v>
      </c>
    </row>
    <row r="298" spans="1:18" ht="43.2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>ROUND(E298/D298*100,0)</f>
        <v>115</v>
      </c>
      <c r="P298">
        <f t="shared" si="12"/>
        <v>120.31</v>
      </c>
      <c r="Q298" s="14">
        <f t="shared" si="13"/>
        <v>42211.99454861111</v>
      </c>
      <c r="R298" s="14">
        <f t="shared" si="14"/>
        <v>42241.99454861111</v>
      </c>
    </row>
    <row r="299" spans="1:18" ht="57.6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>ROUND(E299/D299*100,0)</f>
        <v>100</v>
      </c>
      <c r="P299">
        <f t="shared" si="12"/>
        <v>320.45</v>
      </c>
      <c r="Q299" s="14">
        <f t="shared" si="13"/>
        <v>42461.627511574072</v>
      </c>
      <c r="R299" s="14">
        <f t="shared" si="14"/>
        <v>42503.165972222225</v>
      </c>
    </row>
    <row r="300" spans="1:18" ht="57.6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>ROUND(E300/D300*100,0)</f>
        <v>285</v>
      </c>
      <c r="P300">
        <f t="shared" si="12"/>
        <v>107.05</v>
      </c>
      <c r="Q300" s="14">
        <f t="shared" si="13"/>
        <v>42380.690289351856</v>
      </c>
      <c r="R300" s="14">
        <f t="shared" si="14"/>
        <v>42394.666666666672</v>
      </c>
    </row>
    <row r="301" spans="1:18" ht="43.2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>ROUND(E301/D301*100,0)</f>
        <v>189</v>
      </c>
      <c r="P301">
        <f t="shared" si="12"/>
        <v>64.17</v>
      </c>
      <c r="Q301" s="14">
        <f t="shared" si="13"/>
        <v>41960.722951388889</v>
      </c>
      <c r="R301" s="14">
        <f t="shared" si="14"/>
        <v>41993.207638888889</v>
      </c>
    </row>
    <row r="302" spans="1:18" ht="43.2" hidden="1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>ROUND(E302/D302*100,0)</f>
        <v>113</v>
      </c>
      <c r="P302">
        <f t="shared" si="12"/>
        <v>50.76</v>
      </c>
      <c r="Q302" s="14">
        <f t="shared" si="13"/>
        <v>41920.123611111114</v>
      </c>
      <c r="R302" s="14">
        <f t="shared" si="14"/>
        <v>41948.208333333336</v>
      </c>
    </row>
    <row r="303" spans="1:18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>ROUND(E303/D303*100,0)</f>
        <v>704</v>
      </c>
      <c r="P303">
        <f t="shared" si="12"/>
        <v>39.07</v>
      </c>
      <c r="Q303" s="14">
        <f t="shared" si="13"/>
        <v>41184.849166666667</v>
      </c>
      <c r="R303" s="14">
        <f t="shared" si="14"/>
        <v>41214.849166666667</v>
      </c>
    </row>
    <row r="304" spans="1:18" ht="43.2" hidden="1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>ROUND(E304/D304*100,0)</f>
        <v>351</v>
      </c>
      <c r="P304">
        <f t="shared" si="12"/>
        <v>71.239999999999995</v>
      </c>
      <c r="Q304" s="14">
        <f t="shared" si="13"/>
        <v>41391.782905092594</v>
      </c>
      <c r="R304" s="14">
        <f t="shared" si="14"/>
        <v>41421.290972222225</v>
      </c>
    </row>
    <row r="305" spans="1:18" ht="43.2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>ROUND(E305/D305*100,0)</f>
        <v>117</v>
      </c>
      <c r="P305">
        <f t="shared" si="12"/>
        <v>89.39</v>
      </c>
      <c r="Q305" s="14">
        <f t="shared" si="13"/>
        <v>42263.952662037031</v>
      </c>
      <c r="R305" s="14">
        <f t="shared" si="14"/>
        <v>42294.083333333328</v>
      </c>
    </row>
    <row r="306" spans="1:18" ht="43.2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>ROUND(E306/D306*100,0)</f>
        <v>56</v>
      </c>
      <c r="P306">
        <f t="shared" si="12"/>
        <v>331.54</v>
      </c>
      <c r="Q306" s="14">
        <f t="shared" si="13"/>
        <v>42066.958761574075</v>
      </c>
      <c r="R306" s="14">
        <f t="shared" si="14"/>
        <v>42116.917094907403</v>
      </c>
    </row>
    <row r="307" spans="1:18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>ROUND(E307/D307*100,0)</f>
        <v>120</v>
      </c>
      <c r="P307">
        <f t="shared" si="12"/>
        <v>98.84</v>
      </c>
      <c r="Q307" s="14">
        <f t="shared" si="13"/>
        <v>42339.276006944448</v>
      </c>
      <c r="R307" s="14">
        <f t="shared" si="14"/>
        <v>42388.276006944448</v>
      </c>
    </row>
    <row r="308" spans="1:18" ht="57.6" hidden="1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>ROUND(E308/D308*100,0)</f>
        <v>110</v>
      </c>
      <c r="P308">
        <f t="shared" si="12"/>
        <v>104.15</v>
      </c>
      <c r="Q308" s="14">
        <f t="shared" si="13"/>
        <v>42627.307303240741</v>
      </c>
      <c r="R308" s="14">
        <f t="shared" si="14"/>
        <v>42656</v>
      </c>
    </row>
    <row r="309" spans="1:18" ht="43.2" hidden="1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>ROUND(E309/D309*100,0)</f>
        <v>120</v>
      </c>
      <c r="P309">
        <f t="shared" si="12"/>
        <v>85.53</v>
      </c>
      <c r="Q309" s="14">
        <f t="shared" si="13"/>
        <v>41834.586574074077</v>
      </c>
      <c r="R309" s="14">
        <f t="shared" si="14"/>
        <v>41866.083333333336</v>
      </c>
    </row>
    <row r="310" spans="1:18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>ROUND(E310/D310*100,0)</f>
        <v>136</v>
      </c>
      <c r="P310">
        <f t="shared" si="12"/>
        <v>95.76</v>
      </c>
      <c r="Q310" s="14">
        <f t="shared" si="13"/>
        <v>42705.919201388882</v>
      </c>
      <c r="R310" s="14">
        <f t="shared" si="14"/>
        <v>42738.919201388882</v>
      </c>
    </row>
    <row r="311" spans="1:18" ht="28.8" hidden="1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>ROUND(E311/D311*100,0)</f>
        <v>109</v>
      </c>
      <c r="P311">
        <f t="shared" si="12"/>
        <v>88.59</v>
      </c>
      <c r="Q311" s="14">
        <f t="shared" si="13"/>
        <v>41368.560289351852</v>
      </c>
      <c r="R311" s="14">
        <f t="shared" si="14"/>
        <v>41398.560289351852</v>
      </c>
    </row>
    <row r="312" spans="1:18" ht="43.2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>ROUND(E312/D312*100,0)</f>
        <v>103</v>
      </c>
      <c r="P312">
        <f t="shared" si="12"/>
        <v>148.57</v>
      </c>
      <c r="Q312" s="14">
        <f t="shared" si="13"/>
        <v>42535.809490740736</v>
      </c>
      <c r="R312" s="14">
        <f t="shared" si="14"/>
        <v>42565.809490740736</v>
      </c>
    </row>
    <row r="313" spans="1:18" ht="43.2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>ROUND(E313/D313*100,0)</f>
        <v>108</v>
      </c>
      <c r="P313">
        <f t="shared" si="12"/>
        <v>145.04</v>
      </c>
      <c r="Q313" s="14">
        <f t="shared" si="13"/>
        <v>42473.57</v>
      </c>
      <c r="R313" s="14">
        <f t="shared" si="14"/>
        <v>42503.57</v>
      </c>
    </row>
    <row r="314" spans="1:18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>ROUND(E314/D314*100,0)</f>
        <v>157</v>
      </c>
      <c r="P314">
        <f t="shared" si="12"/>
        <v>87.69</v>
      </c>
      <c r="Q314" s="14">
        <f t="shared" si="13"/>
        <v>42759.244166666671</v>
      </c>
      <c r="R314" s="14">
        <f t="shared" si="14"/>
        <v>42793.084027777775</v>
      </c>
    </row>
    <row r="315" spans="1:18" ht="43.2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>ROUND(E315/D315*100,0)</f>
        <v>106</v>
      </c>
      <c r="P315">
        <f t="shared" si="12"/>
        <v>151.24</v>
      </c>
      <c r="Q315" s="14">
        <f t="shared" si="13"/>
        <v>42234.597685185188</v>
      </c>
      <c r="R315" s="14">
        <f t="shared" si="14"/>
        <v>42274.597685185188</v>
      </c>
    </row>
    <row r="316" spans="1:18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>ROUND(E316/D316*100,0)</f>
        <v>106</v>
      </c>
      <c r="P316">
        <f t="shared" si="12"/>
        <v>75.5</v>
      </c>
      <c r="Q316" s="14">
        <f t="shared" si="13"/>
        <v>42011.628136574072</v>
      </c>
      <c r="R316" s="14">
        <f t="shared" si="14"/>
        <v>42041.628136574072</v>
      </c>
    </row>
    <row r="317" spans="1:18" ht="43.2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>ROUND(E317/D317*100,0)</f>
        <v>106</v>
      </c>
      <c r="P317">
        <f t="shared" si="12"/>
        <v>111.8</v>
      </c>
      <c r="Q317" s="14">
        <f t="shared" si="13"/>
        <v>41934.584502314814</v>
      </c>
      <c r="R317" s="14">
        <f t="shared" si="14"/>
        <v>41964.626168981486</v>
      </c>
    </row>
    <row r="318" spans="1:18" ht="43.2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>ROUND(E318/D318*100,0)</f>
        <v>106</v>
      </c>
      <c r="P318">
        <f t="shared" si="12"/>
        <v>211.84</v>
      </c>
      <c r="Q318" s="14">
        <f t="shared" si="13"/>
        <v>41807.624374999999</v>
      </c>
      <c r="R318" s="14">
        <f t="shared" si="14"/>
        <v>41837.624374999999</v>
      </c>
    </row>
    <row r="319" spans="1:18" ht="43.2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>ROUND(E319/D319*100,0)</f>
        <v>106</v>
      </c>
      <c r="P319">
        <f t="shared" si="12"/>
        <v>174.03</v>
      </c>
      <c r="Q319" s="14">
        <f t="shared" si="13"/>
        <v>42100.642071759255</v>
      </c>
      <c r="R319" s="14">
        <f t="shared" si="14"/>
        <v>42155.642071759255</v>
      </c>
    </row>
    <row r="320" spans="1:18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>ROUND(E320/D320*100,0)</f>
        <v>176</v>
      </c>
      <c r="P320">
        <f t="shared" si="12"/>
        <v>91.19</v>
      </c>
      <c r="Q320" s="14">
        <f t="shared" si="13"/>
        <v>41184.277986111112</v>
      </c>
      <c r="R320" s="14">
        <f t="shared" si="14"/>
        <v>41215.166666666664</v>
      </c>
    </row>
    <row r="321" spans="1:18" ht="28.8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>ROUND(E321/D321*100,0)</f>
        <v>132</v>
      </c>
      <c r="P321">
        <f t="shared" si="12"/>
        <v>99.77</v>
      </c>
      <c r="Q321" s="14">
        <f t="shared" si="13"/>
        <v>40854.745266203703</v>
      </c>
      <c r="R321" s="14">
        <f t="shared" si="14"/>
        <v>40884.745266203703</v>
      </c>
    </row>
    <row r="322" spans="1:18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>ROUND(E322/D322*100,0)</f>
        <v>101</v>
      </c>
      <c r="P322">
        <f t="shared" si="12"/>
        <v>201.22</v>
      </c>
      <c r="Q322" s="14">
        <f t="shared" si="13"/>
        <v>41719.667986111112</v>
      </c>
      <c r="R322" s="14">
        <f t="shared" si="14"/>
        <v>41749.667986111112</v>
      </c>
    </row>
    <row r="323" spans="1:18" ht="57.6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>ROUND(E323/D323*100,0)</f>
        <v>29</v>
      </c>
      <c r="P323">
        <f t="shared" ref="P323:P386" si="15">IFERROR(ROUND(E323/L323,2),0)</f>
        <v>85</v>
      </c>
      <c r="Q323" s="14">
        <f t="shared" ref="Q323:Q386" si="16">(((J323/60)/60)/24)+DATE(1970,1,1)</f>
        <v>42506.709722222222</v>
      </c>
      <c r="R323" s="14">
        <f t="shared" ref="R323:R386" si="17">(((I323/60)/60)/24)+DATE(1970,1,1)</f>
        <v>42540.340277777781</v>
      </c>
    </row>
    <row r="324" spans="1:18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>ROUND(E324/D324*100,0)</f>
        <v>105</v>
      </c>
      <c r="P324">
        <f t="shared" si="15"/>
        <v>346.13</v>
      </c>
      <c r="Q324" s="14">
        <f t="shared" si="16"/>
        <v>42633.841608796298</v>
      </c>
      <c r="R324" s="14">
        <f t="shared" si="17"/>
        <v>42663.841608796298</v>
      </c>
    </row>
    <row r="325" spans="1:18" ht="43.2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>ROUND(E325/D325*100,0)</f>
        <v>131</v>
      </c>
      <c r="P325">
        <f t="shared" si="15"/>
        <v>546.69000000000005</v>
      </c>
      <c r="Q325" s="14">
        <f t="shared" si="16"/>
        <v>42692.771493055552</v>
      </c>
      <c r="R325" s="14">
        <f t="shared" si="17"/>
        <v>42722.771493055552</v>
      </c>
    </row>
    <row r="326" spans="1:18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>ROUND(E326/D326*100,0)</f>
        <v>105</v>
      </c>
      <c r="P326">
        <f t="shared" si="15"/>
        <v>118.7</v>
      </c>
      <c r="Q326" s="14">
        <f t="shared" si="16"/>
        <v>41023.782037037039</v>
      </c>
      <c r="R326" s="14">
        <f t="shared" si="17"/>
        <v>41053.782037037039</v>
      </c>
    </row>
    <row r="327" spans="1:18" ht="43.2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>ROUND(E327/D327*100,0)</f>
        <v>105</v>
      </c>
      <c r="P327">
        <f t="shared" si="15"/>
        <v>104.31</v>
      </c>
      <c r="Q327" s="14">
        <f t="shared" si="16"/>
        <v>41085.698113425926</v>
      </c>
      <c r="R327" s="14">
        <f t="shared" si="17"/>
        <v>41120.208333333336</v>
      </c>
    </row>
    <row r="328" spans="1:18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>ROUND(E328/D328*100,0)</f>
        <v>174</v>
      </c>
      <c r="P328">
        <f t="shared" si="15"/>
        <v>86.14</v>
      </c>
      <c r="Q328" s="14">
        <f t="shared" si="16"/>
        <v>42078.222187499996</v>
      </c>
      <c r="R328" s="14">
        <f t="shared" si="17"/>
        <v>42118.222187499996</v>
      </c>
    </row>
    <row r="329" spans="1:18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>ROUND(E329/D329*100,0)</f>
        <v>159</v>
      </c>
      <c r="P329">
        <f t="shared" si="15"/>
        <v>102.86</v>
      </c>
      <c r="Q329" s="14">
        <f t="shared" si="16"/>
        <v>42633.461956018517</v>
      </c>
      <c r="R329" s="14">
        <f t="shared" si="17"/>
        <v>42663.461956018517</v>
      </c>
    </row>
    <row r="330" spans="1:18" ht="43.2" hidden="1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>ROUND(E330/D330*100,0)</f>
        <v>103</v>
      </c>
      <c r="P330">
        <f t="shared" si="15"/>
        <v>175.51</v>
      </c>
      <c r="Q330" s="14">
        <f t="shared" si="16"/>
        <v>42103.556828703702</v>
      </c>
      <c r="R330" s="14">
        <f t="shared" si="17"/>
        <v>42133.165972222225</v>
      </c>
    </row>
    <row r="331" spans="1:18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>ROUND(E331/D331*100,0)</f>
        <v>129</v>
      </c>
      <c r="P331">
        <f t="shared" si="15"/>
        <v>99.38</v>
      </c>
      <c r="Q331" s="14">
        <f t="shared" si="16"/>
        <v>41348.168287037035</v>
      </c>
      <c r="R331" s="14">
        <f t="shared" si="17"/>
        <v>41393.168287037035</v>
      </c>
    </row>
    <row r="332" spans="1:18" ht="43.2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>ROUND(E332/D332*100,0)</f>
        <v>46</v>
      </c>
      <c r="P332">
        <f t="shared" si="15"/>
        <v>136.46</v>
      </c>
      <c r="Q332" s="14">
        <f t="shared" si="16"/>
        <v>42766.626793981486</v>
      </c>
      <c r="R332" s="14">
        <f t="shared" si="17"/>
        <v>42808.585127314815</v>
      </c>
    </row>
    <row r="333" spans="1:18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>ROUND(E333/D333*100,0)</f>
        <v>103</v>
      </c>
      <c r="P333">
        <f t="shared" si="15"/>
        <v>78.2</v>
      </c>
      <c r="Q333" s="14">
        <f t="shared" si="16"/>
        <v>41662.047500000001</v>
      </c>
      <c r="R333" s="14">
        <f t="shared" si="17"/>
        <v>41692.047500000001</v>
      </c>
    </row>
    <row r="334" spans="1:18" ht="43.2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>ROUND(E334/D334*100,0)</f>
        <v>213</v>
      </c>
      <c r="P334">
        <f t="shared" si="15"/>
        <v>38.18</v>
      </c>
      <c r="Q334" s="14">
        <f t="shared" si="16"/>
        <v>41487.611250000002</v>
      </c>
      <c r="R334" s="14">
        <f t="shared" si="17"/>
        <v>41517.611250000002</v>
      </c>
    </row>
    <row r="335" spans="1:18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>ROUND(E335/D335*100,0)</f>
        <v>102</v>
      </c>
      <c r="P335">
        <f t="shared" si="15"/>
        <v>115.69</v>
      </c>
      <c r="Q335" s="14">
        <f t="shared" si="16"/>
        <v>41771.572256944448</v>
      </c>
      <c r="R335" s="14">
        <f t="shared" si="17"/>
        <v>41801.572256944448</v>
      </c>
    </row>
    <row r="336" spans="1:18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>ROUND(E336/D336*100,0)</f>
        <v>254</v>
      </c>
      <c r="P336">
        <f t="shared" si="15"/>
        <v>47.38</v>
      </c>
      <c r="Q336" s="14">
        <f t="shared" si="16"/>
        <v>42139.781678240746</v>
      </c>
      <c r="R336" s="14">
        <f t="shared" si="17"/>
        <v>42169.781678240746</v>
      </c>
    </row>
    <row r="337" spans="1:18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>ROUND(E337/D337*100,0)</f>
        <v>102</v>
      </c>
      <c r="P337">
        <f t="shared" si="15"/>
        <v>85.34</v>
      </c>
      <c r="Q337" s="14">
        <f t="shared" si="16"/>
        <v>40626.959930555553</v>
      </c>
      <c r="R337" s="14">
        <f t="shared" si="17"/>
        <v>40657.959930555553</v>
      </c>
    </row>
    <row r="338" spans="1:18" ht="57.6" hidden="1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>ROUND(E338/D338*100,0)</f>
        <v>102</v>
      </c>
      <c r="P338">
        <f t="shared" si="15"/>
        <v>119.19</v>
      </c>
      <c r="Q338" s="14">
        <f t="shared" si="16"/>
        <v>41918.742175925923</v>
      </c>
      <c r="R338" s="14">
        <f t="shared" si="17"/>
        <v>41948.783842592595</v>
      </c>
    </row>
    <row r="339" spans="1:18" ht="43.2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>ROUND(E339/D339*100,0)</f>
        <v>105</v>
      </c>
      <c r="P339">
        <f t="shared" si="15"/>
        <v>84.02</v>
      </c>
      <c r="Q339" s="14">
        <f t="shared" si="16"/>
        <v>41935.070486111108</v>
      </c>
      <c r="R339" s="14">
        <f t="shared" si="17"/>
        <v>41957.216666666667</v>
      </c>
    </row>
    <row r="340" spans="1:18" ht="43.2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>ROUND(E340/D340*100,0)</f>
        <v>101</v>
      </c>
      <c r="P340">
        <f t="shared" si="15"/>
        <v>200.89</v>
      </c>
      <c r="Q340" s="14">
        <f t="shared" si="16"/>
        <v>41113.77238425926</v>
      </c>
      <c r="R340" s="14">
        <f t="shared" si="17"/>
        <v>41143.77238425926</v>
      </c>
    </row>
    <row r="341" spans="1:18" ht="43.2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>ROUND(E341/D341*100,0)</f>
        <v>5</v>
      </c>
      <c r="P341">
        <f t="shared" si="15"/>
        <v>267.81</v>
      </c>
      <c r="Q341" s="14">
        <f t="shared" si="16"/>
        <v>41486.537268518521</v>
      </c>
      <c r="R341" s="14">
        <f t="shared" si="17"/>
        <v>41516.537268518521</v>
      </c>
    </row>
    <row r="342" spans="1:18" ht="43.2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>ROUND(E342/D342*100,0)</f>
        <v>101</v>
      </c>
      <c r="P342">
        <f t="shared" si="15"/>
        <v>239.35</v>
      </c>
      <c r="Q342" s="14">
        <f t="shared" si="16"/>
        <v>41956.017488425925</v>
      </c>
      <c r="R342" s="14">
        <f t="shared" si="17"/>
        <v>41986.017488425925</v>
      </c>
    </row>
    <row r="343" spans="1:18" ht="57.6" hidden="1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>ROUND(E343/D343*100,0)</f>
        <v>100</v>
      </c>
      <c r="P343">
        <f t="shared" si="15"/>
        <v>115.08</v>
      </c>
      <c r="Q343" s="14">
        <f t="shared" si="16"/>
        <v>42576.278715277775</v>
      </c>
      <c r="R343" s="14">
        <f t="shared" si="17"/>
        <v>42606.278715277775</v>
      </c>
    </row>
    <row r="344" spans="1:18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>ROUND(E344/D344*100,0)</f>
        <v>496</v>
      </c>
      <c r="P344">
        <f t="shared" si="15"/>
        <v>25.09</v>
      </c>
      <c r="Q344" s="14">
        <f t="shared" si="16"/>
        <v>41806.794074074074</v>
      </c>
      <c r="R344" s="14">
        <f t="shared" si="17"/>
        <v>41839.125</v>
      </c>
    </row>
    <row r="345" spans="1:18" ht="43.2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>ROUND(E345/D345*100,0)</f>
        <v>49</v>
      </c>
      <c r="P345">
        <f t="shared" si="15"/>
        <v>176.36</v>
      </c>
      <c r="Q345" s="14">
        <f t="shared" si="16"/>
        <v>42767.577303240745</v>
      </c>
      <c r="R345" s="14">
        <f t="shared" si="17"/>
        <v>42797.577303240745</v>
      </c>
    </row>
    <row r="346" spans="1:18" ht="43.2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>ROUND(E346/D346*100,0)</f>
        <v>25</v>
      </c>
      <c r="P346">
        <f t="shared" si="15"/>
        <v>725.03</v>
      </c>
      <c r="Q346" s="14">
        <f t="shared" si="16"/>
        <v>42327.490752314814</v>
      </c>
      <c r="R346" s="14">
        <f t="shared" si="17"/>
        <v>42367.490752314814</v>
      </c>
    </row>
    <row r="347" spans="1:18" ht="43.2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>ROUND(E347/D347*100,0)</f>
        <v>272</v>
      </c>
      <c r="P347">
        <f t="shared" si="15"/>
        <v>98.41</v>
      </c>
      <c r="Q347" s="14">
        <f t="shared" si="16"/>
        <v>42573.327986111108</v>
      </c>
      <c r="R347" s="14">
        <f t="shared" si="17"/>
        <v>42588.327986111108</v>
      </c>
    </row>
    <row r="348" spans="1:18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>ROUND(E348/D348*100,0)</f>
        <v>111</v>
      </c>
      <c r="P348">
        <f t="shared" si="15"/>
        <v>42.52</v>
      </c>
      <c r="Q348" s="14">
        <f t="shared" si="16"/>
        <v>41282.944456018515</v>
      </c>
      <c r="R348" s="14">
        <f t="shared" si="17"/>
        <v>41312.944456018515</v>
      </c>
    </row>
    <row r="349" spans="1:18" ht="43.2" hidden="1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>ROUND(E349/D349*100,0)</f>
        <v>106</v>
      </c>
      <c r="P349">
        <f t="shared" si="15"/>
        <v>251.74</v>
      </c>
      <c r="Q349" s="14">
        <f t="shared" si="16"/>
        <v>42614.760937500003</v>
      </c>
      <c r="R349" s="14">
        <f t="shared" si="17"/>
        <v>42644.165972222225</v>
      </c>
    </row>
    <row r="350" spans="1:18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>ROUND(E350/D350*100,0)</f>
        <v>162</v>
      </c>
      <c r="P350">
        <f t="shared" si="15"/>
        <v>62.52</v>
      </c>
      <c r="Q350" s="14">
        <f t="shared" si="16"/>
        <v>41458.867905092593</v>
      </c>
      <c r="R350" s="14">
        <f t="shared" si="17"/>
        <v>41493.867905092593</v>
      </c>
    </row>
    <row r="351" spans="1:18" ht="43.2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>ROUND(E351/D351*100,0)</f>
        <v>243</v>
      </c>
      <c r="P351">
        <f t="shared" si="15"/>
        <v>82.15</v>
      </c>
      <c r="Q351" s="14">
        <f t="shared" si="16"/>
        <v>42644.667534722219</v>
      </c>
      <c r="R351" s="14">
        <f t="shared" si="17"/>
        <v>42672.791666666672</v>
      </c>
    </row>
    <row r="352" spans="1:18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>ROUND(E352/D352*100,0)</f>
        <v>162</v>
      </c>
      <c r="P352">
        <f t="shared" si="15"/>
        <v>39.51</v>
      </c>
      <c r="Q352" s="14">
        <f t="shared" si="16"/>
        <v>41948.56658564815</v>
      </c>
      <c r="R352" s="14">
        <f t="shared" si="17"/>
        <v>41979.25</v>
      </c>
    </row>
    <row r="353" spans="1:18" ht="43.2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>ROUND(E353/D353*100,0)</f>
        <v>484</v>
      </c>
      <c r="P353">
        <f t="shared" si="15"/>
        <v>82.32</v>
      </c>
      <c r="Q353" s="14">
        <f t="shared" si="16"/>
        <v>42391.475289351853</v>
      </c>
      <c r="R353" s="14">
        <f t="shared" si="17"/>
        <v>42415.625</v>
      </c>
    </row>
    <row r="354" spans="1:18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>ROUND(E354/D354*100,0)</f>
        <v>127</v>
      </c>
      <c r="P354">
        <f t="shared" si="15"/>
        <v>117.6</v>
      </c>
      <c r="Q354" s="14">
        <f t="shared" si="16"/>
        <v>41863.429791666669</v>
      </c>
      <c r="R354" s="14">
        <f t="shared" si="17"/>
        <v>41898.429791666669</v>
      </c>
    </row>
    <row r="355" spans="1:18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>ROUND(E355/D355*100,0)</f>
        <v>7</v>
      </c>
      <c r="P355">
        <f t="shared" si="15"/>
        <v>177.39</v>
      </c>
      <c r="Q355" s="14">
        <f t="shared" si="16"/>
        <v>41809.473275462966</v>
      </c>
      <c r="R355" s="14">
        <f t="shared" si="17"/>
        <v>41845.125</v>
      </c>
    </row>
    <row r="356" spans="1:18" ht="43.2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>ROUND(E356/D356*100,0)</f>
        <v>119</v>
      </c>
      <c r="P356">
        <f t="shared" si="15"/>
        <v>388.98</v>
      </c>
      <c r="Q356" s="14">
        <f t="shared" si="16"/>
        <v>42370.580590277779</v>
      </c>
      <c r="R356" s="14">
        <f t="shared" si="17"/>
        <v>42400.580590277779</v>
      </c>
    </row>
    <row r="357" spans="1:18" ht="43.2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>ROUND(E357/D357*100,0)</f>
        <v>102</v>
      </c>
      <c r="P357">
        <f t="shared" si="15"/>
        <v>189.76</v>
      </c>
      <c r="Q357" s="14">
        <f t="shared" si="16"/>
        <v>42423.602500000001</v>
      </c>
      <c r="R357" s="14">
        <f t="shared" si="17"/>
        <v>42453.560833333337</v>
      </c>
    </row>
    <row r="358" spans="1:18" ht="43.2" hidden="1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>ROUND(E358/D358*100,0)</f>
        <v>118</v>
      </c>
      <c r="P358">
        <f t="shared" si="15"/>
        <v>110.35</v>
      </c>
      <c r="Q358" s="14">
        <f t="shared" si="16"/>
        <v>41909.969386574077</v>
      </c>
      <c r="R358" s="14">
        <f t="shared" si="17"/>
        <v>41950.011053240742</v>
      </c>
    </row>
    <row r="359" spans="1:18" ht="43.2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>ROUND(E359/D359*100,0)</f>
        <v>585</v>
      </c>
      <c r="P359">
        <f t="shared" si="15"/>
        <v>222.99</v>
      </c>
      <c r="Q359" s="14">
        <f t="shared" si="16"/>
        <v>41099.966944444444</v>
      </c>
      <c r="R359" s="14">
        <f t="shared" si="17"/>
        <v>41134.125</v>
      </c>
    </row>
    <row r="360" spans="1:18" ht="43.2" hidden="1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>ROUND(E360/D360*100,0)</f>
        <v>106</v>
      </c>
      <c r="P360">
        <f t="shared" si="15"/>
        <v>146.44999999999999</v>
      </c>
      <c r="Q360" s="14">
        <f t="shared" si="16"/>
        <v>41841.850034722222</v>
      </c>
      <c r="R360" s="14">
        <f t="shared" si="17"/>
        <v>41871.850034722222</v>
      </c>
    </row>
    <row r="361" spans="1:18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>ROUND(E361/D361*100,0)</f>
        <v>125</v>
      </c>
      <c r="P361">
        <f t="shared" si="15"/>
        <v>95.83</v>
      </c>
      <c r="Q361" s="14">
        <f t="shared" si="16"/>
        <v>41964.751342592594</v>
      </c>
      <c r="R361" s="14">
        <f t="shared" si="17"/>
        <v>41996</v>
      </c>
    </row>
    <row r="362" spans="1:18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>ROUND(E362/D362*100,0)</f>
        <v>105</v>
      </c>
      <c r="P362">
        <f t="shared" si="15"/>
        <v>61.56</v>
      </c>
      <c r="Q362" s="14">
        <f t="shared" si="16"/>
        <v>42741.599664351852</v>
      </c>
      <c r="R362" s="14">
        <f t="shared" si="17"/>
        <v>42772.599664351852</v>
      </c>
    </row>
    <row r="363" spans="1:18" ht="43.2" hidden="1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>ROUND(E363/D363*100,0)</f>
        <v>319</v>
      </c>
      <c r="P363">
        <f t="shared" si="15"/>
        <v>131.38</v>
      </c>
      <c r="Q363" s="14">
        <f t="shared" si="16"/>
        <v>42534.895625000005</v>
      </c>
      <c r="R363" s="14">
        <f t="shared" si="17"/>
        <v>42564.895625000005</v>
      </c>
    </row>
    <row r="364" spans="1:18" ht="43.2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>ROUND(E364/D364*100,0)</f>
        <v>115</v>
      </c>
      <c r="P364">
        <f t="shared" si="15"/>
        <v>80.19</v>
      </c>
      <c r="Q364" s="14">
        <f t="shared" si="16"/>
        <v>42218.169293981482</v>
      </c>
      <c r="R364" s="14">
        <f t="shared" si="17"/>
        <v>42246.169293981482</v>
      </c>
    </row>
    <row r="365" spans="1:18" ht="43.2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>ROUND(E365/D365*100,0)</f>
        <v>412</v>
      </c>
      <c r="P365">
        <f t="shared" si="15"/>
        <v>44.06</v>
      </c>
      <c r="Q365" s="14">
        <f t="shared" si="16"/>
        <v>42633.586122685185</v>
      </c>
      <c r="R365" s="14">
        <f t="shared" si="17"/>
        <v>42668.708333333328</v>
      </c>
    </row>
    <row r="366" spans="1:18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>ROUND(E366/D366*100,0)</f>
        <v>2260300</v>
      </c>
      <c r="P366">
        <f t="shared" si="15"/>
        <v>138.66999999999999</v>
      </c>
      <c r="Q366" s="14">
        <f t="shared" si="16"/>
        <v>42626.668888888889</v>
      </c>
      <c r="R366" s="14">
        <f t="shared" si="17"/>
        <v>42656.915972222225</v>
      </c>
    </row>
    <row r="367" spans="1:18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>ROUND(E367/D367*100,0)</f>
        <v>101</v>
      </c>
      <c r="P367">
        <f t="shared" si="15"/>
        <v>216.75</v>
      </c>
      <c r="Q367" s="14">
        <f t="shared" si="16"/>
        <v>42178.282372685186</v>
      </c>
      <c r="R367" s="14">
        <f t="shared" si="17"/>
        <v>42208.282372685186</v>
      </c>
    </row>
    <row r="368" spans="1:18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>ROUND(E368/D368*100,0)</f>
        <v>112</v>
      </c>
      <c r="P368">
        <f t="shared" si="15"/>
        <v>58.54</v>
      </c>
      <c r="Q368" s="14">
        <f t="shared" si="16"/>
        <v>41980.781793981485</v>
      </c>
      <c r="R368" s="14">
        <f t="shared" si="17"/>
        <v>42010.781793981485</v>
      </c>
    </row>
    <row r="369" spans="1:18" ht="43.2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>ROUND(E369/D369*100,0)</f>
        <v>102</v>
      </c>
      <c r="P369">
        <f t="shared" si="15"/>
        <v>140.86000000000001</v>
      </c>
      <c r="Q369" s="14">
        <f t="shared" si="16"/>
        <v>41449.585162037038</v>
      </c>
      <c r="R369" s="14">
        <f t="shared" si="17"/>
        <v>41479.585162037038</v>
      </c>
    </row>
    <row r="370" spans="1:18" ht="43.2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>ROUND(E370/D370*100,0)</f>
        <v>112</v>
      </c>
      <c r="P370">
        <f t="shared" si="15"/>
        <v>148.97</v>
      </c>
      <c r="Q370" s="14">
        <f t="shared" si="16"/>
        <v>41929.164733796293</v>
      </c>
      <c r="R370" s="14">
        <f t="shared" si="17"/>
        <v>41959.206400462965</v>
      </c>
    </row>
    <row r="371" spans="1:18" ht="43.2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>ROUND(E371/D371*100,0)</f>
        <v>101</v>
      </c>
      <c r="P371">
        <f t="shared" si="15"/>
        <v>67.84</v>
      </c>
      <c r="Q371" s="14">
        <f t="shared" si="16"/>
        <v>42426.542592592596</v>
      </c>
      <c r="R371" s="14">
        <f t="shared" si="17"/>
        <v>42454.916666666672</v>
      </c>
    </row>
    <row r="372" spans="1:18" ht="57.6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>ROUND(E372/D372*100,0)</f>
        <v>148</v>
      </c>
      <c r="P372">
        <f t="shared" si="15"/>
        <v>207.62</v>
      </c>
      <c r="Q372" s="14">
        <f t="shared" si="16"/>
        <v>42668.176701388889</v>
      </c>
      <c r="R372" s="14">
        <f t="shared" si="17"/>
        <v>42698.083333333328</v>
      </c>
    </row>
    <row r="373" spans="1:18" ht="43.2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>ROUND(E373/D373*100,0)</f>
        <v>112</v>
      </c>
      <c r="P373">
        <f t="shared" si="15"/>
        <v>116.21</v>
      </c>
      <c r="Q373" s="14">
        <f t="shared" si="16"/>
        <v>42654.177187499998</v>
      </c>
      <c r="R373" s="14">
        <f t="shared" si="17"/>
        <v>42684.218854166669</v>
      </c>
    </row>
    <row r="374" spans="1:18" ht="57.6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>ROUND(E374/D374*100,0)</f>
        <v>63</v>
      </c>
      <c r="P374">
        <f t="shared" si="15"/>
        <v>128.62</v>
      </c>
      <c r="Q374" s="14">
        <f t="shared" si="16"/>
        <v>42529.632754629631</v>
      </c>
      <c r="R374" s="14">
        <f t="shared" si="17"/>
        <v>42556.207638888889</v>
      </c>
    </row>
    <row r="375" spans="1:18" ht="43.2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>ROUND(E375/D375*100,0)</f>
        <v>110</v>
      </c>
      <c r="P375">
        <f t="shared" si="15"/>
        <v>55.96</v>
      </c>
      <c r="Q375" s="14">
        <f t="shared" si="16"/>
        <v>42583.615081018521</v>
      </c>
      <c r="R375" s="14">
        <f t="shared" si="17"/>
        <v>42620.083333333328</v>
      </c>
    </row>
    <row r="376" spans="1:18" ht="43.2" hidden="1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>ROUND(E376/D376*100,0)</f>
        <v>110</v>
      </c>
      <c r="P376">
        <f t="shared" si="15"/>
        <v>92.04</v>
      </c>
      <c r="Q376" s="14">
        <f t="shared" si="16"/>
        <v>42461.747199074074</v>
      </c>
      <c r="R376" s="14">
        <f t="shared" si="17"/>
        <v>42491.747199074074</v>
      </c>
    </row>
    <row r="377" spans="1:18" ht="43.2" hidden="1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>ROUND(E377/D377*100,0)</f>
        <v>104</v>
      </c>
      <c r="P377">
        <f t="shared" si="15"/>
        <v>81.13</v>
      </c>
      <c r="Q377" s="14">
        <f t="shared" si="16"/>
        <v>42135.60020833333</v>
      </c>
      <c r="R377" s="14">
        <f t="shared" si="17"/>
        <v>42167.083333333328</v>
      </c>
    </row>
    <row r="378" spans="1:18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>ROUND(E378/D378*100,0)</f>
        <v>122</v>
      </c>
      <c r="P378">
        <f t="shared" si="15"/>
        <v>64.37</v>
      </c>
      <c r="Q378" s="14">
        <f t="shared" si="16"/>
        <v>42745.600243055553</v>
      </c>
      <c r="R378" s="14">
        <f t="shared" si="17"/>
        <v>42776.208333333328</v>
      </c>
    </row>
    <row r="379" spans="1:18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>ROUND(E379/D379*100,0)</f>
        <v>146</v>
      </c>
      <c r="P379">
        <f t="shared" si="15"/>
        <v>47.06</v>
      </c>
      <c r="Q379" s="14">
        <f t="shared" si="16"/>
        <v>42115.74754629629</v>
      </c>
      <c r="R379" s="14">
        <f t="shared" si="17"/>
        <v>42145.74754629629</v>
      </c>
    </row>
    <row r="380" spans="1:18" ht="57.6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>ROUND(E380/D380*100,0)</f>
        <v>104</v>
      </c>
      <c r="P380">
        <f t="shared" si="15"/>
        <v>79.97</v>
      </c>
      <c r="Q380" s="14">
        <f t="shared" si="16"/>
        <v>42409.776076388895</v>
      </c>
      <c r="R380" s="14">
        <f t="shared" si="17"/>
        <v>42469.734409722223</v>
      </c>
    </row>
    <row r="381" spans="1:18" ht="43.2" hidden="1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>ROUND(E381/D381*100,0)</f>
        <v>109</v>
      </c>
      <c r="P381">
        <f t="shared" si="15"/>
        <v>92.13</v>
      </c>
      <c r="Q381" s="14">
        <f t="shared" si="16"/>
        <v>41610.794421296298</v>
      </c>
      <c r="R381" s="14">
        <f t="shared" si="17"/>
        <v>41637.332638888889</v>
      </c>
    </row>
    <row r="382" spans="1:18" ht="57.6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>ROUND(E382/D382*100,0)</f>
        <v>120</v>
      </c>
      <c r="P382">
        <f t="shared" si="15"/>
        <v>88.15</v>
      </c>
      <c r="Q382" s="14">
        <f t="shared" si="16"/>
        <v>40555.322662037033</v>
      </c>
      <c r="R382" s="14">
        <f t="shared" si="17"/>
        <v>40603.833333333336</v>
      </c>
    </row>
    <row r="383" spans="1:18" ht="43.2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>ROUND(E383/D383*100,0)</f>
        <v>108</v>
      </c>
      <c r="P383">
        <f t="shared" si="15"/>
        <v>65.3</v>
      </c>
      <c r="Q383" s="14">
        <f t="shared" si="16"/>
        <v>41193.032013888893</v>
      </c>
      <c r="R383" s="14">
        <f t="shared" si="17"/>
        <v>41223.073680555557</v>
      </c>
    </row>
    <row r="384" spans="1:18" ht="43.2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>ROUND(E384/D384*100,0)</f>
        <v>124</v>
      </c>
      <c r="P384">
        <f t="shared" si="15"/>
        <v>110.39</v>
      </c>
      <c r="Q384" s="14">
        <f t="shared" si="16"/>
        <v>42751.533391203702</v>
      </c>
      <c r="R384" s="14">
        <f t="shared" si="17"/>
        <v>42780.957638888889</v>
      </c>
    </row>
    <row r="385" spans="1:18" ht="43.2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>ROUND(E385/D385*100,0)</f>
        <v>180</v>
      </c>
      <c r="P385">
        <f t="shared" si="15"/>
        <v>96.38</v>
      </c>
      <c r="Q385" s="14">
        <f t="shared" si="16"/>
        <v>42552.315127314811</v>
      </c>
      <c r="R385" s="14">
        <f t="shared" si="17"/>
        <v>42588.75</v>
      </c>
    </row>
    <row r="386" spans="1:18" ht="43.2" hidden="1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>ROUND(E386/D386*100,0)</f>
        <v>108</v>
      </c>
      <c r="P386">
        <f t="shared" si="15"/>
        <v>106.8</v>
      </c>
      <c r="Q386" s="14">
        <f t="shared" si="16"/>
        <v>41933.291643518518</v>
      </c>
      <c r="R386" s="14">
        <f t="shared" si="17"/>
        <v>41963.333310185189</v>
      </c>
    </row>
    <row r="387" spans="1:18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>ROUND(E387/D387*100,0)</f>
        <v>107</v>
      </c>
      <c r="P387">
        <f t="shared" ref="P387:P450" si="18">IFERROR(ROUND(E387/L387,2),0)</f>
        <v>97.64</v>
      </c>
      <c r="Q387" s="14">
        <f t="shared" ref="Q387:Q450" si="19">(((J387/60)/60)/24)+DATE(1970,1,1)</f>
        <v>41017.885462962964</v>
      </c>
      <c r="R387" s="14">
        <f t="shared" ref="R387:R450" si="20">(((I387/60)/60)/24)+DATE(1970,1,1)</f>
        <v>41067.621527777781</v>
      </c>
    </row>
    <row r="388" spans="1:18" ht="43.2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>ROUND(E388/D388*100,0)</f>
        <v>119</v>
      </c>
      <c r="P388">
        <f t="shared" si="18"/>
        <v>89.96</v>
      </c>
      <c r="Q388" s="14">
        <f t="shared" si="19"/>
        <v>41134.751550925925</v>
      </c>
      <c r="R388" s="14">
        <f t="shared" si="20"/>
        <v>41155.751550925925</v>
      </c>
    </row>
    <row r="389" spans="1:18" ht="43.2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>ROUND(E389/D389*100,0)</f>
        <v>43</v>
      </c>
      <c r="P389">
        <f t="shared" si="18"/>
        <v>215.96</v>
      </c>
      <c r="Q389" s="14">
        <f t="shared" si="19"/>
        <v>42514.671099537038</v>
      </c>
      <c r="R389" s="14">
        <f t="shared" si="20"/>
        <v>42544.671099537038</v>
      </c>
    </row>
    <row r="390" spans="1:18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>ROUND(E390/D390*100,0)</f>
        <v>107</v>
      </c>
      <c r="P390">
        <f t="shared" si="18"/>
        <v>224.85</v>
      </c>
      <c r="Q390" s="14">
        <f t="shared" si="19"/>
        <v>42687.875775462962</v>
      </c>
      <c r="R390" s="14">
        <f t="shared" si="20"/>
        <v>42718.5</v>
      </c>
    </row>
    <row r="391" spans="1:18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>ROUND(E391/D391*100,0)</f>
        <v>107</v>
      </c>
      <c r="P391">
        <f t="shared" si="18"/>
        <v>267</v>
      </c>
      <c r="Q391" s="14">
        <f t="shared" si="19"/>
        <v>42207.746678240743</v>
      </c>
      <c r="R391" s="14">
        <f t="shared" si="20"/>
        <v>42237.746678240743</v>
      </c>
    </row>
    <row r="392" spans="1:18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>ROUND(E392/D392*100,0)</f>
        <v>107</v>
      </c>
      <c r="P392">
        <f t="shared" si="18"/>
        <v>134.91</v>
      </c>
      <c r="Q392" s="14">
        <f t="shared" si="19"/>
        <v>42331.551307870366</v>
      </c>
      <c r="R392" s="14">
        <f t="shared" si="20"/>
        <v>42360.958333333328</v>
      </c>
    </row>
    <row r="393" spans="1:18" ht="43.2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>ROUND(E393/D393*100,0)</f>
        <v>47</v>
      </c>
      <c r="P393">
        <f t="shared" si="18"/>
        <v>53.25</v>
      </c>
      <c r="Q393" s="14">
        <f t="shared" si="19"/>
        <v>42009.973946759259</v>
      </c>
      <c r="R393" s="14">
        <f t="shared" si="20"/>
        <v>42039.973946759259</v>
      </c>
    </row>
    <row r="394" spans="1:18" ht="43.2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>ROUND(E394/D394*100,0)</f>
        <v>65</v>
      </c>
      <c r="P394">
        <f t="shared" si="18"/>
        <v>170.63</v>
      </c>
      <c r="Q394" s="14">
        <f t="shared" si="19"/>
        <v>41891.976388888892</v>
      </c>
      <c r="R394" s="14">
        <f t="shared" si="20"/>
        <v>41936.976388888892</v>
      </c>
    </row>
    <row r="395" spans="1:18" ht="28.8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>ROUND(E395/D395*100,0)</f>
        <v>28</v>
      </c>
      <c r="P395">
        <f t="shared" si="18"/>
        <v>370.95</v>
      </c>
      <c r="Q395" s="14">
        <f t="shared" si="19"/>
        <v>42694.98128472222</v>
      </c>
      <c r="R395" s="14">
        <f t="shared" si="20"/>
        <v>42727.332638888889</v>
      </c>
    </row>
    <row r="396" spans="1:18" ht="43.2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>ROUND(E396/D396*100,0)</f>
        <v>105</v>
      </c>
      <c r="P396">
        <f t="shared" si="18"/>
        <v>373.56</v>
      </c>
      <c r="Q396" s="14">
        <f t="shared" si="19"/>
        <v>42222.622766203705</v>
      </c>
      <c r="R396" s="14">
        <f t="shared" si="20"/>
        <v>42251.625</v>
      </c>
    </row>
    <row r="397" spans="1:18" ht="43.2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>ROUND(E397/D397*100,0)</f>
        <v>104</v>
      </c>
      <c r="P397">
        <f t="shared" si="18"/>
        <v>64.930000000000007</v>
      </c>
      <c r="Q397" s="14">
        <f t="shared" si="19"/>
        <v>40998.051192129627</v>
      </c>
      <c r="R397" s="14">
        <f t="shared" si="20"/>
        <v>41028.051192129627</v>
      </c>
    </row>
    <row r="398" spans="1:18" ht="43.2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>ROUND(E398/D398*100,0)</f>
        <v>104</v>
      </c>
      <c r="P398">
        <f t="shared" si="18"/>
        <v>138.80000000000001</v>
      </c>
      <c r="Q398" s="14">
        <f t="shared" si="19"/>
        <v>40868.219814814816</v>
      </c>
      <c r="R398" s="14">
        <f t="shared" si="20"/>
        <v>40909.332638888889</v>
      </c>
    </row>
    <row r="399" spans="1:18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>ROUND(E399/D399*100,0)</f>
        <v>104</v>
      </c>
      <c r="P399">
        <f t="shared" si="18"/>
        <v>266.08999999999997</v>
      </c>
      <c r="Q399" s="14">
        <f t="shared" si="19"/>
        <v>41943.791030092594</v>
      </c>
      <c r="R399" s="14">
        <f t="shared" si="20"/>
        <v>41974.832696759258</v>
      </c>
    </row>
    <row r="400" spans="1:18" ht="43.2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>ROUND(E400/D400*100,0)</f>
        <v>138</v>
      </c>
      <c r="P400">
        <f t="shared" si="18"/>
        <v>98.99</v>
      </c>
      <c r="Q400" s="14">
        <f t="shared" si="19"/>
        <v>41228.650196759263</v>
      </c>
      <c r="R400" s="14">
        <f t="shared" si="20"/>
        <v>41258.650196759263</v>
      </c>
    </row>
    <row r="401" spans="1:18" ht="57.6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>ROUND(E401/D401*100,0)</f>
        <v>106</v>
      </c>
      <c r="P401">
        <f t="shared" si="18"/>
        <v>206.31</v>
      </c>
      <c r="Q401" s="14">
        <f t="shared" si="19"/>
        <v>42152.640833333338</v>
      </c>
      <c r="R401" s="14">
        <f t="shared" si="20"/>
        <v>42182.640833333338</v>
      </c>
    </row>
    <row r="402" spans="1:18" ht="28.8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>ROUND(E402/D402*100,0)</f>
        <v>114</v>
      </c>
      <c r="P402">
        <f t="shared" si="18"/>
        <v>101.83</v>
      </c>
      <c r="Q402" s="14">
        <f t="shared" si="19"/>
        <v>40675.71</v>
      </c>
      <c r="R402" s="14">
        <f t="shared" si="20"/>
        <v>40695.207638888889</v>
      </c>
    </row>
    <row r="403" spans="1:18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>ROUND(E403/D403*100,0)</f>
        <v>82</v>
      </c>
      <c r="P403">
        <f t="shared" si="18"/>
        <v>216.34</v>
      </c>
      <c r="Q403" s="14">
        <f t="shared" si="19"/>
        <v>42388.708645833336</v>
      </c>
      <c r="R403" s="14">
        <f t="shared" si="20"/>
        <v>42418.708645833336</v>
      </c>
    </row>
    <row r="404" spans="1:18" ht="43.2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>ROUND(E404/D404*100,0)</f>
        <v>111</v>
      </c>
      <c r="P404">
        <f t="shared" si="18"/>
        <v>97.11</v>
      </c>
      <c r="Q404" s="14">
        <f t="shared" si="19"/>
        <v>41786.614363425928</v>
      </c>
      <c r="R404" s="14">
        <f t="shared" si="20"/>
        <v>41817.614363425928</v>
      </c>
    </row>
    <row r="405" spans="1:18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>ROUND(E405/D405*100,0)</f>
        <v>157</v>
      </c>
      <c r="P405">
        <f t="shared" si="18"/>
        <v>67.97</v>
      </c>
      <c r="Q405" s="14">
        <f t="shared" si="19"/>
        <v>41561.807349537034</v>
      </c>
      <c r="R405" s="14">
        <f t="shared" si="20"/>
        <v>41591.849016203705</v>
      </c>
    </row>
    <row r="406" spans="1:18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>ROUND(E406/D406*100,0)</f>
        <v>109</v>
      </c>
      <c r="P406">
        <f t="shared" si="18"/>
        <v>99.16</v>
      </c>
      <c r="Q406" s="14">
        <f t="shared" si="19"/>
        <v>42445.823055555549</v>
      </c>
      <c r="R406" s="14">
        <f t="shared" si="20"/>
        <v>42476</v>
      </c>
    </row>
    <row r="407" spans="1:18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>ROUND(E407/D407*100,0)</f>
        <v>146</v>
      </c>
      <c r="P407">
        <f t="shared" si="18"/>
        <v>91.88</v>
      </c>
      <c r="Q407" s="14">
        <f t="shared" si="19"/>
        <v>42247.616400462968</v>
      </c>
      <c r="R407" s="14">
        <f t="shared" si="20"/>
        <v>42279.960416666669</v>
      </c>
    </row>
    <row r="408" spans="1:18" ht="43.2" hidden="1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>ROUND(E408/D408*100,0)</f>
        <v>102</v>
      </c>
      <c r="P408">
        <f t="shared" si="18"/>
        <v>177.09</v>
      </c>
      <c r="Q408" s="14">
        <f t="shared" si="19"/>
        <v>42602.576712962968</v>
      </c>
      <c r="R408" s="14">
        <f t="shared" si="20"/>
        <v>42621.15625</v>
      </c>
    </row>
    <row r="409" spans="1:18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>ROUND(E409/D409*100,0)</f>
        <v>113</v>
      </c>
      <c r="P409">
        <f t="shared" si="18"/>
        <v>109.96</v>
      </c>
      <c r="Q409" s="14">
        <f t="shared" si="19"/>
        <v>41298.509965277779</v>
      </c>
      <c r="R409" s="14">
        <f t="shared" si="20"/>
        <v>41329.207638888889</v>
      </c>
    </row>
    <row r="410" spans="1:18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>ROUND(E410/D410*100,0)</f>
        <v>101</v>
      </c>
      <c r="P410">
        <f t="shared" si="18"/>
        <v>168.78</v>
      </c>
      <c r="Q410" s="14">
        <f t="shared" si="19"/>
        <v>42382.74009259259</v>
      </c>
      <c r="R410" s="14">
        <f t="shared" si="20"/>
        <v>42412.74009259259</v>
      </c>
    </row>
    <row r="411" spans="1:18" ht="43.2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>ROUND(E411/D411*100,0)</f>
        <v>109</v>
      </c>
      <c r="P411">
        <f t="shared" si="18"/>
        <v>199.9</v>
      </c>
      <c r="Q411" s="14">
        <f t="shared" si="19"/>
        <v>41878.627187500002</v>
      </c>
      <c r="R411" s="14">
        <f t="shared" si="20"/>
        <v>41908.627187500002</v>
      </c>
    </row>
    <row r="412" spans="1:18" ht="43.2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>ROUND(E412/D412*100,0)</f>
        <v>101</v>
      </c>
      <c r="P412">
        <f t="shared" si="18"/>
        <v>141.75</v>
      </c>
      <c r="Q412" s="14">
        <f t="shared" si="19"/>
        <v>42089.72802083334</v>
      </c>
      <c r="R412" s="14">
        <f t="shared" si="20"/>
        <v>42125.165972222225</v>
      </c>
    </row>
    <row r="413" spans="1:18" ht="43.2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>ROUND(E413/D413*100,0)</f>
        <v>101</v>
      </c>
      <c r="P413">
        <f t="shared" si="18"/>
        <v>104.26</v>
      </c>
      <c r="Q413" s="14">
        <f t="shared" si="19"/>
        <v>40865.042256944449</v>
      </c>
      <c r="R413" s="14">
        <f t="shared" si="20"/>
        <v>40895.040972222225</v>
      </c>
    </row>
    <row r="414" spans="1:18" ht="43.2" hidden="1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>ROUND(E414/D414*100,0)</f>
        <v>101</v>
      </c>
      <c r="P414">
        <f t="shared" si="18"/>
        <v>182.91</v>
      </c>
      <c r="Q414" s="14">
        <f t="shared" si="19"/>
        <v>42702.917048611111</v>
      </c>
      <c r="R414" s="14">
        <f t="shared" si="20"/>
        <v>42732.917048611111</v>
      </c>
    </row>
    <row r="415" spans="1:18" ht="43.2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>ROUND(E415/D415*100,0)</f>
        <v>100</v>
      </c>
      <c r="P415">
        <f t="shared" si="18"/>
        <v>143.36000000000001</v>
      </c>
      <c r="Q415" s="14">
        <f t="shared" si="19"/>
        <v>42321.626296296294</v>
      </c>
      <c r="R415" s="14">
        <f t="shared" si="20"/>
        <v>42351.626296296294</v>
      </c>
    </row>
    <row r="416" spans="1:18" ht="57.6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>ROUND(E416/D416*100,0)</f>
        <v>100</v>
      </c>
      <c r="P416">
        <f t="shared" si="18"/>
        <v>417.33</v>
      </c>
      <c r="Q416" s="14">
        <f t="shared" si="19"/>
        <v>41736.899652777778</v>
      </c>
      <c r="R416" s="14">
        <f t="shared" si="20"/>
        <v>41768.916666666664</v>
      </c>
    </row>
    <row r="417" spans="1:18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>ROUND(E417/D417*100,0)</f>
        <v>100</v>
      </c>
      <c r="P417">
        <f t="shared" si="18"/>
        <v>606.82000000000005</v>
      </c>
      <c r="Q417" s="14">
        <f t="shared" si="19"/>
        <v>42230.23583333334</v>
      </c>
      <c r="R417" s="14">
        <f t="shared" si="20"/>
        <v>42261.875</v>
      </c>
    </row>
    <row r="418" spans="1:18" ht="43.2" hidden="1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>ROUND(E418/D418*100,0)</f>
        <v>100</v>
      </c>
      <c r="P418">
        <f t="shared" si="18"/>
        <v>168.25</v>
      </c>
      <c r="Q418" s="14">
        <f t="shared" si="19"/>
        <v>42050.983182870375</v>
      </c>
      <c r="R418" s="14">
        <f t="shared" si="20"/>
        <v>42085.941516203704</v>
      </c>
    </row>
    <row r="419" spans="1:18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>ROUND(E419/D419*100,0)</f>
        <v>153</v>
      </c>
      <c r="P419">
        <f t="shared" si="18"/>
        <v>135.59</v>
      </c>
      <c r="Q419" s="14">
        <f t="shared" si="19"/>
        <v>42062.022118055553</v>
      </c>
      <c r="R419" s="14">
        <f t="shared" si="20"/>
        <v>42091.980451388896</v>
      </c>
    </row>
    <row r="420" spans="1:18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>ROUND(E420/D420*100,0)</f>
        <v>142</v>
      </c>
      <c r="P420">
        <f t="shared" si="18"/>
        <v>117.51</v>
      </c>
      <c r="Q420" s="14">
        <f t="shared" si="19"/>
        <v>41971.639189814814</v>
      </c>
      <c r="R420" s="14">
        <f t="shared" si="20"/>
        <v>42001.639189814814</v>
      </c>
    </row>
    <row r="421" spans="1:18" ht="43.2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>ROUND(E421/D421*100,0)</f>
        <v>2</v>
      </c>
      <c r="P421">
        <f t="shared" si="18"/>
        <v>3304</v>
      </c>
      <c r="Q421" s="14">
        <f t="shared" si="19"/>
        <v>42749.059722222228</v>
      </c>
      <c r="R421" s="14">
        <f t="shared" si="20"/>
        <v>42809.018055555556</v>
      </c>
    </row>
    <row r="422" spans="1:18" ht="43.2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>ROUND(E422/D422*100,0)</f>
        <v>7</v>
      </c>
      <c r="P422">
        <f t="shared" si="18"/>
        <v>63.57</v>
      </c>
      <c r="Q422" s="14">
        <f t="shared" si="19"/>
        <v>41264.853865740741</v>
      </c>
      <c r="R422" s="14">
        <f t="shared" si="20"/>
        <v>41309.853865740741</v>
      </c>
    </row>
    <row r="423" spans="1:18" ht="28.8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>ROUND(E423/D423*100,0)</f>
        <v>40</v>
      </c>
      <c r="P423">
        <f t="shared" si="18"/>
        <v>99.86</v>
      </c>
      <c r="Q423" s="14">
        <f t="shared" si="19"/>
        <v>42662.613564814819</v>
      </c>
      <c r="R423" s="14">
        <f t="shared" si="20"/>
        <v>42692.655231481483</v>
      </c>
    </row>
    <row r="424" spans="1:18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>ROUND(E424/D424*100,0)</f>
        <v>559</v>
      </c>
      <c r="P424">
        <f t="shared" si="18"/>
        <v>58.38</v>
      </c>
      <c r="Q424" s="14">
        <f t="shared" si="19"/>
        <v>42741.684479166666</v>
      </c>
      <c r="R424" s="14">
        <f t="shared" si="20"/>
        <v>42771.684479166666</v>
      </c>
    </row>
    <row r="425" spans="1:18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>ROUND(E425/D425*100,0)</f>
        <v>108</v>
      </c>
      <c r="P425">
        <f t="shared" si="18"/>
        <v>60.82</v>
      </c>
      <c r="Q425" s="14">
        <f t="shared" si="19"/>
        <v>42381.79886574074</v>
      </c>
      <c r="R425" s="14">
        <f t="shared" si="20"/>
        <v>42412.207638888889</v>
      </c>
    </row>
    <row r="426" spans="1:18" ht="43.2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>ROUND(E426/D426*100,0)</f>
        <v>26</v>
      </c>
      <c r="P426">
        <f t="shared" si="18"/>
        <v>150.65</v>
      </c>
      <c r="Q426" s="14">
        <f t="shared" si="19"/>
        <v>41864.501516203702</v>
      </c>
      <c r="R426" s="14">
        <f t="shared" si="20"/>
        <v>41899.501516203702</v>
      </c>
    </row>
    <row r="427" spans="1:18" ht="43.2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>ROUND(E427/D427*100,0)</f>
        <v>39</v>
      </c>
      <c r="P427">
        <f t="shared" si="18"/>
        <v>113.63</v>
      </c>
      <c r="Q427" s="14">
        <f t="shared" si="19"/>
        <v>41993.174363425926</v>
      </c>
      <c r="R427" s="14">
        <f t="shared" si="20"/>
        <v>42023.174363425926</v>
      </c>
    </row>
    <row r="428" spans="1:18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>ROUND(E428/D428*100,0)</f>
        <v>104</v>
      </c>
      <c r="P428">
        <f t="shared" si="18"/>
        <v>50.85</v>
      </c>
      <c r="Q428" s="14">
        <f t="shared" si="19"/>
        <v>42200.666261574079</v>
      </c>
      <c r="R428" s="14">
        <f t="shared" si="20"/>
        <v>42214.666261574079</v>
      </c>
    </row>
    <row r="429" spans="1:18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>ROUND(E429/D429*100,0)</f>
        <v>193</v>
      </c>
      <c r="P429">
        <f t="shared" si="18"/>
        <v>63.05</v>
      </c>
      <c r="Q429" s="14">
        <f t="shared" si="19"/>
        <v>41742.780509259261</v>
      </c>
      <c r="R429" s="14">
        <f t="shared" si="20"/>
        <v>41772.780509259261</v>
      </c>
    </row>
    <row r="430" spans="1:18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>ROUND(E430/D430*100,0)</f>
        <v>38</v>
      </c>
      <c r="P430">
        <f t="shared" si="18"/>
        <v>158.63999999999999</v>
      </c>
      <c r="Q430" s="14">
        <f t="shared" si="19"/>
        <v>42480.653611111105</v>
      </c>
      <c r="R430" s="14">
        <f t="shared" si="20"/>
        <v>42525.653611111105</v>
      </c>
    </row>
    <row r="431" spans="1:18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>ROUND(E431/D431*100,0)</f>
        <v>101</v>
      </c>
      <c r="P431">
        <f t="shared" si="18"/>
        <v>135.66999999999999</v>
      </c>
      <c r="Q431" s="14">
        <f t="shared" si="19"/>
        <v>42052.628703703704</v>
      </c>
      <c r="R431" s="14">
        <f t="shared" si="20"/>
        <v>42082.587037037039</v>
      </c>
    </row>
    <row r="432" spans="1:18" ht="43.2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>ROUND(E432/D432*100,0)</f>
        <v>103</v>
      </c>
      <c r="P432">
        <f t="shared" si="18"/>
        <v>91.48</v>
      </c>
      <c r="Q432" s="14">
        <f t="shared" si="19"/>
        <v>41529.063252314816</v>
      </c>
      <c r="R432" s="14">
        <f t="shared" si="20"/>
        <v>41559.063252314816</v>
      </c>
    </row>
    <row r="433" spans="1:18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>ROUND(E433/D433*100,0)</f>
        <v>126</v>
      </c>
      <c r="P433">
        <f t="shared" si="18"/>
        <v>190.45</v>
      </c>
      <c r="Q433" s="14">
        <f t="shared" si="19"/>
        <v>42331.84574074074</v>
      </c>
      <c r="R433" s="14">
        <f t="shared" si="20"/>
        <v>42361.84574074074</v>
      </c>
    </row>
    <row r="434" spans="1:18" ht="43.2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>ROUND(E434/D434*100,0)</f>
        <v>377</v>
      </c>
      <c r="P434">
        <f t="shared" si="18"/>
        <v>65</v>
      </c>
      <c r="Q434" s="14">
        <f t="shared" si="19"/>
        <v>42647.818819444445</v>
      </c>
      <c r="R434" s="14">
        <f t="shared" si="20"/>
        <v>42659.854166666672</v>
      </c>
    </row>
    <row r="435" spans="1:18" ht="43.2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>ROUND(E435/D435*100,0)</f>
        <v>1867</v>
      </c>
      <c r="P435">
        <f t="shared" si="18"/>
        <v>90.64</v>
      </c>
      <c r="Q435" s="14">
        <f t="shared" si="19"/>
        <v>42702.804814814815</v>
      </c>
      <c r="R435" s="14">
        <f t="shared" si="20"/>
        <v>42712.804814814815</v>
      </c>
    </row>
    <row r="436" spans="1:18" ht="43.2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>ROUND(E436/D436*100,0)</f>
        <v>101</v>
      </c>
      <c r="P436">
        <f t="shared" si="18"/>
        <v>90.62</v>
      </c>
      <c r="Q436" s="14">
        <f t="shared" si="19"/>
        <v>40763.717256944445</v>
      </c>
      <c r="R436" s="14">
        <f t="shared" si="20"/>
        <v>40794.125</v>
      </c>
    </row>
    <row r="437" spans="1:18" ht="43.2" hidden="1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>ROUND(E437/D437*100,0)</f>
        <v>104</v>
      </c>
      <c r="P437">
        <f t="shared" si="18"/>
        <v>125.98</v>
      </c>
      <c r="Q437" s="14">
        <f t="shared" si="19"/>
        <v>42465.596585648149</v>
      </c>
      <c r="R437" s="14">
        <f t="shared" si="20"/>
        <v>42493.958333333328</v>
      </c>
    </row>
    <row r="438" spans="1:18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>ROUND(E438/D438*100,0)</f>
        <v>103</v>
      </c>
      <c r="P438">
        <f t="shared" si="18"/>
        <v>111.53</v>
      </c>
      <c r="Q438" s="14">
        <f t="shared" si="19"/>
        <v>41955.857789351852</v>
      </c>
      <c r="R438" s="14">
        <f t="shared" si="20"/>
        <v>41992.166666666672</v>
      </c>
    </row>
    <row r="439" spans="1:18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>ROUND(E439/D439*100,0)</f>
        <v>124</v>
      </c>
      <c r="P439">
        <f t="shared" si="18"/>
        <v>67.67</v>
      </c>
      <c r="Q439" s="14">
        <f t="shared" si="19"/>
        <v>41586.475173611114</v>
      </c>
      <c r="R439" s="14">
        <f t="shared" si="20"/>
        <v>41617.207638888889</v>
      </c>
    </row>
    <row r="440" spans="1:18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>ROUND(E440/D440*100,0)</f>
        <v>109</v>
      </c>
      <c r="P440">
        <f t="shared" si="18"/>
        <v>159.24</v>
      </c>
      <c r="Q440" s="14">
        <f t="shared" si="19"/>
        <v>42619.466342592597</v>
      </c>
      <c r="R440" s="14">
        <f t="shared" si="20"/>
        <v>42649.583333333328</v>
      </c>
    </row>
    <row r="441" spans="1:18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>ROUND(E441/D441*100,0)</f>
        <v>101</v>
      </c>
      <c r="P441">
        <f t="shared" si="18"/>
        <v>109.11</v>
      </c>
      <c r="Q441" s="14">
        <f t="shared" si="19"/>
        <v>41834.695277777777</v>
      </c>
      <c r="R441" s="14">
        <f t="shared" si="20"/>
        <v>41859.75</v>
      </c>
    </row>
    <row r="442" spans="1:18" ht="43.2" hidden="1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>ROUND(E442/D442*100,0)</f>
        <v>121</v>
      </c>
      <c r="P442">
        <f t="shared" si="18"/>
        <v>80.459999999999994</v>
      </c>
      <c r="Q442" s="14">
        <f t="shared" si="19"/>
        <v>41758.833564814813</v>
      </c>
      <c r="R442" s="14">
        <f t="shared" si="20"/>
        <v>41786.125</v>
      </c>
    </row>
    <row r="443" spans="1:18" ht="43.2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>ROUND(E443/D443*100,0)</f>
        <v>103</v>
      </c>
      <c r="P443">
        <f t="shared" si="18"/>
        <v>174.04</v>
      </c>
      <c r="Q443" s="14">
        <f t="shared" si="19"/>
        <v>42313.02542824074</v>
      </c>
      <c r="R443" s="14">
        <f t="shared" si="20"/>
        <v>42347.290972222225</v>
      </c>
    </row>
    <row r="444" spans="1:18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>ROUND(E444/D444*100,0)</f>
        <v>139</v>
      </c>
      <c r="P444">
        <f t="shared" si="18"/>
        <v>65.760000000000005</v>
      </c>
      <c r="Q444" s="14">
        <f t="shared" si="19"/>
        <v>41319.769293981481</v>
      </c>
      <c r="R444" s="14">
        <f t="shared" si="20"/>
        <v>41349.769293981481</v>
      </c>
    </row>
    <row r="445" spans="1:18" ht="43.2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>ROUND(E445/D445*100,0)</f>
        <v>278</v>
      </c>
      <c r="P445">
        <f t="shared" si="18"/>
        <v>67.16</v>
      </c>
      <c r="Q445" s="14">
        <f t="shared" si="19"/>
        <v>41772.657685185186</v>
      </c>
      <c r="R445" s="14">
        <f t="shared" si="20"/>
        <v>41800.356249999997</v>
      </c>
    </row>
    <row r="446" spans="1:18" ht="43.2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>ROUND(E446/D446*100,0)</f>
        <v>224</v>
      </c>
      <c r="P446">
        <f t="shared" si="18"/>
        <v>58.93</v>
      </c>
      <c r="Q446" s="14">
        <f t="shared" si="19"/>
        <v>42767.801712962959</v>
      </c>
      <c r="R446" s="14">
        <f t="shared" si="20"/>
        <v>42809</v>
      </c>
    </row>
    <row r="447" spans="1:18" ht="57.6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>ROUND(E447/D447*100,0)</f>
        <v>179</v>
      </c>
      <c r="P447">
        <f t="shared" si="18"/>
        <v>73.34</v>
      </c>
      <c r="Q447" s="14">
        <f t="shared" si="19"/>
        <v>40469.225231481483</v>
      </c>
      <c r="R447" s="14">
        <f t="shared" si="20"/>
        <v>40499.266898148147</v>
      </c>
    </row>
    <row r="448" spans="1:18" ht="43.2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>ROUND(E448/D448*100,0)</f>
        <v>123</v>
      </c>
      <c r="P448">
        <f t="shared" si="18"/>
        <v>99.86</v>
      </c>
      <c r="Q448" s="14">
        <f t="shared" si="19"/>
        <v>42114.944328703699</v>
      </c>
      <c r="R448" s="14">
        <f t="shared" si="20"/>
        <v>42144.944328703699</v>
      </c>
    </row>
    <row r="449" spans="1:18" ht="57.6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>ROUND(E449/D449*100,0)</f>
        <v>105</v>
      </c>
      <c r="P449">
        <f t="shared" si="18"/>
        <v>80.2</v>
      </c>
      <c r="Q449" s="14">
        <f t="shared" si="19"/>
        <v>40357.227939814817</v>
      </c>
      <c r="R449" s="14">
        <f t="shared" si="20"/>
        <v>40401.665972222225</v>
      </c>
    </row>
    <row r="450" spans="1:18" ht="43.2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>ROUND(E450/D450*100,0)</f>
        <v>355</v>
      </c>
      <c r="P450">
        <f t="shared" si="18"/>
        <v>89.1</v>
      </c>
      <c r="Q450" s="14">
        <f t="shared" si="19"/>
        <v>41667.823287037041</v>
      </c>
      <c r="R450" s="14">
        <f t="shared" si="20"/>
        <v>41697.958333333336</v>
      </c>
    </row>
    <row r="451" spans="1:18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>ROUND(E451/D451*100,0)</f>
        <v>118</v>
      </c>
      <c r="P451">
        <f t="shared" ref="P451:P514" si="21">IFERROR(ROUND(E451/L451,2),0)</f>
        <v>180.41</v>
      </c>
      <c r="Q451" s="14">
        <f t="shared" ref="Q451:Q514" si="22">(((J451/60)/60)/24)+DATE(1970,1,1)</f>
        <v>41939.00712962963</v>
      </c>
      <c r="R451" s="14">
        <f t="shared" ref="R451:R514" si="23">(((I451/60)/60)/24)+DATE(1970,1,1)</f>
        <v>41969.052083333328</v>
      </c>
    </row>
    <row r="452" spans="1:18" ht="57.6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>ROUND(E452/D452*100,0)</f>
        <v>70</v>
      </c>
      <c r="P452">
        <f t="shared" si="21"/>
        <v>382.39</v>
      </c>
      <c r="Q452" s="14">
        <f t="shared" si="22"/>
        <v>42612.624039351853</v>
      </c>
      <c r="R452" s="14">
        <f t="shared" si="23"/>
        <v>42644.624039351853</v>
      </c>
    </row>
    <row r="453" spans="1:18" ht="43.2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>ROUND(E453/D453*100,0)</f>
        <v>25</v>
      </c>
      <c r="P453">
        <f t="shared" si="21"/>
        <v>89.6</v>
      </c>
      <c r="Q453" s="14">
        <f t="shared" si="22"/>
        <v>42652.964907407411</v>
      </c>
      <c r="R453" s="14">
        <f t="shared" si="23"/>
        <v>42686.208333333328</v>
      </c>
    </row>
    <row r="454" spans="1:18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>ROUND(E454/D454*100,0)</f>
        <v>117</v>
      </c>
      <c r="P454">
        <f t="shared" si="21"/>
        <v>133.93</v>
      </c>
      <c r="Q454" s="14">
        <f t="shared" si="22"/>
        <v>42081.77143518519</v>
      </c>
      <c r="R454" s="14">
        <f t="shared" si="23"/>
        <v>42119</v>
      </c>
    </row>
    <row r="455" spans="1:18" ht="43.2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>ROUND(E455/D455*100,0)</f>
        <v>100</v>
      </c>
      <c r="P455">
        <f t="shared" si="21"/>
        <v>224.13</v>
      </c>
      <c r="Q455" s="14">
        <f t="shared" si="22"/>
        <v>42093.922048611115</v>
      </c>
      <c r="R455" s="14">
        <f t="shared" si="23"/>
        <v>42128.167361111111</v>
      </c>
    </row>
    <row r="456" spans="1:18" ht="57.6" hidden="1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>ROUND(E456/D456*100,0)</f>
        <v>116</v>
      </c>
      <c r="P456">
        <f t="shared" si="21"/>
        <v>71.489999999999995</v>
      </c>
      <c r="Q456" s="14">
        <f t="shared" si="22"/>
        <v>41835.666354166664</v>
      </c>
      <c r="R456" s="14">
        <f t="shared" si="23"/>
        <v>41855.666354166664</v>
      </c>
    </row>
    <row r="457" spans="1:18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>ROUND(E457/D457*100,0)</f>
        <v>116</v>
      </c>
      <c r="P457">
        <f t="shared" si="21"/>
        <v>116.86</v>
      </c>
      <c r="Q457" s="14">
        <f t="shared" si="22"/>
        <v>40987.688333333332</v>
      </c>
      <c r="R457" s="14">
        <f t="shared" si="23"/>
        <v>41032.688333333332</v>
      </c>
    </row>
    <row r="458" spans="1:18" ht="28.8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>ROUND(E458/D458*100,0)</f>
        <v>104</v>
      </c>
      <c r="P458">
        <f t="shared" si="21"/>
        <v>123.38</v>
      </c>
      <c r="Q458" s="14">
        <f t="shared" si="22"/>
        <v>42430.430243055554</v>
      </c>
      <c r="R458" s="14">
        <f t="shared" si="23"/>
        <v>42460.416666666672</v>
      </c>
    </row>
    <row r="459" spans="1:18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>ROUND(E459/D459*100,0)</f>
        <v>116</v>
      </c>
      <c r="P459">
        <f t="shared" si="21"/>
        <v>152.54</v>
      </c>
      <c r="Q459" s="14">
        <f t="shared" si="22"/>
        <v>41426.259618055556</v>
      </c>
      <c r="R459" s="14">
        <f t="shared" si="23"/>
        <v>41457.208333333336</v>
      </c>
    </row>
    <row r="460" spans="1:18" ht="43.2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>ROUND(E460/D460*100,0)</f>
        <v>145</v>
      </c>
      <c r="P460">
        <f t="shared" si="21"/>
        <v>70.53</v>
      </c>
      <c r="Q460" s="14">
        <f t="shared" si="22"/>
        <v>41228.786203703705</v>
      </c>
      <c r="R460" s="14">
        <f t="shared" si="23"/>
        <v>41258.786203703705</v>
      </c>
    </row>
    <row r="461" spans="1:18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>ROUND(E461/D461*100,0)</f>
        <v>182</v>
      </c>
      <c r="P461">
        <f t="shared" si="21"/>
        <v>143.97999999999999</v>
      </c>
      <c r="Q461" s="14">
        <f t="shared" si="22"/>
        <v>42654.525775462964</v>
      </c>
      <c r="R461" s="14">
        <f t="shared" si="23"/>
        <v>42684.567442129628</v>
      </c>
    </row>
    <row r="462" spans="1:18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>ROUND(E462/D462*100,0)</f>
        <v>108</v>
      </c>
      <c r="P462">
        <f t="shared" si="21"/>
        <v>69.599999999999994</v>
      </c>
      <c r="Q462" s="14">
        <f t="shared" si="22"/>
        <v>42340.172060185185</v>
      </c>
      <c r="R462" s="14">
        <f t="shared" si="23"/>
        <v>42381.208333333328</v>
      </c>
    </row>
    <row r="463" spans="1:18" ht="43.2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>ROUND(E463/D463*100,0)</f>
        <v>172</v>
      </c>
      <c r="P463">
        <f t="shared" si="21"/>
        <v>58.42</v>
      </c>
      <c r="Q463" s="14">
        <f t="shared" si="22"/>
        <v>41982.143171296295</v>
      </c>
      <c r="R463" s="14">
        <f t="shared" si="23"/>
        <v>42013.143171296295</v>
      </c>
    </row>
    <row r="464" spans="1:18" ht="57.6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>ROUND(E464/D464*100,0)</f>
        <v>107</v>
      </c>
      <c r="P464">
        <f t="shared" si="21"/>
        <v>89.9</v>
      </c>
      <c r="Q464" s="14">
        <f t="shared" si="22"/>
        <v>41135.175694444442</v>
      </c>
      <c r="R464" s="14">
        <f t="shared" si="23"/>
        <v>41162.163194444445</v>
      </c>
    </row>
    <row r="465" spans="1:18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>ROUND(E465/D465*100,0)</f>
        <v>11</v>
      </c>
      <c r="P465">
        <f t="shared" si="21"/>
        <v>112.86</v>
      </c>
      <c r="Q465" s="14">
        <f t="shared" si="22"/>
        <v>42767.688518518517</v>
      </c>
      <c r="R465" s="14">
        <f t="shared" si="23"/>
        <v>42806.791666666672</v>
      </c>
    </row>
    <row r="466" spans="1:18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>ROUND(E466/D466*100,0)</f>
        <v>114</v>
      </c>
      <c r="P466">
        <f t="shared" si="21"/>
        <v>108.01</v>
      </c>
      <c r="Q466" s="14">
        <f t="shared" si="22"/>
        <v>41950.923576388886</v>
      </c>
      <c r="R466" s="14">
        <f t="shared" si="23"/>
        <v>41984.207638888889</v>
      </c>
    </row>
    <row r="467" spans="1:18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>ROUND(E467/D467*100,0)</f>
        <v>170</v>
      </c>
      <c r="P467">
        <f t="shared" si="21"/>
        <v>90.58</v>
      </c>
      <c r="Q467" s="14">
        <f t="shared" si="22"/>
        <v>42261.500243055561</v>
      </c>
      <c r="R467" s="14">
        <f t="shared" si="23"/>
        <v>42291.500243055561</v>
      </c>
    </row>
    <row r="468" spans="1:18" ht="43.2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>ROUND(E468/D468*100,0)</f>
        <v>6</v>
      </c>
      <c r="P468">
        <f t="shared" si="21"/>
        <v>182.62</v>
      </c>
      <c r="Q468" s="14">
        <f t="shared" si="22"/>
        <v>42586.295138888891</v>
      </c>
      <c r="R468" s="14">
        <f t="shared" si="23"/>
        <v>42626.295138888891</v>
      </c>
    </row>
    <row r="469" spans="1:18" ht="43.2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>ROUND(E469/D469*100,0)</f>
        <v>674</v>
      </c>
      <c r="P469">
        <f t="shared" si="21"/>
        <v>70.849999999999994</v>
      </c>
      <c r="Q469" s="14">
        <f t="shared" si="22"/>
        <v>41201.012083333335</v>
      </c>
      <c r="R469" s="14">
        <f t="shared" si="23"/>
        <v>41231.053749999999</v>
      </c>
    </row>
    <row r="470" spans="1:18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>ROUND(E470/D470*100,0)</f>
        <v>140</v>
      </c>
      <c r="P470">
        <f t="shared" si="21"/>
        <v>95.49</v>
      </c>
      <c r="Q470" s="14">
        <f t="shared" si="22"/>
        <v>41944.83898148148</v>
      </c>
      <c r="R470" s="14">
        <f t="shared" si="23"/>
        <v>42004.880648148144</v>
      </c>
    </row>
    <row r="471" spans="1:18" ht="43.2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>ROUND(E471/D471*100,0)</f>
        <v>102</v>
      </c>
      <c r="P471">
        <f t="shared" si="21"/>
        <v>165.35</v>
      </c>
      <c r="Q471" s="14">
        <f t="shared" si="22"/>
        <v>42125.614895833336</v>
      </c>
      <c r="R471" s="14">
        <f t="shared" si="23"/>
        <v>42155.614895833336</v>
      </c>
    </row>
    <row r="472" spans="1:18" ht="43.2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>ROUND(E472/D472*100,0)</f>
        <v>111</v>
      </c>
      <c r="P472">
        <f t="shared" si="21"/>
        <v>127.98</v>
      </c>
      <c r="Q472" s="14">
        <f t="shared" si="22"/>
        <v>40513.757569444446</v>
      </c>
      <c r="R472" s="14">
        <f t="shared" si="23"/>
        <v>40603.757569444446</v>
      </c>
    </row>
    <row r="473" spans="1:18" ht="57.6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>ROUND(E473/D473*100,0)</f>
        <v>104</v>
      </c>
      <c r="P473">
        <f t="shared" si="21"/>
        <v>48.04</v>
      </c>
      <c r="Q473" s="14">
        <f t="shared" si="22"/>
        <v>42414.44332175926</v>
      </c>
      <c r="R473" s="14">
        <f t="shared" si="23"/>
        <v>42451.834027777775</v>
      </c>
    </row>
    <row r="474" spans="1:18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>ROUND(E474/D474*100,0)</f>
        <v>110</v>
      </c>
      <c r="P474">
        <f t="shared" si="21"/>
        <v>70</v>
      </c>
      <c r="Q474" s="14">
        <f t="shared" si="22"/>
        <v>42559.755671296298</v>
      </c>
      <c r="R474" s="14">
        <f t="shared" si="23"/>
        <v>42616.041666666672</v>
      </c>
    </row>
    <row r="475" spans="1:18" ht="43.2" hidden="1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>ROUND(E475/D475*100,0)</f>
        <v>110</v>
      </c>
      <c r="P475">
        <f t="shared" si="21"/>
        <v>128.91</v>
      </c>
      <c r="Q475" s="14">
        <f t="shared" si="22"/>
        <v>42083.070590277777</v>
      </c>
      <c r="R475" s="14">
        <f t="shared" si="23"/>
        <v>42110.118055555555</v>
      </c>
    </row>
    <row r="476" spans="1:18" ht="43.2" hidden="1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>ROUND(E476/D476*100,0)</f>
        <v>110</v>
      </c>
      <c r="P476">
        <f t="shared" si="21"/>
        <v>99.79</v>
      </c>
      <c r="Q476" s="14">
        <f t="shared" si="22"/>
        <v>42290.61855324074</v>
      </c>
      <c r="R476" s="14">
        <f t="shared" si="23"/>
        <v>42320.104861111111</v>
      </c>
    </row>
    <row r="477" spans="1:18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>ROUND(E477/D477*100,0)</f>
        <v>109</v>
      </c>
      <c r="P477">
        <f t="shared" si="21"/>
        <v>121.28</v>
      </c>
      <c r="Q477" s="14">
        <f t="shared" si="22"/>
        <v>41313.816249999996</v>
      </c>
      <c r="R477" s="14">
        <f t="shared" si="23"/>
        <v>41358.774583333332</v>
      </c>
    </row>
    <row r="478" spans="1:18" ht="43.2" hidden="1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>ROUND(E478/D478*100,0)</f>
        <v>109</v>
      </c>
      <c r="P478">
        <f t="shared" si="21"/>
        <v>139.24</v>
      </c>
      <c r="Q478" s="14">
        <f t="shared" si="22"/>
        <v>42780.825706018513</v>
      </c>
      <c r="R478" s="14">
        <f t="shared" si="23"/>
        <v>42810.784039351856</v>
      </c>
    </row>
    <row r="479" spans="1:18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>ROUND(E479/D479*100,0)</f>
        <v>108</v>
      </c>
      <c r="P479">
        <f t="shared" si="21"/>
        <v>90.18</v>
      </c>
      <c r="Q479" s="14">
        <f t="shared" si="22"/>
        <v>42138.684189814812</v>
      </c>
      <c r="R479" s="14">
        <f t="shared" si="23"/>
        <v>42168.684189814812</v>
      </c>
    </row>
    <row r="480" spans="1:18" ht="43.2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>ROUND(E480/D480*100,0)</f>
        <v>295</v>
      </c>
      <c r="P480">
        <f t="shared" si="21"/>
        <v>92.1</v>
      </c>
      <c r="Q480" s="14">
        <f t="shared" si="22"/>
        <v>40587.085532407407</v>
      </c>
      <c r="R480" s="14">
        <f t="shared" si="23"/>
        <v>40636.043865740743</v>
      </c>
    </row>
    <row r="481" spans="1:18" ht="43.2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>ROUND(E481/D481*100,0)</f>
        <v>108</v>
      </c>
      <c r="P481">
        <f t="shared" si="21"/>
        <v>462.86</v>
      </c>
      <c r="Q481" s="14">
        <f t="shared" si="22"/>
        <v>42420.74962962963</v>
      </c>
      <c r="R481" s="14">
        <f t="shared" si="23"/>
        <v>42450.707962962959</v>
      </c>
    </row>
    <row r="482" spans="1:18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>ROUND(E482/D482*100,0)</f>
        <v>101</v>
      </c>
      <c r="P482">
        <f t="shared" si="21"/>
        <v>39.92</v>
      </c>
      <c r="Q482" s="14">
        <f t="shared" si="22"/>
        <v>41809.385162037033</v>
      </c>
      <c r="R482" s="14">
        <f t="shared" si="23"/>
        <v>41839.385162037033</v>
      </c>
    </row>
    <row r="483" spans="1:18" ht="57.6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>ROUND(E483/D483*100,0)</f>
        <v>108</v>
      </c>
      <c r="P483">
        <f t="shared" si="21"/>
        <v>117.85</v>
      </c>
      <c r="Q483" s="14">
        <f t="shared" si="22"/>
        <v>41354.708460648151</v>
      </c>
      <c r="R483" s="14">
        <f t="shared" si="23"/>
        <v>41399.708460648151</v>
      </c>
    </row>
    <row r="484" spans="1:18" ht="43.2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>ROUND(E484/D484*100,0)</f>
        <v>107</v>
      </c>
      <c r="P484">
        <f t="shared" si="21"/>
        <v>81.63</v>
      </c>
      <c r="Q484" s="14">
        <f t="shared" si="22"/>
        <v>41082.564884259256</v>
      </c>
      <c r="R484" s="14">
        <f t="shared" si="23"/>
        <v>41097.564884259256</v>
      </c>
    </row>
    <row r="485" spans="1:18" ht="28.8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>ROUND(E485/D485*100,0)</f>
        <v>114</v>
      </c>
      <c r="P485">
        <f t="shared" si="21"/>
        <v>68.11</v>
      </c>
      <c r="Q485" s="14">
        <f t="shared" si="22"/>
        <v>42675.487291666665</v>
      </c>
      <c r="R485" s="14">
        <f t="shared" si="23"/>
        <v>42706.291666666672</v>
      </c>
    </row>
    <row r="486" spans="1:18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>ROUND(E486/D486*100,0)</f>
        <v>159</v>
      </c>
      <c r="P486">
        <f t="shared" si="21"/>
        <v>77.33</v>
      </c>
      <c r="Q486" s="14">
        <f t="shared" si="22"/>
        <v>42235.764340277776</v>
      </c>
      <c r="R486" s="14">
        <f t="shared" si="23"/>
        <v>42272.875</v>
      </c>
    </row>
    <row r="487" spans="1:18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>ROUND(E487/D487*100,0)</f>
        <v>106</v>
      </c>
      <c r="P487">
        <f t="shared" si="21"/>
        <v>38.54</v>
      </c>
      <c r="Q487" s="14">
        <f t="shared" si="22"/>
        <v>41121.561886574076</v>
      </c>
      <c r="R487" s="14">
        <f t="shared" si="23"/>
        <v>41156.561886574076</v>
      </c>
    </row>
    <row r="488" spans="1:18" ht="57.6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>ROUND(E488/D488*100,0)</f>
        <v>636</v>
      </c>
      <c r="P488">
        <f t="shared" si="21"/>
        <v>94.1</v>
      </c>
      <c r="Q488" s="14">
        <f t="shared" si="22"/>
        <v>42505.936678240745</v>
      </c>
      <c r="R488" s="14">
        <f t="shared" si="23"/>
        <v>42540.958333333328</v>
      </c>
    </row>
    <row r="489" spans="1:18" ht="43.2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>ROUND(E489/D489*100,0)</f>
        <v>40</v>
      </c>
      <c r="P489">
        <f t="shared" si="21"/>
        <v>152.41</v>
      </c>
      <c r="Q489" s="14">
        <f t="shared" si="22"/>
        <v>42747.194502314815</v>
      </c>
      <c r="R489" s="14">
        <f t="shared" si="23"/>
        <v>42807.152835648143</v>
      </c>
    </row>
    <row r="490" spans="1:18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>ROUND(E490/D490*100,0)</f>
        <v>105</v>
      </c>
      <c r="P490">
        <f t="shared" si="21"/>
        <v>205.3</v>
      </c>
      <c r="Q490" s="14">
        <f t="shared" si="22"/>
        <v>42279.792372685188</v>
      </c>
      <c r="R490" s="14">
        <f t="shared" si="23"/>
        <v>42339.834039351852</v>
      </c>
    </row>
    <row r="491" spans="1:18" ht="43.2" hidden="1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>ROUND(E491/D491*100,0)</f>
        <v>105</v>
      </c>
      <c r="P491">
        <f t="shared" si="21"/>
        <v>63.23</v>
      </c>
      <c r="Q491" s="14">
        <f t="shared" si="22"/>
        <v>42724.665173611109</v>
      </c>
      <c r="R491" s="14">
        <f t="shared" si="23"/>
        <v>42754.665173611109</v>
      </c>
    </row>
    <row r="492" spans="1:18" ht="43.2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>ROUND(E492/D492*100,0)</f>
        <v>524</v>
      </c>
      <c r="P492">
        <f t="shared" si="21"/>
        <v>44.17</v>
      </c>
      <c r="Q492" s="14">
        <f t="shared" si="22"/>
        <v>41879.900752314818</v>
      </c>
      <c r="R492" s="14">
        <f t="shared" si="23"/>
        <v>41914.900752314818</v>
      </c>
    </row>
    <row r="493" spans="1:18" ht="43.2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>ROUND(E493/D493*100,0)</f>
        <v>105</v>
      </c>
      <c r="P493">
        <f t="shared" si="21"/>
        <v>67.77</v>
      </c>
      <c r="Q493" s="14">
        <f t="shared" si="22"/>
        <v>41550.456412037034</v>
      </c>
      <c r="R493" s="14">
        <f t="shared" si="23"/>
        <v>41580.456412037034</v>
      </c>
    </row>
    <row r="494" spans="1:18" ht="43.2" hidden="1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>ROUND(E494/D494*100,0)</f>
        <v>101</v>
      </c>
      <c r="P494">
        <f t="shared" si="21"/>
        <v>54.91</v>
      </c>
      <c r="Q494" s="14">
        <f t="shared" si="22"/>
        <v>42400.704537037032</v>
      </c>
      <c r="R494" s="14">
        <f t="shared" si="23"/>
        <v>42444.875</v>
      </c>
    </row>
    <row r="495" spans="1:18" ht="43.2" hidden="1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>ROUND(E495/D495*100,0)</f>
        <v>105</v>
      </c>
      <c r="P495">
        <f t="shared" si="21"/>
        <v>327.08</v>
      </c>
      <c r="Q495" s="14">
        <f t="shared" si="22"/>
        <v>42270.810995370368</v>
      </c>
      <c r="R495" s="14">
        <f t="shared" si="23"/>
        <v>42309.958333333328</v>
      </c>
    </row>
    <row r="496" spans="1:18" ht="43.2" hidden="1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>ROUND(E496/D496*100,0)</f>
        <v>157</v>
      </c>
      <c r="P496">
        <f t="shared" si="21"/>
        <v>146.69</v>
      </c>
      <c r="Q496" s="14">
        <f t="shared" si="22"/>
        <v>42146.836215277777</v>
      </c>
      <c r="R496" s="14">
        <f t="shared" si="23"/>
        <v>42176.836215277777</v>
      </c>
    </row>
    <row r="497" spans="1:18" ht="43.2" hidden="1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>ROUND(E497/D497*100,0)</f>
        <v>105</v>
      </c>
      <c r="P497">
        <f t="shared" si="21"/>
        <v>89.59</v>
      </c>
      <c r="Q497" s="14">
        <f t="shared" si="22"/>
        <v>42696.624444444446</v>
      </c>
      <c r="R497" s="14">
        <f t="shared" si="23"/>
        <v>42726.624444444446</v>
      </c>
    </row>
    <row r="498" spans="1:18" ht="57.6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>ROUND(E498/D498*100,0)</f>
        <v>157</v>
      </c>
      <c r="P498">
        <f t="shared" si="21"/>
        <v>36.97</v>
      </c>
      <c r="Q498" s="14">
        <f t="shared" si="22"/>
        <v>41871.845601851855</v>
      </c>
      <c r="R498" s="14">
        <f t="shared" si="23"/>
        <v>41913</v>
      </c>
    </row>
    <row r="499" spans="1:18" ht="57.6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>ROUND(E499/D499*100,0)</f>
        <v>112</v>
      </c>
      <c r="P499">
        <f t="shared" si="21"/>
        <v>75.98</v>
      </c>
      <c r="Q499" s="14">
        <f t="shared" si="22"/>
        <v>42296.583379629628</v>
      </c>
      <c r="R499" s="14">
        <f t="shared" si="23"/>
        <v>42326.625046296293</v>
      </c>
    </row>
    <row r="500" spans="1:18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>ROUND(E500/D500*100,0)</f>
        <v>112</v>
      </c>
      <c r="P500">
        <f t="shared" si="21"/>
        <v>85.05</v>
      </c>
      <c r="Q500" s="14">
        <f t="shared" si="22"/>
        <v>40963.613032407404</v>
      </c>
      <c r="R500" s="14">
        <f t="shared" si="23"/>
        <v>41006.207638888889</v>
      </c>
    </row>
    <row r="501" spans="1:18" ht="57.6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>ROUND(E501/D501*100,0)</f>
        <v>104</v>
      </c>
      <c r="P501">
        <f t="shared" si="21"/>
        <v>78.03</v>
      </c>
      <c r="Q501" s="14">
        <f t="shared" si="22"/>
        <v>40079.725115740745</v>
      </c>
      <c r="R501" s="14">
        <f t="shared" si="23"/>
        <v>40156.76666666667</v>
      </c>
    </row>
    <row r="502" spans="1:18" ht="28.8" hidden="1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>ROUND(E502/D502*100,0)</f>
        <v>104</v>
      </c>
      <c r="P502">
        <f t="shared" si="21"/>
        <v>135.63</v>
      </c>
      <c r="Q502" s="14">
        <f t="shared" si="22"/>
        <v>42425.735416666663</v>
      </c>
      <c r="R502" s="14">
        <f t="shared" si="23"/>
        <v>42455.693750000006</v>
      </c>
    </row>
    <row r="503" spans="1:18" ht="43.2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>ROUND(E503/D503*100,0)</f>
        <v>104</v>
      </c>
      <c r="P503">
        <f t="shared" si="21"/>
        <v>239.94</v>
      </c>
      <c r="Q503" s="14">
        <f t="shared" si="22"/>
        <v>41668.606469907405</v>
      </c>
      <c r="R503" s="14">
        <f t="shared" si="23"/>
        <v>41698.606469907405</v>
      </c>
    </row>
    <row r="504" spans="1:18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>ROUND(E504/D504*100,0)</f>
        <v>156</v>
      </c>
      <c r="P504">
        <f t="shared" si="21"/>
        <v>117.23</v>
      </c>
      <c r="Q504" s="14">
        <f t="shared" si="22"/>
        <v>41164.859502314815</v>
      </c>
      <c r="R504" s="14">
        <f t="shared" si="23"/>
        <v>41194.859502314815</v>
      </c>
    </row>
    <row r="505" spans="1:18" ht="43.2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>ROUND(E505/D505*100,0)</f>
        <v>104</v>
      </c>
      <c r="P505">
        <f t="shared" si="21"/>
        <v>111.18</v>
      </c>
      <c r="Q505" s="14">
        <f t="shared" si="22"/>
        <v>42211.628611111111</v>
      </c>
      <c r="R505" s="14">
        <f t="shared" si="23"/>
        <v>42241.628611111111</v>
      </c>
    </row>
    <row r="506" spans="1:18" ht="43.2" hidden="1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>ROUND(E506/D506*100,0)</f>
        <v>104</v>
      </c>
      <c r="P506">
        <f t="shared" si="21"/>
        <v>199.17</v>
      </c>
      <c r="Q506" s="14">
        <f t="shared" si="22"/>
        <v>42265.022824074069</v>
      </c>
      <c r="R506" s="14">
        <f t="shared" si="23"/>
        <v>42285.022824074069</v>
      </c>
    </row>
    <row r="507" spans="1:18" ht="43.2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>ROUND(E507/D507*100,0)</f>
        <v>155</v>
      </c>
      <c r="P507">
        <f t="shared" si="21"/>
        <v>207.07</v>
      </c>
      <c r="Q507" s="14">
        <f t="shared" si="22"/>
        <v>42423.709074074075</v>
      </c>
      <c r="R507" s="14">
        <f t="shared" si="23"/>
        <v>42453.667407407411</v>
      </c>
    </row>
    <row r="508" spans="1:18" ht="43.2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>ROUND(E508/D508*100,0)</f>
        <v>172</v>
      </c>
      <c r="P508">
        <f t="shared" si="21"/>
        <v>174.21</v>
      </c>
      <c r="Q508" s="14">
        <f t="shared" si="22"/>
        <v>42278.662037037036</v>
      </c>
      <c r="R508" s="14">
        <f t="shared" si="23"/>
        <v>42309.125</v>
      </c>
    </row>
    <row r="509" spans="1:18" ht="43.2" hidden="1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>ROUND(E509/D509*100,0)</f>
        <v>103</v>
      </c>
      <c r="P509">
        <f t="shared" si="21"/>
        <v>85.53</v>
      </c>
      <c r="Q509" s="14">
        <f t="shared" si="22"/>
        <v>42522.347812499997</v>
      </c>
      <c r="R509" s="14">
        <f t="shared" si="23"/>
        <v>42552.347812499997</v>
      </c>
    </row>
    <row r="510" spans="1:18" ht="43.2" hidden="1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>ROUND(E510/D510*100,0)</f>
        <v>154</v>
      </c>
      <c r="P510">
        <f t="shared" si="21"/>
        <v>106.5</v>
      </c>
      <c r="Q510" s="14">
        <f t="shared" si="22"/>
        <v>42284.500104166669</v>
      </c>
      <c r="R510" s="14">
        <f t="shared" si="23"/>
        <v>42314.541770833333</v>
      </c>
    </row>
    <row r="511" spans="1:18" ht="43.2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>ROUND(E511/D511*100,0)</f>
        <v>119</v>
      </c>
      <c r="P511">
        <f t="shared" si="21"/>
        <v>61.5</v>
      </c>
      <c r="Q511" s="14">
        <f t="shared" si="22"/>
        <v>41312.737673611111</v>
      </c>
      <c r="R511" s="14">
        <f t="shared" si="23"/>
        <v>41352.696006944447</v>
      </c>
    </row>
    <row r="512" spans="1:18" ht="43.2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>ROUND(E512/D512*100,0)</f>
        <v>15</v>
      </c>
      <c r="P512">
        <f t="shared" si="21"/>
        <v>530.69000000000005</v>
      </c>
      <c r="Q512" s="14">
        <f t="shared" si="22"/>
        <v>41866.931076388886</v>
      </c>
      <c r="R512" s="14">
        <f t="shared" si="23"/>
        <v>41900.083333333336</v>
      </c>
    </row>
    <row r="513" spans="1:18" ht="57.6" hidden="1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>ROUND(E513/D513*100,0)</f>
        <v>102</v>
      </c>
      <c r="P513">
        <f t="shared" si="21"/>
        <v>127.79</v>
      </c>
      <c r="Q513" s="14">
        <f t="shared" si="22"/>
        <v>42292.701053240744</v>
      </c>
      <c r="R513" s="14">
        <f t="shared" si="23"/>
        <v>42322.742719907401</v>
      </c>
    </row>
    <row r="514" spans="1:18" ht="28.8" hidden="1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>ROUND(E514/D514*100,0)</f>
        <v>102</v>
      </c>
      <c r="P514">
        <f t="shared" si="21"/>
        <v>136.85</v>
      </c>
      <c r="Q514" s="14">
        <f t="shared" si="22"/>
        <v>42769.574999999997</v>
      </c>
      <c r="R514" s="14">
        <f t="shared" si="23"/>
        <v>42790.574999999997</v>
      </c>
    </row>
    <row r="515" spans="1:18" ht="43.2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>ROUND(E515/D515*100,0)</f>
        <v>102</v>
      </c>
      <c r="P515">
        <f t="shared" ref="P515:P578" si="24">IFERROR(ROUND(E515/L515,2),0)</f>
        <v>88.04</v>
      </c>
      <c r="Q515" s="14">
        <f t="shared" ref="Q515:Q578" si="25">(((J515/60)/60)/24)+DATE(1970,1,1)</f>
        <v>41388.021261574075</v>
      </c>
      <c r="R515" s="14">
        <f t="shared" ref="R515:R578" si="26">(((I515/60)/60)/24)+DATE(1970,1,1)</f>
        <v>41418.021261574075</v>
      </c>
    </row>
    <row r="516" spans="1:18" ht="43.2" hidden="1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>ROUND(E516/D516*100,0)</f>
        <v>102</v>
      </c>
      <c r="P516">
        <f t="shared" si="24"/>
        <v>53.18</v>
      </c>
      <c r="Q516" s="14">
        <f t="shared" si="25"/>
        <v>42172.757638888885</v>
      </c>
      <c r="R516" s="14">
        <f t="shared" si="26"/>
        <v>42202.757638888885</v>
      </c>
    </row>
    <row r="517" spans="1:18" ht="43.2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>ROUND(E517/D517*100,0)</f>
        <v>102</v>
      </c>
      <c r="P517">
        <f t="shared" si="24"/>
        <v>221.52</v>
      </c>
      <c r="Q517" s="14">
        <f t="shared" si="25"/>
        <v>42089.83289351852</v>
      </c>
      <c r="R517" s="14">
        <f t="shared" si="26"/>
        <v>42119.83289351852</v>
      </c>
    </row>
    <row r="518" spans="1:18" ht="28.8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>ROUND(E518/D518*100,0)</f>
        <v>61</v>
      </c>
      <c r="P518">
        <f t="shared" si="24"/>
        <v>109.94</v>
      </c>
      <c r="Q518" s="14">
        <f t="shared" si="25"/>
        <v>42189.031041666662</v>
      </c>
      <c r="R518" s="14">
        <f t="shared" si="26"/>
        <v>42226.290972222225</v>
      </c>
    </row>
    <row r="519" spans="1:18" ht="43.2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>ROUND(E519/D519*100,0)</f>
        <v>305</v>
      </c>
      <c r="P519">
        <f t="shared" si="24"/>
        <v>68.489999999999995</v>
      </c>
      <c r="Q519" s="14">
        <f t="shared" si="25"/>
        <v>40480.363483796296</v>
      </c>
      <c r="R519" s="14">
        <f t="shared" si="26"/>
        <v>40530.405150462961</v>
      </c>
    </row>
    <row r="520" spans="1:18" ht="57.6" hidden="1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>ROUND(E520/D520*100,0)</f>
        <v>102</v>
      </c>
      <c r="P520">
        <f t="shared" si="24"/>
        <v>125.12</v>
      </c>
      <c r="Q520" s="14">
        <f t="shared" si="25"/>
        <v>42567.840069444443</v>
      </c>
      <c r="R520" s="14">
        <f t="shared" si="26"/>
        <v>42597.840069444443</v>
      </c>
    </row>
    <row r="521" spans="1:18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>ROUND(E521/D521*100,0)</f>
        <v>102</v>
      </c>
      <c r="P521">
        <f t="shared" si="24"/>
        <v>149.31</v>
      </c>
      <c r="Q521" s="14">
        <f t="shared" si="25"/>
        <v>41902.07240740741</v>
      </c>
      <c r="R521" s="14">
        <f t="shared" si="26"/>
        <v>41940.132638888892</v>
      </c>
    </row>
    <row r="522" spans="1:18" ht="43.2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>ROUND(E522/D522*100,0)</f>
        <v>102</v>
      </c>
      <c r="P522">
        <f t="shared" si="24"/>
        <v>67.39</v>
      </c>
      <c r="Q522" s="14">
        <f t="shared" si="25"/>
        <v>41664.684108796297</v>
      </c>
      <c r="R522" s="14">
        <f t="shared" si="26"/>
        <v>41694.684108796297</v>
      </c>
    </row>
    <row r="523" spans="1:18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>ROUND(E523/D523*100,0)</f>
        <v>101</v>
      </c>
      <c r="P523">
        <f t="shared" si="24"/>
        <v>44.67</v>
      </c>
      <c r="Q523" s="14">
        <f t="shared" si="25"/>
        <v>41899.645300925928</v>
      </c>
      <c r="R523" s="14">
        <f t="shared" si="26"/>
        <v>41933</v>
      </c>
    </row>
    <row r="524" spans="1:18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>ROUND(E524/D524*100,0)</f>
        <v>101</v>
      </c>
      <c r="P524">
        <f t="shared" si="24"/>
        <v>123.35</v>
      </c>
      <c r="Q524" s="14">
        <f t="shared" si="25"/>
        <v>41789.896805555552</v>
      </c>
      <c r="R524" s="14">
        <f t="shared" si="26"/>
        <v>41819.896805555552</v>
      </c>
    </row>
    <row r="525" spans="1:18" ht="28.8" hidden="1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>ROUND(E525/D525*100,0)</f>
        <v>101</v>
      </c>
      <c r="P525">
        <f t="shared" si="24"/>
        <v>256.37</v>
      </c>
      <c r="Q525" s="14">
        <f t="shared" si="25"/>
        <v>42772.833379629628</v>
      </c>
      <c r="R525" s="14">
        <f t="shared" si="26"/>
        <v>42806.875</v>
      </c>
    </row>
    <row r="526" spans="1:18" ht="43.2" hidden="1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>ROUND(E526/D526*100,0)</f>
        <v>302</v>
      </c>
      <c r="P526">
        <f t="shared" si="24"/>
        <v>252.02</v>
      </c>
      <c r="Q526" s="14">
        <f t="shared" si="25"/>
        <v>42473.794710648144</v>
      </c>
      <c r="R526" s="14">
        <f t="shared" si="26"/>
        <v>42503.794710648144</v>
      </c>
    </row>
    <row r="527" spans="1:18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>ROUND(E527/D527*100,0)</f>
        <v>101</v>
      </c>
      <c r="P527">
        <f t="shared" si="24"/>
        <v>97.99</v>
      </c>
      <c r="Q527" s="14">
        <f t="shared" si="25"/>
        <v>40869.675173611111</v>
      </c>
      <c r="R527" s="14">
        <f t="shared" si="26"/>
        <v>40929.342361111114</v>
      </c>
    </row>
    <row r="528" spans="1:18" ht="57.6" hidden="1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>ROUND(E528/D528*100,0)</f>
        <v>191</v>
      </c>
      <c r="P528">
        <f t="shared" si="24"/>
        <v>259.95</v>
      </c>
      <c r="Q528" s="14">
        <f t="shared" si="25"/>
        <v>41862.803078703706</v>
      </c>
      <c r="R528" s="14">
        <f t="shared" si="26"/>
        <v>41892.202777777777</v>
      </c>
    </row>
    <row r="529" spans="1:18" ht="43.2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>ROUND(E529/D529*100,0)</f>
        <v>537</v>
      </c>
      <c r="P529">
        <f t="shared" si="24"/>
        <v>22.12</v>
      </c>
      <c r="Q529" s="14">
        <f t="shared" si="25"/>
        <v>42371.617164351846</v>
      </c>
      <c r="R529" s="14">
        <f t="shared" si="26"/>
        <v>42401.617164351846</v>
      </c>
    </row>
    <row r="530" spans="1:18" ht="43.2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>ROUND(E530/D530*100,0)</f>
        <v>113</v>
      </c>
      <c r="P530">
        <f t="shared" si="24"/>
        <v>73.02</v>
      </c>
      <c r="Q530" s="14">
        <f t="shared" si="25"/>
        <v>40862.492939814816</v>
      </c>
      <c r="R530" s="14">
        <f t="shared" si="26"/>
        <v>40897.492939814816</v>
      </c>
    </row>
    <row r="531" spans="1:18" ht="28.8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>ROUND(E531/D531*100,0)</f>
        <v>143</v>
      </c>
      <c r="P531">
        <f t="shared" si="24"/>
        <v>185.48</v>
      </c>
      <c r="Q531" s="14">
        <f t="shared" si="25"/>
        <v>42766.600497685184</v>
      </c>
      <c r="R531" s="14">
        <f t="shared" si="26"/>
        <v>42796.600497685184</v>
      </c>
    </row>
    <row r="532" spans="1:18" ht="43.2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>ROUND(E532/D532*100,0)</f>
        <v>73</v>
      </c>
      <c r="P532">
        <f t="shared" si="24"/>
        <v>405.5</v>
      </c>
      <c r="Q532" s="14">
        <f t="shared" si="25"/>
        <v>42262.104780092588</v>
      </c>
      <c r="R532" s="14">
        <f t="shared" si="26"/>
        <v>42292.104780092588</v>
      </c>
    </row>
    <row r="533" spans="1:18" ht="43.2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>ROUND(E533/D533*100,0)</f>
        <v>145</v>
      </c>
      <c r="P533">
        <f t="shared" si="24"/>
        <v>70.790000000000006</v>
      </c>
      <c r="Q533" s="14">
        <f t="shared" si="25"/>
        <v>41053.80846064815</v>
      </c>
      <c r="R533" s="14">
        <f t="shared" si="26"/>
        <v>41074.80846064815</v>
      </c>
    </row>
    <row r="534" spans="1:18" ht="43.2" hidden="1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>ROUND(E534/D534*100,0)</f>
        <v>111</v>
      </c>
      <c r="P534">
        <f t="shared" si="24"/>
        <v>200.69</v>
      </c>
      <c r="Q534" s="14">
        <f t="shared" si="25"/>
        <v>41775.753761574073</v>
      </c>
      <c r="R534" s="14">
        <f t="shared" si="26"/>
        <v>41805.753761574073</v>
      </c>
    </row>
    <row r="535" spans="1:18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>ROUND(E535/D535*100,0)</f>
        <v>144</v>
      </c>
      <c r="P535">
        <f t="shared" si="24"/>
        <v>92.55</v>
      </c>
      <c r="Q535" s="14">
        <f t="shared" si="25"/>
        <v>41276.047905092593</v>
      </c>
      <c r="R535" s="14">
        <f t="shared" si="26"/>
        <v>41306.047905092593</v>
      </c>
    </row>
    <row r="536" spans="1:18" ht="43.2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>ROUND(E536/D536*100,0)</f>
        <v>11</v>
      </c>
      <c r="P536">
        <f t="shared" si="24"/>
        <v>51.82</v>
      </c>
      <c r="Q536" s="14">
        <f t="shared" si="25"/>
        <v>42410.774155092593</v>
      </c>
      <c r="R536" s="14">
        <f t="shared" si="26"/>
        <v>42440.774155092593</v>
      </c>
    </row>
    <row r="537" spans="1:18" ht="43.2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>ROUND(E537/D537*100,0)</f>
        <v>28</v>
      </c>
      <c r="P537">
        <f t="shared" si="24"/>
        <v>26.6</v>
      </c>
      <c r="Q537" s="14">
        <f t="shared" si="25"/>
        <v>41948.771168981482</v>
      </c>
      <c r="R537" s="14">
        <f t="shared" si="26"/>
        <v>41978.771168981482</v>
      </c>
    </row>
    <row r="538" spans="1:18" ht="43.2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>ROUND(E538/D538*100,0)</f>
        <v>118</v>
      </c>
      <c r="P538">
        <f t="shared" si="24"/>
        <v>97.19</v>
      </c>
      <c r="Q538" s="14">
        <f t="shared" si="25"/>
        <v>41389.808194444442</v>
      </c>
      <c r="R538" s="14">
        <f t="shared" si="26"/>
        <v>41422</v>
      </c>
    </row>
    <row r="539" spans="1:18" ht="43.2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>ROUND(E539/D539*100,0)</f>
        <v>283</v>
      </c>
      <c r="P539">
        <f t="shared" si="24"/>
        <v>49.88</v>
      </c>
      <c r="Q539" s="14">
        <f t="shared" si="25"/>
        <v>41330.038784722223</v>
      </c>
      <c r="R539" s="14">
        <f t="shared" si="26"/>
        <v>41359.997118055559</v>
      </c>
    </row>
    <row r="540" spans="1:18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>ROUND(E540/D540*100,0)</f>
        <v>128</v>
      </c>
      <c r="P540">
        <f t="shared" si="24"/>
        <v>118.34</v>
      </c>
      <c r="Q540" s="14">
        <f t="shared" si="25"/>
        <v>42196.928668981483</v>
      </c>
      <c r="R540" s="14">
        <f t="shared" si="26"/>
        <v>42226.928668981483</v>
      </c>
    </row>
    <row r="541" spans="1:18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>ROUND(E541/D541*100,0)</f>
        <v>281</v>
      </c>
      <c r="P541">
        <f t="shared" si="24"/>
        <v>147.94999999999999</v>
      </c>
      <c r="Q541" s="14">
        <f t="shared" si="25"/>
        <v>41861.070567129631</v>
      </c>
      <c r="R541" s="14">
        <f t="shared" si="26"/>
        <v>41906.070567129631</v>
      </c>
    </row>
    <row r="542" spans="1:18" ht="28.8" hidden="1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>ROUND(E542/D542*100,0)</f>
        <v>47</v>
      </c>
      <c r="P542">
        <f t="shared" si="24"/>
        <v>1272.73</v>
      </c>
      <c r="Q542" s="14">
        <f t="shared" si="25"/>
        <v>42742.30332175926</v>
      </c>
      <c r="R542" s="14">
        <f t="shared" si="26"/>
        <v>42775.30332175926</v>
      </c>
    </row>
    <row r="543" spans="1:18" ht="28.8" hidden="1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>ROUND(E543/D543*100,0)</f>
        <v>117</v>
      </c>
      <c r="P543">
        <f t="shared" si="24"/>
        <v>76.92</v>
      </c>
      <c r="Q543" s="14">
        <f t="shared" si="25"/>
        <v>41507.845451388886</v>
      </c>
      <c r="R543" s="14">
        <f t="shared" si="26"/>
        <v>41537.845451388886</v>
      </c>
    </row>
    <row r="544" spans="1:18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>ROUND(E544/D544*100,0)</f>
        <v>111</v>
      </c>
      <c r="P544">
        <f t="shared" si="24"/>
        <v>73.36</v>
      </c>
      <c r="Q544" s="14">
        <f t="shared" si="25"/>
        <v>41682.099189814813</v>
      </c>
      <c r="R544" s="14">
        <f t="shared" si="26"/>
        <v>41722.057523148149</v>
      </c>
    </row>
    <row r="545" spans="1:18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>ROUND(E545/D545*100,0)</f>
        <v>347</v>
      </c>
      <c r="P545">
        <f t="shared" si="24"/>
        <v>29.31</v>
      </c>
      <c r="Q545" s="14">
        <f t="shared" si="25"/>
        <v>41438.899594907409</v>
      </c>
      <c r="R545" s="14">
        <f t="shared" si="26"/>
        <v>41468.899594907409</v>
      </c>
    </row>
    <row r="546" spans="1:18" ht="43.2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>ROUND(E546/D546*100,0)</f>
        <v>57</v>
      </c>
      <c r="P546">
        <f t="shared" si="24"/>
        <v>150.5</v>
      </c>
      <c r="Q546" s="14">
        <f t="shared" si="25"/>
        <v>41891.780023148152</v>
      </c>
      <c r="R546" s="14">
        <f t="shared" si="26"/>
        <v>41926.780023148152</v>
      </c>
    </row>
    <row r="547" spans="1:18" ht="43.2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>ROUND(E547/D547*100,0)</f>
        <v>114</v>
      </c>
      <c r="P547">
        <f t="shared" si="24"/>
        <v>103.22</v>
      </c>
      <c r="Q547" s="14">
        <f t="shared" si="25"/>
        <v>42292.250787037032</v>
      </c>
      <c r="R547" s="14">
        <f t="shared" si="26"/>
        <v>42322.292361111111</v>
      </c>
    </row>
    <row r="548" spans="1:18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>ROUND(E548/D548*100,0)</f>
        <v>171</v>
      </c>
      <c r="P548">
        <f t="shared" si="24"/>
        <v>25.43</v>
      </c>
      <c r="Q548" s="14">
        <f t="shared" si="25"/>
        <v>41484.664247685185</v>
      </c>
      <c r="R548" s="14">
        <f t="shared" si="26"/>
        <v>41520.166666666664</v>
      </c>
    </row>
    <row r="549" spans="1:18" ht="43.2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>ROUND(E549/D549*100,0)</f>
        <v>27</v>
      </c>
      <c r="P549">
        <f t="shared" si="24"/>
        <v>402.71</v>
      </c>
      <c r="Q549" s="14">
        <f t="shared" si="25"/>
        <v>42283.592465277776</v>
      </c>
      <c r="R549" s="14">
        <f t="shared" si="26"/>
        <v>42323.634131944447</v>
      </c>
    </row>
    <row r="550" spans="1:18" ht="57.6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>ROUND(E550/D550*100,0)</f>
        <v>109</v>
      </c>
      <c r="P550">
        <f t="shared" si="24"/>
        <v>103.68</v>
      </c>
      <c r="Q550" s="14">
        <f t="shared" si="25"/>
        <v>42269.967835648145</v>
      </c>
      <c r="R550" s="14">
        <f t="shared" si="26"/>
        <v>42290.967835648145</v>
      </c>
    </row>
    <row r="551" spans="1:18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>ROUND(E551/D551*100,0)</f>
        <v>136</v>
      </c>
      <c r="P551">
        <f t="shared" si="24"/>
        <v>59.97</v>
      </c>
      <c r="Q551" s="14">
        <f t="shared" si="25"/>
        <v>42200.578310185185</v>
      </c>
      <c r="R551" s="14">
        <f t="shared" si="26"/>
        <v>42252.165972222225</v>
      </c>
    </row>
    <row r="552" spans="1:18" ht="43.2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>ROUND(E552/D552*100,0)</f>
        <v>1357</v>
      </c>
      <c r="P552">
        <f t="shared" si="24"/>
        <v>14.37</v>
      </c>
      <c r="Q552" s="14">
        <f t="shared" si="25"/>
        <v>42315.699490740735</v>
      </c>
      <c r="R552" s="14">
        <f t="shared" si="26"/>
        <v>42345.699490740735</v>
      </c>
    </row>
    <row r="553" spans="1:18" ht="43.2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>ROUND(E553/D553*100,0)</f>
        <v>271</v>
      </c>
      <c r="P553">
        <f t="shared" si="24"/>
        <v>140.97999999999999</v>
      </c>
      <c r="Q553" s="14">
        <f t="shared" si="25"/>
        <v>42452.825740740736</v>
      </c>
      <c r="R553" s="14">
        <f t="shared" si="26"/>
        <v>42482.825740740736</v>
      </c>
    </row>
    <row r="554" spans="1:18" ht="57.6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>ROUND(E554/D554*100,0)</f>
        <v>135</v>
      </c>
      <c r="P554">
        <f t="shared" si="24"/>
        <v>79.41</v>
      </c>
      <c r="Q554" s="14">
        <f t="shared" si="25"/>
        <v>42298.34783564815</v>
      </c>
      <c r="R554" s="14">
        <f t="shared" si="26"/>
        <v>42358.375</v>
      </c>
    </row>
    <row r="555" spans="1:18" ht="43.2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>ROUND(E555/D555*100,0)</f>
        <v>154</v>
      </c>
      <c r="P555">
        <f t="shared" si="24"/>
        <v>70.58</v>
      </c>
      <c r="Q555" s="14">
        <f t="shared" si="25"/>
        <v>41600.538657407407</v>
      </c>
      <c r="R555" s="14">
        <f t="shared" si="26"/>
        <v>41645.538657407407</v>
      </c>
    </row>
    <row r="556" spans="1:18" ht="43.2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>ROUND(E556/D556*100,0)</f>
        <v>105</v>
      </c>
      <c r="P556">
        <f t="shared" si="24"/>
        <v>78.66</v>
      </c>
      <c r="Q556" s="14">
        <f t="shared" si="25"/>
        <v>41079.877442129626</v>
      </c>
      <c r="R556" s="14">
        <f t="shared" si="26"/>
        <v>41109.877442129626</v>
      </c>
    </row>
    <row r="557" spans="1:18" ht="43.2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>ROUND(E557/D557*100,0)</f>
        <v>103</v>
      </c>
      <c r="P557">
        <f t="shared" si="24"/>
        <v>234.79</v>
      </c>
      <c r="Q557" s="14">
        <f t="shared" si="25"/>
        <v>42297.748067129629</v>
      </c>
      <c r="R557" s="14">
        <f t="shared" si="26"/>
        <v>42342.208333333328</v>
      </c>
    </row>
    <row r="558" spans="1:18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>ROUND(E558/D558*100,0)</f>
        <v>199</v>
      </c>
      <c r="P558">
        <f t="shared" si="24"/>
        <v>94.49</v>
      </c>
      <c r="Q558" s="14">
        <f t="shared" si="25"/>
        <v>40487.621365740742</v>
      </c>
      <c r="R558" s="14">
        <f t="shared" si="26"/>
        <v>40544.207638888889</v>
      </c>
    </row>
    <row r="559" spans="1:18" ht="43.2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>ROUND(E559/D559*100,0)</f>
        <v>44</v>
      </c>
      <c r="P559">
        <f t="shared" si="24"/>
        <v>174.95</v>
      </c>
      <c r="Q559" s="14">
        <f t="shared" si="25"/>
        <v>42676.583599537036</v>
      </c>
      <c r="R559" s="14">
        <f t="shared" si="26"/>
        <v>42718.6252662037</v>
      </c>
    </row>
    <row r="560" spans="1:18" ht="28.8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>ROUND(E560/D560*100,0)</f>
        <v>102</v>
      </c>
      <c r="P560">
        <f t="shared" si="24"/>
        <v>141.41999999999999</v>
      </c>
      <c r="Q560" s="14">
        <f t="shared" si="25"/>
        <v>41401.648217592592</v>
      </c>
      <c r="R560" s="14">
        <f t="shared" si="26"/>
        <v>41436.648217592592</v>
      </c>
    </row>
    <row r="561" spans="1:18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>ROUND(E561/D561*100,0)</f>
        <v>111</v>
      </c>
      <c r="P561">
        <f t="shared" si="24"/>
        <v>74.180000000000007</v>
      </c>
      <c r="Q561" s="14">
        <f t="shared" si="25"/>
        <v>41786.640543981484</v>
      </c>
      <c r="R561" s="14">
        <f t="shared" si="26"/>
        <v>41816.640543981484</v>
      </c>
    </row>
    <row r="562" spans="1:18" ht="28.8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>ROUND(E562/D562*100,0)</f>
        <v>147</v>
      </c>
      <c r="P562">
        <f t="shared" si="24"/>
        <v>52.7</v>
      </c>
      <c r="Q562" s="14">
        <f t="shared" si="25"/>
        <v>42262.416643518518</v>
      </c>
      <c r="R562" s="14">
        <f t="shared" si="26"/>
        <v>42292.416643518518</v>
      </c>
    </row>
    <row r="563" spans="1:18" ht="57.6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>ROUND(E563/D563*100,0)</f>
        <v>105</v>
      </c>
      <c r="P563">
        <f t="shared" si="24"/>
        <v>118.74</v>
      </c>
      <c r="Q563" s="14">
        <f t="shared" si="25"/>
        <v>42130.865150462967</v>
      </c>
      <c r="R563" s="14">
        <f t="shared" si="26"/>
        <v>42163.166666666672</v>
      </c>
    </row>
    <row r="564" spans="1:18" ht="43.2" hidden="1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>ROUND(E564/D564*100,0)</f>
        <v>101</v>
      </c>
      <c r="P564">
        <f t="shared" si="24"/>
        <v>70.77</v>
      </c>
      <c r="Q564" s="14">
        <f t="shared" si="25"/>
        <v>42059.085752314815</v>
      </c>
      <c r="R564" s="14">
        <f t="shared" si="26"/>
        <v>42089.044085648144</v>
      </c>
    </row>
    <row r="565" spans="1:18" ht="43.2" hidden="1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>ROUND(E565/D565*100,0)</f>
        <v>109</v>
      </c>
      <c r="P565">
        <f t="shared" si="24"/>
        <v>84.11</v>
      </c>
      <c r="Q565" s="14">
        <f t="shared" si="25"/>
        <v>42387.7268287037</v>
      </c>
      <c r="R565" s="14">
        <f t="shared" si="26"/>
        <v>42402.7268287037</v>
      </c>
    </row>
    <row r="566" spans="1:18" ht="43.2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>ROUND(E566/D566*100,0)</f>
        <v>262</v>
      </c>
      <c r="P566">
        <f t="shared" si="24"/>
        <v>127.32</v>
      </c>
      <c r="Q566" s="14">
        <f t="shared" si="25"/>
        <v>40898.089236111111</v>
      </c>
      <c r="R566" s="14">
        <f t="shared" si="26"/>
        <v>40920.041666666664</v>
      </c>
    </row>
    <row r="567" spans="1:18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>ROUND(E567/D567*100,0)</f>
        <v>101</v>
      </c>
      <c r="P567">
        <f t="shared" si="24"/>
        <v>211.48</v>
      </c>
      <c r="Q567" s="14">
        <f t="shared" si="25"/>
        <v>42138.506377314814</v>
      </c>
      <c r="R567" s="14">
        <f t="shared" si="26"/>
        <v>42168.506377314814</v>
      </c>
    </row>
    <row r="568" spans="1:18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>ROUND(E568/D568*100,0)</f>
        <v>104</v>
      </c>
      <c r="P568">
        <f t="shared" si="24"/>
        <v>81.849999999999994</v>
      </c>
      <c r="Q568" s="14">
        <f t="shared" si="25"/>
        <v>42043.605578703704</v>
      </c>
      <c r="R568" s="14">
        <f t="shared" si="26"/>
        <v>42078.563912037032</v>
      </c>
    </row>
    <row r="569" spans="1:18" ht="43.2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>ROUND(E569/D569*100,0)</f>
        <v>132</v>
      </c>
      <c r="P569">
        <f t="shared" si="24"/>
        <v>78.58</v>
      </c>
      <c r="Q569" s="14">
        <f t="shared" si="25"/>
        <v>41785.452534722222</v>
      </c>
      <c r="R569" s="14">
        <f t="shared" si="26"/>
        <v>41815.452534722222</v>
      </c>
    </row>
    <row r="570" spans="1:18" ht="57.6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>ROUND(E570/D570*100,0)</f>
        <v>104</v>
      </c>
      <c r="P570">
        <f t="shared" si="24"/>
        <v>56.46</v>
      </c>
      <c r="Q570" s="14">
        <f t="shared" si="25"/>
        <v>40379.776435185187</v>
      </c>
      <c r="R570" s="14">
        <f t="shared" si="26"/>
        <v>40422.155555555553</v>
      </c>
    </row>
    <row r="571" spans="1:18" ht="43.2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>ROUND(E571/D571*100,0)</f>
        <v>112</v>
      </c>
      <c r="P571">
        <f t="shared" si="24"/>
        <v>367.97</v>
      </c>
      <c r="Q571" s="14">
        <f t="shared" si="25"/>
        <v>42257.882731481484</v>
      </c>
      <c r="R571" s="14">
        <f t="shared" si="26"/>
        <v>42292.882731481484</v>
      </c>
    </row>
    <row r="572" spans="1:18" ht="43.2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>ROUND(E572/D572*100,0)</f>
        <v>107</v>
      </c>
      <c r="P572">
        <f t="shared" si="24"/>
        <v>273.83</v>
      </c>
      <c r="Q572" s="14">
        <f t="shared" si="25"/>
        <v>41583.083981481483</v>
      </c>
      <c r="R572" s="14">
        <f t="shared" si="26"/>
        <v>41618.083981481483</v>
      </c>
    </row>
    <row r="573" spans="1:18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>ROUND(E573/D573*100,0)</f>
        <v>21</v>
      </c>
      <c r="P573">
        <f t="shared" si="24"/>
        <v>105.93</v>
      </c>
      <c r="Q573" s="14">
        <f t="shared" si="25"/>
        <v>42247.496759259258</v>
      </c>
      <c r="R573" s="14">
        <f t="shared" si="26"/>
        <v>42278.207638888889</v>
      </c>
    </row>
    <row r="574" spans="1:18" ht="43.2" hidden="1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>ROUND(E574/D574*100,0)</f>
        <v>128</v>
      </c>
      <c r="P574">
        <f t="shared" si="24"/>
        <v>72.760000000000005</v>
      </c>
      <c r="Q574" s="14">
        <f t="shared" si="25"/>
        <v>42144.573807870373</v>
      </c>
      <c r="R574" s="14">
        <f t="shared" si="26"/>
        <v>42166.165972222225</v>
      </c>
    </row>
    <row r="575" spans="1:18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>ROUND(E575/D575*100,0)</f>
        <v>128</v>
      </c>
      <c r="P575">
        <f t="shared" si="24"/>
        <v>492.31</v>
      </c>
      <c r="Q575" s="14">
        <f t="shared" si="25"/>
        <v>42019.590173611112</v>
      </c>
      <c r="R575" s="14">
        <f t="shared" si="26"/>
        <v>42049.590173611112</v>
      </c>
    </row>
    <row r="576" spans="1:18" ht="43.2" hidden="1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>ROUND(E576/D576*100,0)</f>
        <v>128</v>
      </c>
      <c r="P576">
        <f t="shared" si="24"/>
        <v>90.74</v>
      </c>
      <c r="Q576" s="14">
        <f t="shared" si="25"/>
        <v>42158.065694444449</v>
      </c>
      <c r="R576" s="14">
        <f t="shared" si="26"/>
        <v>42201</v>
      </c>
    </row>
    <row r="577" spans="1:18" ht="57.6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>ROUND(E577/D577*100,0)</f>
        <v>26</v>
      </c>
      <c r="P577">
        <f t="shared" si="24"/>
        <v>133.25</v>
      </c>
      <c r="Q577" s="14">
        <f t="shared" si="25"/>
        <v>42504.403877314813</v>
      </c>
      <c r="R577" s="14">
        <f t="shared" si="26"/>
        <v>42549.403877314813</v>
      </c>
    </row>
    <row r="578" spans="1:18" ht="43.2" hidden="1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>ROUND(E578/D578*100,0)</f>
        <v>120</v>
      </c>
      <c r="P578">
        <f t="shared" si="24"/>
        <v>108.24</v>
      </c>
      <c r="Q578" s="14">
        <f t="shared" si="25"/>
        <v>41888.674826388888</v>
      </c>
      <c r="R578" s="14">
        <f t="shared" si="26"/>
        <v>41918.674826388888</v>
      </c>
    </row>
    <row r="579" spans="1:18" ht="43.2" hidden="1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>ROUND(E579/D579*100,0)</f>
        <v>127</v>
      </c>
      <c r="P579">
        <f t="shared" ref="P579:P642" si="27">IFERROR(ROUND(E579/L579,2),0)</f>
        <v>69.569999999999993</v>
      </c>
      <c r="Q579" s="14">
        <f t="shared" ref="Q579:Q642" si="28">(((J579/60)/60)/24)+DATE(1970,1,1)</f>
        <v>41871.755694444444</v>
      </c>
      <c r="R579" s="14">
        <f t="shared" ref="R579:R642" si="29">(((I579/60)/60)/24)+DATE(1970,1,1)</f>
        <v>41901.755694444444</v>
      </c>
    </row>
    <row r="580" spans="1:18" ht="43.2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>ROUND(E580/D580*100,0)</f>
        <v>106</v>
      </c>
      <c r="P580">
        <f t="shared" si="27"/>
        <v>62.71</v>
      </c>
      <c r="Q580" s="14">
        <f t="shared" si="28"/>
        <v>40567.694560185184</v>
      </c>
      <c r="R580" s="14">
        <f t="shared" si="29"/>
        <v>40612.694560185184</v>
      </c>
    </row>
    <row r="581" spans="1:18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>ROUND(E581/D581*100,0)</f>
        <v>253</v>
      </c>
      <c r="P581">
        <f t="shared" si="27"/>
        <v>68.25</v>
      </c>
      <c r="Q581" s="14">
        <f t="shared" si="28"/>
        <v>42704.857094907406</v>
      </c>
      <c r="R581" s="14">
        <f t="shared" si="29"/>
        <v>42764.857094907406</v>
      </c>
    </row>
    <row r="582" spans="1:18" ht="28.8" hidden="1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>ROUND(E582/D582*100,0)</f>
        <v>103</v>
      </c>
      <c r="P582">
        <f t="shared" si="27"/>
        <v>93.81</v>
      </c>
      <c r="Q582" s="14">
        <f t="shared" si="28"/>
        <v>41964.315532407403</v>
      </c>
      <c r="R582" s="14">
        <f t="shared" si="29"/>
        <v>41995.166666666672</v>
      </c>
    </row>
    <row r="583" spans="1:18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>ROUND(E583/D583*100,0)</f>
        <v>100</v>
      </c>
      <c r="P583">
        <f t="shared" si="27"/>
        <v>126.81</v>
      </c>
      <c r="Q583" s="14">
        <f t="shared" si="28"/>
        <v>41186.306527777779</v>
      </c>
      <c r="R583" s="14">
        <f t="shared" si="29"/>
        <v>41211.306527777779</v>
      </c>
    </row>
    <row r="584" spans="1:18" ht="28.8" hidden="1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>ROUND(E584/D584*100,0)</f>
        <v>70</v>
      </c>
      <c r="P584">
        <f t="shared" si="27"/>
        <v>63.56</v>
      </c>
      <c r="Q584" s="14">
        <f t="shared" si="28"/>
        <v>41990.584108796291</v>
      </c>
      <c r="R584" s="14">
        <f t="shared" si="29"/>
        <v>42036.120833333334</v>
      </c>
    </row>
    <row r="585" spans="1:18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>ROUND(E585/D585*100,0)</f>
        <v>31</v>
      </c>
      <c r="P585">
        <f t="shared" si="27"/>
        <v>102.02</v>
      </c>
      <c r="Q585" s="14">
        <f t="shared" si="28"/>
        <v>42402.709652777776</v>
      </c>
      <c r="R585" s="14">
        <f t="shared" si="29"/>
        <v>42432.709652777776</v>
      </c>
    </row>
    <row r="586" spans="1:18" ht="57.6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>ROUND(E586/D586*100,0)</f>
        <v>497</v>
      </c>
      <c r="P586">
        <f t="shared" si="27"/>
        <v>51.72</v>
      </c>
      <c r="Q586" s="14">
        <f t="shared" si="28"/>
        <v>41399.99622685185</v>
      </c>
      <c r="R586" s="14">
        <f t="shared" si="29"/>
        <v>41420.99622685185</v>
      </c>
    </row>
    <row r="587" spans="1:18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>ROUND(E587/D587*100,0)</f>
        <v>123</v>
      </c>
      <c r="P587">
        <f t="shared" si="27"/>
        <v>94.74</v>
      </c>
      <c r="Q587" s="14">
        <f t="shared" si="28"/>
        <v>42758.975937499999</v>
      </c>
      <c r="R587" s="14">
        <f t="shared" si="29"/>
        <v>42795.791666666672</v>
      </c>
    </row>
    <row r="588" spans="1:18" ht="57.6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>ROUND(E588/D588*100,0)</f>
        <v>124</v>
      </c>
      <c r="P588">
        <f t="shared" si="27"/>
        <v>92.54</v>
      </c>
      <c r="Q588" s="14">
        <f t="shared" si="28"/>
        <v>40564.994837962964</v>
      </c>
      <c r="R588" s="14">
        <f t="shared" si="29"/>
        <v>40594.994837962964</v>
      </c>
    </row>
    <row r="589" spans="1:18" ht="43.2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>ROUND(E589/D589*100,0)</f>
        <v>124</v>
      </c>
      <c r="P589">
        <f t="shared" si="27"/>
        <v>88.24</v>
      </c>
      <c r="Q589" s="14">
        <f t="shared" si="28"/>
        <v>42331.708032407405</v>
      </c>
      <c r="R589" s="14">
        <f t="shared" si="29"/>
        <v>42391.708032407405</v>
      </c>
    </row>
    <row r="590" spans="1:18" ht="43.2" hidden="1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>ROUND(E590/D590*100,0)</f>
        <v>103</v>
      </c>
      <c r="P590">
        <f t="shared" si="27"/>
        <v>62.05</v>
      </c>
      <c r="Q590" s="14">
        <f t="shared" si="28"/>
        <v>41802.574282407404</v>
      </c>
      <c r="R590" s="14">
        <f t="shared" si="29"/>
        <v>41823.165972222225</v>
      </c>
    </row>
    <row r="591" spans="1:18" ht="43.2" hidden="1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>ROUND(E591/D591*100,0)</f>
        <v>123</v>
      </c>
      <c r="P591">
        <f t="shared" si="27"/>
        <v>71.239999999999995</v>
      </c>
      <c r="Q591" s="14">
        <f t="shared" si="28"/>
        <v>42473.007037037038</v>
      </c>
      <c r="R591" s="14">
        <f t="shared" si="29"/>
        <v>42503.007037037038</v>
      </c>
    </row>
    <row r="592" spans="1:18" ht="43.2" hidden="1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>ROUND(E592/D592*100,0)</f>
        <v>246</v>
      </c>
      <c r="P592">
        <f t="shared" si="27"/>
        <v>67.7</v>
      </c>
      <c r="Q592" s="14">
        <f t="shared" si="28"/>
        <v>41158.993923611109</v>
      </c>
      <c r="R592" s="14">
        <f t="shared" si="29"/>
        <v>41188.993923611109</v>
      </c>
    </row>
    <row r="593" spans="1:18" ht="43.2" hidden="1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>ROUND(E593/D593*100,0)</f>
        <v>102</v>
      </c>
      <c r="P593">
        <f t="shared" si="27"/>
        <v>106.57</v>
      </c>
      <c r="Q593" s="14">
        <f t="shared" si="28"/>
        <v>42337.792511574073</v>
      </c>
      <c r="R593" s="14">
        <f t="shared" si="29"/>
        <v>42374.996527777781</v>
      </c>
    </row>
    <row r="594" spans="1:18" ht="43.2" hidden="1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>ROUND(E594/D594*100,0)</f>
        <v>102</v>
      </c>
      <c r="P594">
        <f t="shared" si="27"/>
        <v>66.59</v>
      </c>
      <c r="Q594" s="14">
        <f t="shared" si="28"/>
        <v>41971.002152777779</v>
      </c>
      <c r="R594" s="14">
        <f t="shared" si="29"/>
        <v>42004</v>
      </c>
    </row>
    <row r="595" spans="1:18" ht="57.6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>ROUND(E595/D595*100,0)</f>
        <v>102</v>
      </c>
      <c r="P595">
        <f t="shared" si="27"/>
        <v>103.64</v>
      </c>
      <c r="Q595" s="14">
        <f t="shared" si="28"/>
        <v>42636.868518518517</v>
      </c>
      <c r="R595" s="14">
        <f t="shared" si="29"/>
        <v>42666.868518518517</v>
      </c>
    </row>
    <row r="596" spans="1:18" ht="43.2" hidden="1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>ROUND(E596/D596*100,0)</f>
        <v>122</v>
      </c>
      <c r="P596">
        <f t="shared" si="27"/>
        <v>716.35</v>
      </c>
      <c r="Q596" s="14">
        <f t="shared" si="28"/>
        <v>42605.765381944439</v>
      </c>
      <c r="R596" s="14">
        <f t="shared" si="29"/>
        <v>42634.125</v>
      </c>
    </row>
    <row r="597" spans="1:18" ht="43.2" hidden="1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>ROUND(E597/D597*100,0)</f>
        <v>101</v>
      </c>
      <c r="P597">
        <f t="shared" si="27"/>
        <v>139.83000000000001</v>
      </c>
      <c r="Q597" s="14">
        <f t="shared" si="28"/>
        <v>42163.897916666669</v>
      </c>
      <c r="R597" s="14">
        <f t="shared" si="29"/>
        <v>42208.132638888885</v>
      </c>
    </row>
    <row r="598" spans="1:18" ht="57.6" hidden="1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>ROUND(E598/D598*100,0)</f>
        <v>122</v>
      </c>
      <c r="P598">
        <f t="shared" si="27"/>
        <v>109.59</v>
      </c>
      <c r="Q598" s="14">
        <f t="shared" si="28"/>
        <v>42654.973703703698</v>
      </c>
      <c r="R598" s="14">
        <f t="shared" si="29"/>
        <v>42674.166666666672</v>
      </c>
    </row>
    <row r="599" spans="1:18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>ROUND(E599/D599*100,0)</f>
        <v>121</v>
      </c>
      <c r="P599">
        <f t="shared" si="27"/>
        <v>55.81</v>
      </c>
      <c r="Q599" s="14">
        <f t="shared" si="28"/>
        <v>41387.171805555554</v>
      </c>
      <c r="R599" s="14">
        <f t="shared" si="29"/>
        <v>41417.171805555554</v>
      </c>
    </row>
    <row r="600" spans="1:18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>ROUND(E600/D600*100,0)</f>
        <v>110</v>
      </c>
      <c r="P600">
        <f t="shared" si="27"/>
        <v>31.44</v>
      </c>
      <c r="Q600" s="14">
        <f t="shared" si="28"/>
        <v>41726.712754629632</v>
      </c>
      <c r="R600" s="14">
        <f t="shared" si="29"/>
        <v>41758.712754629632</v>
      </c>
    </row>
    <row r="601" spans="1:18" ht="28.8" hidden="1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>ROUND(E601/D601*100,0)</f>
        <v>101</v>
      </c>
      <c r="P601">
        <f t="shared" si="27"/>
        <v>60.48</v>
      </c>
      <c r="Q601" s="14">
        <f t="shared" si="28"/>
        <v>42068.888391203705</v>
      </c>
      <c r="R601" s="14">
        <f t="shared" si="29"/>
        <v>42098.846724537041</v>
      </c>
    </row>
    <row r="602" spans="1:18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>ROUND(E602/D602*100,0)</f>
        <v>100</v>
      </c>
      <c r="P602">
        <f t="shared" si="27"/>
        <v>169.61</v>
      </c>
      <c r="Q602" s="14">
        <f t="shared" si="28"/>
        <v>42324.96393518518</v>
      </c>
      <c r="R602" s="14">
        <f t="shared" si="29"/>
        <v>42354.96393518518</v>
      </c>
    </row>
    <row r="603" spans="1:18" ht="43.2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>ROUND(E603/D603*100,0)</f>
        <v>120</v>
      </c>
      <c r="P603">
        <f t="shared" si="27"/>
        <v>63.38</v>
      </c>
      <c r="Q603" s="14">
        <f t="shared" si="28"/>
        <v>42607.226701388892</v>
      </c>
      <c r="R603" s="14">
        <f t="shared" si="29"/>
        <v>42637.226701388892</v>
      </c>
    </row>
    <row r="604" spans="1:18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>ROUND(E604/D604*100,0)</f>
        <v>100</v>
      </c>
      <c r="P604">
        <f t="shared" si="27"/>
        <v>171.84</v>
      </c>
      <c r="Q604" s="14">
        <f t="shared" si="28"/>
        <v>41760.796423611115</v>
      </c>
      <c r="R604" s="14">
        <f t="shared" si="29"/>
        <v>41806.229166666664</v>
      </c>
    </row>
    <row r="605" spans="1:18" ht="43.2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>ROUND(E605/D605*100,0)</f>
        <v>107</v>
      </c>
      <c r="P605">
        <f t="shared" si="27"/>
        <v>71.900000000000006</v>
      </c>
      <c r="Q605" s="14">
        <f t="shared" si="28"/>
        <v>42760.498935185184</v>
      </c>
      <c r="R605" s="14">
        <f t="shared" si="29"/>
        <v>42790.498935185184</v>
      </c>
    </row>
    <row r="606" spans="1:18" ht="43.2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>ROUND(E606/D606*100,0)</f>
        <v>150</v>
      </c>
      <c r="P606">
        <f t="shared" si="27"/>
        <v>55.82</v>
      </c>
      <c r="Q606" s="14">
        <f t="shared" si="28"/>
        <v>41806.637337962966</v>
      </c>
      <c r="R606" s="14">
        <f t="shared" si="29"/>
        <v>41836.637337962966</v>
      </c>
    </row>
    <row r="607" spans="1:18" hidden="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>ROUND(E607/D607*100,0)</f>
        <v>100</v>
      </c>
      <c r="P607">
        <f t="shared" si="27"/>
        <v>137.93</v>
      </c>
      <c r="Q607" s="14">
        <f t="shared" si="28"/>
        <v>42271.176446759258</v>
      </c>
      <c r="R607" s="14">
        <f t="shared" si="29"/>
        <v>42301.176446759258</v>
      </c>
    </row>
    <row r="608" spans="1:18" ht="57.6" hidden="1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>ROUND(E608/D608*100,0)</f>
        <v>124</v>
      </c>
      <c r="P608">
        <f t="shared" si="27"/>
        <v>139.53</v>
      </c>
      <c r="Q608" s="14">
        <f t="shared" si="28"/>
        <v>41837.210543981484</v>
      </c>
      <c r="R608" s="14">
        <f t="shared" si="29"/>
        <v>41859</v>
      </c>
    </row>
    <row r="609" spans="1:18" ht="57.6" hidden="1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>ROUND(E609/D609*100,0)</f>
        <v>100</v>
      </c>
      <c r="P609">
        <f t="shared" si="27"/>
        <v>1000</v>
      </c>
      <c r="Q609" s="14">
        <f t="shared" si="28"/>
        <v>41850.400937500002</v>
      </c>
      <c r="R609" s="14">
        <f t="shared" si="29"/>
        <v>41895.400937500002</v>
      </c>
    </row>
    <row r="610" spans="1:18" ht="72" hidden="1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>ROUND(E610/D610*100,0)</f>
        <v>120</v>
      </c>
      <c r="P610">
        <f t="shared" si="27"/>
        <v>64.16</v>
      </c>
      <c r="Q610" s="14">
        <f t="shared" si="28"/>
        <v>42255.333252314813</v>
      </c>
      <c r="R610" s="14">
        <f t="shared" si="29"/>
        <v>42285.333252314813</v>
      </c>
    </row>
    <row r="611" spans="1:18" ht="43.2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>ROUND(E611/D611*100,0)</f>
        <v>141</v>
      </c>
      <c r="P611">
        <f t="shared" si="27"/>
        <v>57.93</v>
      </c>
      <c r="Q611" s="14">
        <f t="shared" si="28"/>
        <v>40936.678506944445</v>
      </c>
      <c r="R611" s="14">
        <f t="shared" si="29"/>
        <v>40966.678506944445</v>
      </c>
    </row>
    <row r="612" spans="1:18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>ROUND(E612/D612*100,0)</f>
        <v>12</v>
      </c>
      <c r="P612">
        <f t="shared" si="27"/>
        <v>314.29000000000002</v>
      </c>
      <c r="Q612" s="14">
        <f t="shared" si="28"/>
        <v>41970.64061342593</v>
      </c>
      <c r="R612" s="14">
        <f t="shared" si="29"/>
        <v>42001.64061342593</v>
      </c>
    </row>
    <row r="613" spans="1:18" ht="43.2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>ROUND(E613/D613*100,0)</f>
        <v>40</v>
      </c>
      <c r="P613">
        <f t="shared" si="27"/>
        <v>78.44</v>
      </c>
      <c r="Q613" s="14">
        <f t="shared" si="28"/>
        <v>42493.600810185191</v>
      </c>
      <c r="R613" s="14">
        <f t="shared" si="29"/>
        <v>42553.600810185191</v>
      </c>
    </row>
    <row r="614" spans="1:18" ht="43.2" hidden="1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>ROUND(E614/D614*100,0)</f>
        <v>119</v>
      </c>
      <c r="P614">
        <f t="shared" si="27"/>
        <v>125.05</v>
      </c>
      <c r="Q614" s="14">
        <f t="shared" si="28"/>
        <v>41989.24754629629</v>
      </c>
      <c r="R614" s="14">
        <f t="shared" si="29"/>
        <v>42006.24754629629</v>
      </c>
    </row>
    <row r="615" spans="1:18" ht="57.6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>ROUND(E615/D615*100,0)</f>
        <v>39</v>
      </c>
      <c r="P615">
        <f t="shared" si="27"/>
        <v>788.53</v>
      </c>
      <c r="Q615" s="14">
        <f t="shared" si="28"/>
        <v>41984.692731481482</v>
      </c>
      <c r="R615" s="14">
        <f t="shared" si="29"/>
        <v>42018.166666666672</v>
      </c>
    </row>
    <row r="616" spans="1:18" ht="28.8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>ROUND(E616/D616*100,0)</f>
        <v>118</v>
      </c>
      <c r="P616">
        <f t="shared" si="27"/>
        <v>131.16999999999999</v>
      </c>
      <c r="Q616" s="14">
        <f t="shared" si="28"/>
        <v>41988.964062500003</v>
      </c>
      <c r="R616" s="14">
        <f t="shared" si="29"/>
        <v>42028.964062500003</v>
      </c>
    </row>
    <row r="617" spans="1:18" ht="43.2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>ROUND(E617/D617*100,0)</f>
        <v>147</v>
      </c>
      <c r="P617">
        <f t="shared" si="27"/>
        <v>42.89</v>
      </c>
      <c r="Q617" s="14">
        <f t="shared" si="28"/>
        <v>42045.957314814819</v>
      </c>
      <c r="R617" s="14">
        <f t="shared" si="29"/>
        <v>42075.915648148148</v>
      </c>
    </row>
    <row r="618" spans="1:18" ht="72" hidden="1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>ROUND(E618/D618*100,0)</f>
        <v>100</v>
      </c>
      <c r="P618">
        <f t="shared" si="27"/>
        <v>93.98</v>
      </c>
      <c r="Q618" s="14">
        <f t="shared" si="28"/>
        <v>41826.871238425927</v>
      </c>
      <c r="R618" s="14">
        <f t="shared" si="29"/>
        <v>41859.57916666667</v>
      </c>
    </row>
    <row r="619" spans="1:18" ht="43.2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>ROUND(E619/D619*100,0)</f>
        <v>235</v>
      </c>
      <c r="P619">
        <f t="shared" si="27"/>
        <v>64.180000000000007</v>
      </c>
      <c r="Q619" s="14">
        <f t="shared" si="28"/>
        <v>42010.822233796294</v>
      </c>
      <c r="R619" s="14">
        <f t="shared" si="29"/>
        <v>42040.822233796294</v>
      </c>
    </row>
    <row r="620" spans="1:18" ht="57.6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>ROUND(E620/D620*100,0)</f>
        <v>1174</v>
      </c>
      <c r="P620">
        <f t="shared" si="27"/>
        <v>81.56</v>
      </c>
      <c r="Q620" s="14">
        <f t="shared" si="28"/>
        <v>42202.278194444443</v>
      </c>
      <c r="R620" s="14">
        <f t="shared" si="29"/>
        <v>42232.278194444443</v>
      </c>
    </row>
    <row r="621" spans="1:18" ht="43.2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>ROUND(E621/D621*100,0)</f>
        <v>117</v>
      </c>
      <c r="P621">
        <f t="shared" si="27"/>
        <v>45.99</v>
      </c>
      <c r="Q621" s="14">
        <f t="shared" si="28"/>
        <v>42755.627372685187</v>
      </c>
      <c r="R621" s="14">
        <f t="shared" si="29"/>
        <v>42800.833333333328</v>
      </c>
    </row>
    <row r="622" spans="1:18" ht="43.2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>ROUND(E622/D622*100,0)</f>
        <v>8</v>
      </c>
      <c r="P622">
        <f t="shared" si="27"/>
        <v>292.08</v>
      </c>
      <c r="Q622" s="14">
        <f t="shared" si="28"/>
        <v>41926.29965277778</v>
      </c>
      <c r="R622" s="14">
        <f t="shared" si="29"/>
        <v>41956.334722222222</v>
      </c>
    </row>
    <row r="623" spans="1:18" ht="43.2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>ROUND(E623/D623*100,0)</f>
        <v>117</v>
      </c>
      <c r="P623">
        <f t="shared" si="27"/>
        <v>40.76</v>
      </c>
      <c r="Q623" s="14">
        <f t="shared" si="28"/>
        <v>41890.167453703703</v>
      </c>
      <c r="R623" s="14">
        <f t="shared" si="29"/>
        <v>41920.167453703703</v>
      </c>
    </row>
    <row r="624" spans="1:18" ht="57.6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>ROUND(E624/D624*100,0)</f>
        <v>155</v>
      </c>
      <c r="P624">
        <f t="shared" si="27"/>
        <v>112.02</v>
      </c>
      <c r="Q624" s="14">
        <f t="shared" si="28"/>
        <v>41135.699687500004</v>
      </c>
      <c r="R624" s="14">
        <f t="shared" si="29"/>
        <v>41163.699687500004</v>
      </c>
    </row>
    <row r="625" spans="1:18" ht="43.2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>ROUND(E625/D625*100,0)</f>
        <v>137</v>
      </c>
      <c r="P625">
        <f t="shared" si="27"/>
        <v>63.92</v>
      </c>
      <c r="Q625" s="14">
        <f t="shared" si="28"/>
        <v>42177.007071759261</v>
      </c>
      <c r="R625" s="14">
        <f t="shared" si="29"/>
        <v>42208.125</v>
      </c>
    </row>
    <row r="626" spans="1:18" ht="43.2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>ROUND(E626/D626*100,0)</f>
        <v>116</v>
      </c>
      <c r="P626">
        <f t="shared" si="27"/>
        <v>223.48</v>
      </c>
      <c r="Q626" s="14">
        <f t="shared" si="28"/>
        <v>41807.701921296299</v>
      </c>
      <c r="R626" s="14">
        <f t="shared" si="29"/>
        <v>41837.701921296299</v>
      </c>
    </row>
    <row r="627" spans="1:18" ht="43.2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>ROUND(E627/D627*100,0)</f>
        <v>41</v>
      </c>
      <c r="P627">
        <f t="shared" si="27"/>
        <v>120.77</v>
      </c>
      <c r="Q627" s="14">
        <f t="shared" si="28"/>
        <v>42742.680902777778</v>
      </c>
      <c r="R627" s="14">
        <f t="shared" si="29"/>
        <v>42777.680902777778</v>
      </c>
    </row>
    <row r="628" spans="1:18" ht="57.6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>ROUND(E628/D628*100,0)</f>
        <v>116</v>
      </c>
      <c r="P628">
        <f t="shared" si="27"/>
        <v>84.46</v>
      </c>
      <c r="Q628" s="14">
        <f t="shared" si="28"/>
        <v>40347.837800925925</v>
      </c>
      <c r="R628" s="14">
        <f t="shared" si="29"/>
        <v>40414.166666666664</v>
      </c>
    </row>
    <row r="629" spans="1:18" ht="43.2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>ROUND(E629/D629*100,0)</f>
        <v>144</v>
      </c>
      <c r="P629">
        <f t="shared" si="27"/>
        <v>40.799999999999997</v>
      </c>
      <c r="Q629" s="14">
        <f t="shared" si="28"/>
        <v>41839.005671296298</v>
      </c>
      <c r="R629" s="14">
        <f t="shared" si="29"/>
        <v>41869.005671296298</v>
      </c>
    </row>
    <row r="630" spans="1:18" ht="43.2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>ROUND(E630/D630*100,0)</f>
        <v>115</v>
      </c>
      <c r="P630">
        <f t="shared" si="27"/>
        <v>62.07</v>
      </c>
      <c r="Q630" s="14">
        <f t="shared" si="28"/>
        <v>42779.908449074079</v>
      </c>
      <c r="R630" s="14">
        <f t="shared" si="29"/>
        <v>42799.908449074079</v>
      </c>
    </row>
    <row r="631" spans="1:18" ht="57.6" hidden="1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>ROUND(E631/D631*100,0)</f>
        <v>154</v>
      </c>
      <c r="P631">
        <f t="shared" si="27"/>
        <v>110.87</v>
      </c>
      <c r="Q631" s="14">
        <f t="shared" si="28"/>
        <v>42134.172071759262</v>
      </c>
      <c r="R631" s="14">
        <f t="shared" si="29"/>
        <v>42155.290972222225</v>
      </c>
    </row>
    <row r="632" spans="1:18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>ROUND(E632/D632*100,0)</f>
        <v>100</v>
      </c>
      <c r="P632">
        <f t="shared" si="27"/>
        <v>136.9</v>
      </c>
      <c r="Q632" s="14">
        <f t="shared" si="28"/>
        <v>42037.950937500005</v>
      </c>
      <c r="R632" s="14">
        <f t="shared" si="29"/>
        <v>42072.909270833334</v>
      </c>
    </row>
    <row r="633" spans="1:18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>ROUND(E633/D633*100,0)</f>
        <v>115</v>
      </c>
      <c r="P633">
        <f t="shared" si="27"/>
        <v>67.88</v>
      </c>
      <c r="Q633" s="14">
        <f t="shared" si="28"/>
        <v>40933.856967592597</v>
      </c>
      <c r="R633" s="14">
        <f t="shared" si="29"/>
        <v>40993.815300925926</v>
      </c>
    </row>
    <row r="634" spans="1:18" ht="57.6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>ROUND(E634/D634*100,0)</f>
        <v>6</v>
      </c>
      <c r="P634">
        <f t="shared" si="27"/>
        <v>603.53</v>
      </c>
      <c r="Q634" s="14">
        <f t="shared" si="28"/>
        <v>42520.235486111109</v>
      </c>
      <c r="R634" s="14">
        <f t="shared" si="29"/>
        <v>42572.583333333328</v>
      </c>
    </row>
    <row r="635" spans="1:18" ht="43.2" hidden="1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>ROUND(E635/D635*100,0)</f>
        <v>115</v>
      </c>
      <c r="P635">
        <f t="shared" si="27"/>
        <v>184.68</v>
      </c>
      <c r="Q635" s="14">
        <f t="shared" si="28"/>
        <v>42494.563449074078</v>
      </c>
      <c r="R635" s="14">
        <f t="shared" si="29"/>
        <v>42524.563449074078</v>
      </c>
    </row>
    <row r="636" spans="1:18" ht="43.2" hidden="1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>ROUND(E636/D636*100,0)</f>
        <v>5</v>
      </c>
      <c r="P636">
        <f t="shared" si="27"/>
        <v>1270.22</v>
      </c>
      <c r="Q636" s="14">
        <f t="shared" si="28"/>
        <v>42065.818807870368</v>
      </c>
      <c r="R636" s="14">
        <f t="shared" si="29"/>
        <v>42125.777141203704</v>
      </c>
    </row>
    <row r="637" spans="1:18" ht="43.2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>ROUND(E637/D637*100,0)</f>
        <v>134</v>
      </c>
      <c r="P637">
        <f t="shared" si="27"/>
        <v>23.81</v>
      </c>
      <c r="Q637" s="14">
        <f t="shared" si="28"/>
        <v>41846.34579861111</v>
      </c>
      <c r="R637" s="14">
        <f t="shared" si="29"/>
        <v>41867.34579861111</v>
      </c>
    </row>
    <row r="638" spans="1:18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>ROUND(E638/D638*100,0)</f>
        <v>114</v>
      </c>
      <c r="P638">
        <f t="shared" si="27"/>
        <v>72.06</v>
      </c>
      <c r="Q638" s="14">
        <f t="shared" si="28"/>
        <v>42640.917939814812</v>
      </c>
      <c r="R638" s="14">
        <f t="shared" si="29"/>
        <v>42670.888194444444</v>
      </c>
    </row>
    <row r="639" spans="1:18" ht="28.8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>ROUND(E639/D639*100,0)</f>
        <v>146</v>
      </c>
      <c r="P639">
        <f t="shared" si="27"/>
        <v>98.82</v>
      </c>
      <c r="Q639" s="14">
        <f t="shared" si="28"/>
        <v>41192.754942129628</v>
      </c>
      <c r="R639" s="14">
        <f t="shared" si="29"/>
        <v>41222.7966087963</v>
      </c>
    </row>
    <row r="640" spans="1:18" ht="43.2" hidden="1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>ROUND(E640/D640*100,0)</f>
        <v>114</v>
      </c>
      <c r="P640">
        <f t="shared" si="27"/>
        <v>88.77</v>
      </c>
      <c r="Q640" s="14">
        <f t="shared" si="28"/>
        <v>42233.738564814819</v>
      </c>
      <c r="R640" s="14">
        <f t="shared" si="29"/>
        <v>42263.738564814819</v>
      </c>
    </row>
    <row r="641" spans="1:18" ht="43.2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>ROUND(E641/D641*100,0)</f>
        <v>126</v>
      </c>
      <c r="P641">
        <f t="shared" si="27"/>
        <v>61.7</v>
      </c>
      <c r="Q641" s="14">
        <f t="shared" si="28"/>
        <v>41889.004317129627</v>
      </c>
      <c r="R641" s="14">
        <f t="shared" si="29"/>
        <v>41919.004317129627</v>
      </c>
    </row>
    <row r="642" spans="1:18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>ROUND(E642/D642*100,0)</f>
        <v>315</v>
      </c>
      <c r="P642">
        <f t="shared" si="27"/>
        <v>105.05</v>
      </c>
      <c r="Q642" s="14">
        <f t="shared" si="28"/>
        <v>41579.734259259261</v>
      </c>
      <c r="R642" s="14">
        <f t="shared" si="29"/>
        <v>41599.207638888889</v>
      </c>
    </row>
    <row r="643" spans="1:18" ht="43.2" hidden="1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>ROUND(E643/D643*100,0)</f>
        <v>119</v>
      </c>
      <c r="P643">
        <f t="shared" ref="P643:P706" si="30">IFERROR(ROUND(E643/L643,2),0)</f>
        <v>50.16</v>
      </c>
      <c r="Q643" s="14">
        <f t="shared" ref="Q643:Q706" si="31">(((J643/60)/60)/24)+DATE(1970,1,1)</f>
        <v>41778.637245370373</v>
      </c>
      <c r="R643" s="14">
        <f t="shared" ref="R643:R706" si="32">(((I643/60)/60)/24)+DATE(1970,1,1)</f>
        <v>41810.958333333336</v>
      </c>
    </row>
    <row r="644" spans="1:18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>ROUND(E644/D644*100,0)</f>
        <v>287</v>
      </c>
      <c r="P644">
        <f t="shared" si="30"/>
        <v>41.78</v>
      </c>
      <c r="Q644" s="14">
        <f t="shared" si="31"/>
        <v>42467.951979166668</v>
      </c>
      <c r="R644" s="14">
        <f t="shared" si="32"/>
        <v>42497.951979166668</v>
      </c>
    </row>
    <row r="645" spans="1:18" ht="57.6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>ROUND(E645/D645*100,0)</f>
        <v>113</v>
      </c>
      <c r="P645">
        <f t="shared" si="30"/>
        <v>48.05</v>
      </c>
      <c r="Q645" s="14">
        <f t="shared" si="31"/>
        <v>40332.923842592594</v>
      </c>
      <c r="R645" s="14">
        <f t="shared" si="32"/>
        <v>40412.736111111109</v>
      </c>
    </row>
    <row r="646" spans="1:18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>ROUND(E646/D646*100,0)</f>
        <v>150</v>
      </c>
      <c r="P646">
        <f t="shared" si="30"/>
        <v>160.44</v>
      </c>
      <c r="Q646" s="14">
        <f t="shared" si="31"/>
        <v>41689.150011574071</v>
      </c>
      <c r="R646" s="14">
        <f t="shared" si="32"/>
        <v>41749.108344907407</v>
      </c>
    </row>
    <row r="647" spans="1:18" ht="43.2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>ROUND(E647/D647*100,0)</f>
        <v>112</v>
      </c>
      <c r="P647">
        <f t="shared" si="30"/>
        <v>181.13</v>
      </c>
      <c r="Q647" s="14">
        <f t="shared" si="31"/>
        <v>41745.635960648149</v>
      </c>
      <c r="R647" s="14">
        <f t="shared" si="32"/>
        <v>41776.145833333336</v>
      </c>
    </row>
    <row r="648" spans="1:18" ht="43.2" hidden="1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>ROUND(E648/D648*100,0)</f>
        <v>1</v>
      </c>
      <c r="P648">
        <f t="shared" si="30"/>
        <v>415.78</v>
      </c>
      <c r="Q648" s="14">
        <f t="shared" si="31"/>
        <v>42055.713368055556</v>
      </c>
      <c r="R648" s="14">
        <f t="shared" si="32"/>
        <v>42085.671701388885</v>
      </c>
    </row>
    <row r="649" spans="1:18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>ROUND(E649/D649*100,0)</f>
        <v>280</v>
      </c>
      <c r="P649">
        <f t="shared" si="30"/>
        <v>81.27</v>
      </c>
      <c r="Q649" s="14">
        <f t="shared" si="31"/>
        <v>42430.720451388886</v>
      </c>
      <c r="R649" s="14">
        <f t="shared" si="32"/>
        <v>42461.166666666672</v>
      </c>
    </row>
    <row r="650" spans="1:18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>ROUND(E650/D650*100,0)</f>
        <v>112</v>
      </c>
      <c r="P650">
        <f t="shared" si="30"/>
        <v>79.260000000000005</v>
      </c>
      <c r="Q650" s="14">
        <f t="shared" si="31"/>
        <v>42044.711886574078</v>
      </c>
      <c r="R650" s="14">
        <f t="shared" si="32"/>
        <v>42098.915972222225</v>
      </c>
    </row>
    <row r="651" spans="1:18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>ROUND(E651/D651*100,0)</f>
        <v>112</v>
      </c>
      <c r="P651">
        <f t="shared" si="30"/>
        <v>73.91</v>
      </c>
      <c r="Q651" s="14">
        <f t="shared" si="31"/>
        <v>42130.491620370376</v>
      </c>
      <c r="R651" s="14">
        <f t="shared" si="32"/>
        <v>42160.491620370376</v>
      </c>
    </row>
    <row r="652" spans="1:18" ht="43.2" hidden="1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>ROUND(E652/D652*100,0)</f>
        <v>111</v>
      </c>
      <c r="P652">
        <f t="shared" si="30"/>
        <v>57.63</v>
      </c>
      <c r="Q652" s="14">
        <f t="shared" si="31"/>
        <v>42230.472222222219</v>
      </c>
      <c r="R652" s="14">
        <f t="shared" si="32"/>
        <v>42259.165972222225</v>
      </c>
    </row>
    <row r="653" spans="1:18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>ROUND(E653/D653*100,0)</f>
        <v>111</v>
      </c>
      <c r="P653">
        <f t="shared" si="30"/>
        <v>62.33</v>
      </c>
      <c r="Q653" s="14">
        <f t="shared" si="31"/>
        <v>40786.187789351854</v>
      </c>
      <c r="R653" s="14">
        <f t="shared" si="32"/>
        <v>40818.290972222225</v>
      </c>
    </row>
    <row r="654" spans="1:18" ht="43.2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>ROUND(E654/D654*100,0)</f>
        <v>129</v>
      </c>
      <c r="P654">
        <f t="shared" si="30"/>
        <v>128.94999999999999</v>
      </c>
      <c r="Q654" s="14">
        <f t="shared" si="31"/>
        <v>42496.968935185185</v>
      </c>
      <c r="R654" s="14">
        <f t="shared" si="32"/>
        <v>42517.968935185185</v>
      </c>
    </row>
    <row r="655" spans="1:18" ht="57.6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>ROUND(E655/D655*100,0)</f>
        <v>111</v>
      </c>
      <c r="P655">
        <f t="shared" si="30"/>
        <v>115.31</v>
      </c>
      <c r="Q655" s="14">
        <f t="shared" si="31"/>
        <v>41313.985046296293</v>
      </c>
      <c r="R655" s="14">
        <f t="shared" si="32"/>
        <v>41343.943379629629</v>
      </c>
    </row>
    <row r="656" spans="1:18" ht="57.6" hidden="1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>ROUND(E656/D656*100,0)</f>
        <v>111</v>
      </c>
      <c r="P656">
        <f t="shared" si="30"/>
        <v>151.46</v>
      </c>
      <c r="Q656" s="14">
        <f t="shared" si="31"/>
        <v>42176.419039351851</v>
      </c>
      <c r="R656" s="14">
        <f t="shared" si="32"/>
        <v>42206.419039351851</v>
      </c>
    </row>
    <row r="657" spans="1:18" ht="43.2" hidden="1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>ROUND(E657/D657*100,0)</f>
        <v>105</v>
      </c>
      <c r="P657">
        <f t="shared" si="30"/>
        <v>56.07</v>
      </c>
      <c r="Q657" s="14">
        <f t="shared" si="31"/>
        <v>42037.938206018516</v>
      </c>
      <c r="R657" s="14">
        <f t="shared" si="32"/>
        <v>42068.166666666672</v>
      </c>
    </row>
    <row r="658" spans="1:18" ht="43.2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>ROUND(E658/D658*100,0)</f>
        <v>28</v>
      </c>
      <c r="P658">
        <f t="shared" si="30"/>
        <v>167.15</v>
      </c>
      <c r="Q658" s="14">
        <f t="shared" si="31"/>
        <v>41912.541655092595</v>
      </c>
      <c r="R658" s="14">
        <f t="shared" si="32"/>
        <v>41941.947916666664</v>
      </c>
    </row>
    <row r="659" spans="1:18" ht="43.2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>ROUND(E659/D659*100,0)</f>
        <v>1462</v>
      </c>
      <c r="P659">
        <f t="shared" si="30"/>
        <v>40.76</v>
      </c>
      <c r="Q659" s="14">
        <f t="shared" si="31"/>
        <v>41493.543958333335</v>
      </c>
      <c r="R659" s="14">
        <f t="shared" si="32"/>
        <v>41523.791666666664</v>
      </c>
    </row>
    <row r="660" spans="1:18" ht="43.2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>ROUND(E660/D660*100,0)</f>
        <v>110</v>
      </c>
      <c r="P660">
        <f t="shared" si="30"/>
        <v>85.55</v>
      </c>
      <c r="Q660" s="14">
        <f t="shared" si="31"/>
        <v>41175.05972222222</v>
      </c>
      <c r="R660" s="14">
        <f t="shared" si="32"/>
        <v>41235.101388888892</v>
      </c>
    </row>
    <row r="661" spans="1:18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>ROUND(E661/D661*100,0)</f>
        <v>39</v>
      </c>
      <c r="P661">
        <f t="shared" si="30"/>
        <v>133.9</v>
      </c>
      <c r="Q661" s="14">
        <f t="shared" si="31"/>
        <v>42628.288668981477</v>
      </c>
      <c r="R661" s="14">
        <f t="shared" si="32"/>
        <v>42657.666666666672</v>
      </c>
    </row>
    <row r="662" spans="1:18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>ROUND(E662/D662*100,0)</f>
        <v>542</v>
      </c>
      <c r="P662">
        <f t="shared" si="30"/>
        <v>41.23</v>
      </c>
      <c r="Q662" s="14">
        <f t="shared" si="31"/>
        <v>42163.625787037032</v>
      </c>
      <c r="R662" s="14">
        <f t="shared" si="32"/>
        <v>42191.125</v>
      </c>
    </row>
    <row r="663" spans="1:18" ht="43.2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>ROUND(E663/D663*100,0)</f>
        <v>22</v>
      </c>
      <c r="P663">
        <f t="shared" si="30"/>
        <v>50.3</v>
      </c>
      <c r="Q663" s="14">
        <f t="shared" si="31"/>
        <v>41974.219490740739</v>
      </c>
      <c r="R663" s="14">
        <f t="shared" si="32"/>
        <v>42005.207638888889</v>
      </c>
    </row>
    <row r="664" spans="1:18" ht="43.2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>ROUND(E664/D664*100,0)</f>
        <v>108</v>
      </c>
      <c r="P664">
        <f t="shared" si="30"/>
        <v>58.72</v>
      </c>
      <c r="Q664" s="14">
        <f t="shared" si="31"/>
        <v>40990.909259259257</v>
      </c>
      <c r="R664" s="14">
        <f t="shared" si="32"/>
        <v>41026.897222222222</v>
      </c>
    </row>
    <row r="665" spans="1:18" ht="57.6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>ROUND(E665/D665*100,0)</f>
        <v>180</v>
      </c>
      <c r="P665">
        <f t="shared" si="30"/>
        <v>24.27</v>
      </c>
      <c r="Q665" s="14">
        <f t="shared" si="31"/>
        <v>42496.582337962958</v>
      </c>
      <c r="R665" s="14">
        <f t="shared" si="32"/>
        <v>42513.125</v>
      </c>
    </row>
    <row r="666" spans="1:18" ht="43.2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>ROUND(E666/D666*100,0)</f>
        <v>108</v>
      </c>
      <c r="P666">
        <f t="shared" si="30"/>
        <v>90</v>
      </c>
      <c r="Q666" s="14">
        <f t="shared" si="31"/>
        <v>41943.142534722225</v>
      </c>
      <c r="R666" s="14">
        <f t="shared" si="32"/>
        <v>41973.184201388889</v>
      </c>
    </row>
    <row r="667" spans="1:18" ht="57.6" hidden="1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>ROUND(E667/D667*100,0)</f>
        <v>22</v>
      </c>
      <c r="P667">
        <f t="shared" si="30"/>
        <v>128.27000000000001</v>
      </c>
      <c r="Q667" s="14">
        <f t="shared" si="31"/>
        <v>41779.657870370371</v>
      </c>
      <c r="R667" s="14">
        <f t="shared" si="32"/>
        <v>41821.25</v>
      </c>
    </row>
    <row r="668" spans="1:18" ht="57.6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>ROUND(E668/D668*100,0)</f>
        <v>107</v>
      </c>
      <c r="P668">
        <f t="shared" si="30"/>
        <v>108.48</v>
      </c>
      <c r="Q668" s="14">
        <f t="shared" si="31"/>
        <v>42324.764004629629</v>
      </c>
      <c r="R668" s="14">
        <f t="shared" si="32"/>
        <v>42354.764004629629</v>
      </c>
    </row>
    <row r="669" spans="1:18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>ROUND(E669/D669*100,0)</f>
        <v>102</v>
      </c>
      <c r="P669">
        <f t="shared" si="30"/>
        <v>107.1</v>
      </c>
      <c r="Q669" s="14">
        <f t="shared" si="31"/>
        <v>41730.708472222221</v>
      </c>
      <c r="R669" s="14">
        <f t="shared" si="32"/>
        <v>41759.208333333336</v>
      </c>
    </row>
    <row r="670" spans="1:18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>ROUND(E670/D670*100,0)</f>
        <v>126</v>
      </c>
      <c r="P670">
        <f t="shared" si="30"/>
        <v>21.5</v>
      </c>
      <c r="Q670" s="14">
        <f t="shared" si="31"/>
        <v>41724.881099537037</v>
      </c>
      <c r="R670" s="14">
        <f t="shared" si="32"/>
        <v>41754.881099537037</v>
      </c>
    </row>
    <row r="671" spans="1:18" ht="57.6" hidden="1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>ROUND(E671/D671*100,0)</f>
        <v>107</v>
      </c>
      <c r="P671">
        <f t="shared" si="30"/>
        <v>109.03</v>
      </c>
      <c r="Q671" s="14">
        <f t="shared" si="31"/>
        <v>42157.470185185186</v>
      </c>
      <c r="R671" s="14">
        <f t="shared" si="32"/>
        <v>42187.470185185186</v>
      </c>
    </row>
    <row r="672" spans="1:18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>ROUND(E672/D672*100,0)</f>
        <v>427</v>
      </c>
      <c r="P672">
        <f t="shared" si="30"/>
        <v>31.69</v>
      </c>
      <c r="Q672" s="14">
        <f t="shared" si="31"/>
        <v>42654.469826388886</v>
      </c>
      <c r="R672" s="14">
        <f t="shared" si="32"/>
        <v>42686.166666666672</v>
      </c>
    </row>
    <row r="673" spans="1:18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>ROUND(E673/D673*100,0)</f>
        <v>214</v>
      </c>
      <c r="P673">
        <f t="shared" si="30"/>
        <v>122.74</v>
      </c>
      <c r="Q673" s="14">
        <f t="shared" si="31"/>
        <v>42417.804618055554</v>
      </c>
      <c r="R673" s="14">
        <f t="shared" si="32"/>
        <v>42477.762951388882</v>
      </c>
    </row>
    <row r="674" spans="1:18" ht="43.2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>ROUND(E674/D674*100,0)</f>
        <v>126</v>
      </c>
      <c r="P674">
        <f t="shared" si="30"/>
        <v>187.19</v>
      </c>
      <c r="Q674" s="14">
        <f t="shared" si="31"/>
        <v>42102.164583333331</v>
      </c>
      <c r="R674" s="14">
        <f t="shared" si="32"/>
        <v>42133.208333333328</v>
      </c>
    </row>
    <row r="675" spans="1:18" ht="43.2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>ROUND(E675/D675*100,0)</f>
        <v>106</v>
      </c>
      <c r="P675">
        <f t="shared" si="30"/>
        <v>120.91</v>
      </c>
      <c r="Q675" s="14">
        <f t="shared" si="31"/>
        <v>40330.755543981482</v>
      </c>
      <c r="R675" s="14">
        <f t="shared" si="32"/>
        <v>40376.415972222225</v>
      </c>
    </row>
    <row r="676" spans="1:18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>ROUND(E676/D676*100,0)</f>
        <v>265</v>
      </c>
      <c r="P676">
        <f t="shared" si="30"/>
        <v>84.21</v>
      </c>
      <c r="Q676" s="14">
        <f t="shared" si="31"/>
        <v>40939.837673611109</v>
      </c>
      <c r="R676" s="14">
        <f t="shared" si="32"/>
        <v>40970.290972222225</v>
      </c>
    </row>
    <row r="677" spans="1:18" ht="43.2" hidden="1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>ROUND(E677/D677*100,0)</f>
        <v>106</v>
      </c>
      <c r="P677">
        <f t="shared" si="30"/>
        <v>103.95</v>
      </c>
      <c r="Q677" s="14">
        <f t="shared" si="31"/>
        <v>42250.598217592589</v>
      </c>
      <c r="R677" s="14">
        <f t="shared" si="32"/>
        <v>42270.598217592589</v>
      </c>
    </row>
    <row r="678" spans="1:18" ht="43.2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>ROUND(E678/D678*100,0)</f>
        <v>106</v>
      </c>
      <c r="P678">
        <f t="shared" si="30"/>
        <v>95.96</v>
      </c>
      <c r="Q678" s="14">
        <f t="shared" si="31"/>
        <v>42733.94131944445</v>
      </c>
      <c r="R678" s="14">
        <f t="shared" si="32"/>
        <v>42763.94131944445</v>
      </c>
    </row>
    <row r="679" spans="1:18" ht="57.6" hidden="1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>ROUND(E679/D679*100,0)</f>
        <v>106</v>
      </c>
      <c r="P679">
        <f t="shared" si="30"/>
        <v>87.96</v>
      </c>
      <c r="Q679" s="14">
        <f t="shared" si="31"/>
        <v>40335.798078703701</v>
      </c>
      <c r="R679" s="14">
        <f t="shared" si="32"/>
        <v>40381.25</v>
      </c>
    </row>
    <row r="680" spans="1:18" ht="43.2" hidden="1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>ROUND(E680/D680*100,0)</f>
        <v>106</v>
      </c>
      <c r="P680">
        <f t="shared" si="30"/>
        <v>62.83</v>
      </c>
      <c r="Q680" s="14">
        <f t="shared" si="31"/>
        <v>41800.380428240744</v>
      </c>
      <c r="R680" s="14">
        <f t="shared" si="32"/>
        <v>41830.380428240744</v>
      </c>
    </row>
    <row r="681" spans="1:18" ht="43.2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>ROUND(E681/D681*100,0)</f>
        <v>352</v>
      </c>
      <c r="P681">
        <f t="shared" si="30"/>
        <v>22.08</v>
      </c>
      <c r="Q681" s="14">
        <f t="shared" si="31"/>
        <v>42271.251979166671</v>
      </c>
      <c r="R681" s="14">
        <f t="shared" si="32"/>
        <v>42294.166666666672</v>
      </c>
    </row>
    <row r="682" spans="1:18" ht="43.2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>ROUND(E682/D682*100,0)</f>
        <v>106</v>
      </c>
      <c r="P682">
        <f t="shared" si="30"/>
        <v>63.17</v>
      </c>
      <c r="Q682" s="14">
        <f t="shared" si="31"/>
        <v>42291.46674768519</v>
      </c>
      <c r="R682" s="14">
        <f t="shared" si="32"/>
        <v>42315.166666666672</v>
      </c>
    </row>
    <row r="683" spans="1:18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>ROUND(E683/D683*100,0)</f>
        <v>100</v>
      </c>
      <c r="P683">
        <f t="shared" si="30"/>
        <v>202.42</v>
      </c>
      <c r="Q683" s="14">
        <f t="shared" si="31"/>
        <v>41360.970601851855</v>
      </c>
      <c r="R683" s="14">
        <f t="shared" si="32"/>
        <v>41372.189583333333</v>
      </c>
    </row>
    <row r="684" spans="1:18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>ROUND(E684/D684*100,0)</f>
        <v>105</v>
      </c>
      <c r="P684">
        <f t="shared" si="30"/>
        <v>201.94</v>
      </c>
      <c r="Q684" s="14">
        <f t="shared" si="31"/>
        <v>42704.95177083333</v>
      </c>
      <c r="R684" s="14">
        <f t="shared" si="32"/>
        <v>42734.95177083333</v>
      </c>
    </row>
    <row r="685" spans="1:18" ht="43.2" hidden="1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>ROUND(E685/D685*100,0)</f>
        <v>104</v>
      </c>
      <c r="P685">
        <f t="shared" si="30"/>
        <v>145</v>
      </c>
      <c r="Q685" s="14">
        <f t="shared" si="31"/>
        <v>42491.92288194444</v>
      </c>
      <c r="R685" s="14">
        <f t="shared" si="32"/>
        <v>42521.92288194444</v>
      </c>
    </row>
    <row r="686" spans="1:18" ht="43.2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>ROUND(E686/D686*100,0)</f>
        <v>149</v>
      </c>
      <c r="P686">
        <f t="shared" si="30"/>
        <v>71.97</v>
      </c>
      <c r="Q686" s="14">
        <f t="shared" si="31"/>
        <v>40927.731782407405</v>
      </c>
      <c r="R686" s="14">
        <f t="shared" si="32"/>
        <v>40962.731782407405</v>
      </c>
    </row>
    <row r="687" spans="1:18" ht="43.2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>ROUND(E687/D687*100,0)</f>
        <v>130</v>
      </c>
      <c r="P687">
        <f t="shared" si="30"/>
        <v>43.1</v>
      </c>
      <c r="Q687" s="14">
        <f t="shared" si="31"/>
        <v>41604.022418981483</v>
      </c>
      <c r="R687" s="14">
        <f t="shared" si="32"/>
        <v>41634.022418981483</v>
      </c>
    </row>
    <row r="688" spans="1:18" ht="43.2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>ROUND(E688/D688*100,0)</f>
        <v>104</v>
      </c>
      <c r="P688">
        <f t="shared" si="30"/>
        <v>66.37</v>
      </c>
      <c r="Q688" s="14">
        <f t="shared" si="31"/>
        <v>41194.715520833335</v>
      </c>
      <c r="R688" s="14">
        <f t="shared" si="32"/>
        <v>41235.916666666664</v>
      </c>
    </row>
    <row r="689" spans="1:18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>ROUND(E689/D689*100,0)</f>
        <v>104</v>
      </c>
      <c r="P689">
        <f t="shared" si="30"/>
        <v>69.27</v>
      </c>
      <c r="Q689" s="14">
        <f t="shared" si="31"/>
        <v>41828.515127314815</v>
      </c>
      <c r="R689" s="14">
        <f t="shared" si="32"/>
        <v>41858.515127314815</v>
      </c>
    </row>
    <row r="690" spans="1:18" ht="43.2" hidden="1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>ROUND(E690/D690*100,0)</f>
        <v>104</v>
      </c>
      <c r="P690">
        <f t="shared" si="30"/>
        <v>90.2</v>
      </c>
      <c r="Q690" s="14">
        <f t="shared" si="31"/>
        <v>42775.733715277776</v>
      </c>
      <c r="R690" s="14">
        <f t="shared" si="32"/>
        <v>42793.207638888889</v>
      </c>
    </row>
    <row r="691" spans="1:18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>ROUND(E691/D691*100,0)</f>
        <v>172</v>
      </c>
      <c r="P691">
        <f t="shared" si="30"/>
        <v>94.05</v>
      </c>
      <c r="Q691" s="14">
        <f t="shared" si="31"/>
        <v>41879.130868055552</v>
      </c>
      <c r="R691" s="14">
        <f t="shared" si="32"/>
        <v>41909.130868055552</v>
      </c>
    </row>
    <row r="692" spans="1:18" ht="43.2" hidden="1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>ROUND(E692/D692*100,0)</f>
        <v>103</v>
      </c>
      <c r="P692">
        <f t="shared" si="30"/>
        <v>90.68</v>
      </c>
      <c r="Q692" s="14">
        <f t="shared" si="31"/>
        <v>42612.918807870374</v>
      </c>
      <c r="R692" s="14">
        <f t="shared" si="32"/>
        <v>42654.165972222225</v>
      </c>
    </row>
    <row r="693" spans="1:18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>ROUND(E693/D693*100,0)</f>
        <v>103</v>
      </c>
      <c r="P693">
        <f t="shared" si="30"/>
        <v>86.85</v>
      </c>
      <c r="Q693" s="14">
        <f t="shared" si="31"/>
        <v>41355.577291666668</v>
      </c>
      <c r="R693" s="14">
        <f t="shared" si="32"/>
        <v>41395.207638888889</v>
      </c>
    </row>
    <row r="694" spans="1:18" ht="43.2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>ROUND(E694/D694*100,0)</f>
        <v>103</v>
      </c>
      <c r="P694">
        <f t="shared" si="30"/>
        <v>86.55</v>
      </c>
      <c r="Q694" s="14">
        <f t="shared" si="31"/>
        <v>42207.58699074074</v>
      </c>
      <c r="R694" s="14">
        <f t="shared" si="32"/>
        <v>42237.58699074074</v>
      </c>
    </row>
    <row r="695" spans="1:18" ht="43.2" hidden="1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>ROUND(E695/D695*100,0)</f>
        <v>103</v>
      </c>
      <c r="P695">
        <f t="shared" si="30"/>
        <v>139.19</v>
      </c>
      <c r="Q695" s="14">
        <f t="shared" si="31"/>
        <v>41878.878379629627</v>
      </c>
      <c r="R695" s="14">
        <f t="shared" si="32"/>
        <v>41908.878379629627</v>
      </c>
    </row>
    <row r="696" spans="1:18" ht="43.2" hidden="1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>ROUND(E696/D696*100,0)</f>
        <v>103</v>
      </c>
      <c r="P696">
        <f t="shared" si="30"/>
        <v>63.57</v>
      </c>
      <c r="Q696" s="14">
        <f t="shared" si="31"/>
        <v>41932.311099537037</v>
      </c>
      <c r="R696" s="14">
        <f t="shared" si="32"/>
        <v>41962.352766203709</v>
      </c>
    </row>
    <row r="697" spans="1:18" ht="43.2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>ROUND(E697/D697*100,0)</f>
        <v>103</v>
      </c>
      <c r="P697">
        <f t="shared" si="30"/>
        <v>137.21</v>
      </c>
      <c r="Q697" s="14">
        <f t="shared" si="31"/>
        <v>41932.745046296295</v>
      </c>
      <c r="R697" s="14">
        <f t="shared" si="32"/>
        <v>41962.786712962959</v>
      </c>
    </row>
    <row r="698" spans="1:18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>ROUND(E698/D698*100,0)</f>
        <v>103</v>
      </c>
      <c r="P698">
        <f t="shared" si="30"/>
        <v>168.69</v>
      </c>
      <c r="Q698" s="14">
        <f t="shared" si="31"/>
        <v>42052.7815162037</v>
      </c>
      <c r="R698" s="14">
        <f t="shared" si="32"/>
        <v>42082.739849537036</v>
      </c>
    </row>
    <row r="699" spans="1:18" ht="43.2" hidden="1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>ROUND(E699/D699*100,0)</f>
        <v>103</v>
      </c>
      <c r="P699">
        <f t="shared" si="30"/>
        <v>106.93</v>
      </c>
      <c r="Q699" s="14">
        <f t="shared" si="31"/>
        <v>41788.167187500003</v>
      </c>
      <c r="R699" s="14">
        <f t="shared" si="32"/>
        <v>41823.167187500003</v>
      </c>
    </row>
    <row r="700" spans="1:18" hidden="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>ROUND(E700/D700*100,0)</f>
        <v>102</v>
      </c>
      <c r="P700">
        <f t="shared" si="30"/>
        <v>196.83</v>
      </c>
      <c r="Q700" s="14">
        <f t="shared" si="31"/>
        <v>42553.681979166664</v>
      </c>
      <c r="R700" s="14">
        <f t="shared" si="32"/>
        <v>42583.681979166664</v>
      </c>
    </row>
    <row r="701" spans="1:18" ht="43.2" hidden="1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>ROUND(E701/D701*100,0)</f>
        <v>102</v>
      </c>
      <c r="P701">
        <f t="shared" si="30"/>
        <v>105.52</v>
      </c>
      <c r="Q701" s="14">
        <f t="shared" si="31"/>
        <v>42118.556331018524</v>
      </c>
      <c r="R701" s="14">
        <f t="shared" si="32"/>
        <v>42150.165972222225</v>
      </c>
    </row>
    <row r="702" spans="1:18" ht="43.2" hidden="1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>ROUND(E702/D702*100,0)</f>
        <v>204</v>
      </c>
      <c r="P702">
        <f t="shared" si="30"/>
        <v>59.36</v>
      </c>
      <c r="Q702" s="14">
        <f t="shared" si="31"/>
        <v>42317.33258101852</v>
      </c>
      <c r="R702" s="14">
        <f t="shared" si="32"/>
        <v>42354.290972222225</v>
      </c>
    </row>
    <row r="703" spans="1:18" ht="28.8" hidden="1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>ROUND(E703/D703*100,0)</f>
        <v>146</v>
      </c>
      <c r="P703">
        <f t="shared" si="30"/>
        <v>64.62</v>
      </c>
      <c r="Q703" s="14">
        <f t="shared" si="31"/>
        <v>41546.664212962962</v>
      </c>
      <c r="R703" s="14">
        <f t="shared" si="32"/>
        <v>41579.791666666664</v>
      </c>
    </row>
    <row r="704" spans="1:18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>ROUND(E704/D704*100,0)</f>
        <v>128</v>
      </c>
      <c r="P704">
        <f t="shared" si="30"/>
        <v>129.11000000000001</v>
      </c>
      <c r="Q704" s="14">
        <f t="shared" si="31"/>
        <v>41257.950381944444</v>
      </c>
      <c r="R704" s="14">
        <f t="shared" si="32"/>
        <v>41287.950381944444</v>
      </c>
    </row>
    <row r="705" spans="1:18" ht="57.6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>ROUND(E705/D705*100,0)</f>
        <v>136</v>
      </c>
      <c r="P705">
        <f t="shared" si="30"/>
        <v>97.9</v>
      </c>
      <c r="Q705" s="14">
        <f t="shared" si="31"/>
        <v>40354.11550925926</v>
      </c>
      <c r="R705" s="14">
        <f t="shared" si="32"/>
        <v>40425.043749999997</v>
      </c>
    </row>
    <row r="706" spans="1:18" ht="43.2" hidden="1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>ROUND(E706/D706*100,0)</f>
        <v>102</v>
      </c>
      <c r="P706">
        <f t="shared" si="30"/>
        <v>141.29</v>
      </c>
      <c r="Q706" s="14">
        <f t="shared" si="31"/>
        <v>42239.957962962959</v>
      </c>
      <c r="R706" s="14">
        <f t="shared" si="32"/>
        <v>42260</v>
      </c>
    </row>
    <row r="707" spans="1:18" ht="43.2" hidden="1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>ROUND(E707/D707*100,0)</f>
        <v>102</v>
      </c>
      <c r="P707">
        <f t="shared" ref="P707:P770" si="33">IFERROR(ROUND(E707/L707,2),0)</f>
        <v>137.24</v>
      </c>
      <c r="Q707" s="14">
        <f t="shared" ref="Q707:Q770" si="34">(((J707/60)/60)/24)+DATE(1970,1,1)</f>
        <v>41880.76357638889</v>
      </c>
      <c r="R707" s="14">
        <f t="shared" ref="R707:R770" si="35">(((I707/60)/60)/24)+DATE(1970,1,1)</f>
        <v>41895.166666666664</v>
      </c>
    </row>
    <row r="708" spans="1:18" ht="57.6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>ROUND(E708/D708*100,0)</f>
        <v>101</v>
      </c>
      <c r="P708">
        <f t="shared" si="33"/>
        <v>112.61</v>
      </c>
      <c r="Q708" s="14">
        <f t="shared" si="34"/>
        <v>41502.882928240739</v>
      </c>
      <c r="R708" s="14">
        <f t="shared" si="35"/>
        <v>41532.881944444445</v>
      </c>
    </row>
    <row r="709" spans="1:18" ht="43.2" hidden="1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>ROUND(E709/D709*100,0)</f>
        <v>101</v>
      </c>
      <c r="P709">
        <f t="shared" si="33"/>
        <v>99.34</v>
      </c>
      <c r="Q709" s="14">
        <f t="shared" si="34"/>
        <v>42561.783877314811</v>
      </c>
      <c r="R709" s="14">
        <f t="shared" si="35"/>
        <v>42593.165972222225</v>
      </c>
    </row>
    <row r="710" spans="1:18" ht="57.6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>ROUND(E710/D710*100,0)</f>
        <v>101</v>
      </c>
      <c r="P710">
        <f t="shared" si="33"/>
        <v>146.65</v>
      </c>
      <c r="Q710" s="14">
        <f t="shared" si="34"/>
        <v>42101.682372685187</v>
      </c>
      <c r="R710" s="14">
        <f t="shared" si="35"/>
        <v>42139.791666666672</v>
      </c>
    </row>
    <row r="711" spans="1:18" ht="43.2" hidden="1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>ROUND(E711/D711*100,0)</f>
        <v>101</v>
      </c>
      <c r="P711">
        <f t="shared" si="33"/>
        <v>103.21</v>
      </c>
      <c r="Q711" s="14">
        <f t="shared" si="34"/>
        <v>42037.791238425925</v>
      </c>
      <c r="R711" s="14">
        <f t="shared" si="35"/>
        <v>42067.791238425925</v>
      </c>
    </row>
    <row r="712" spans="1:18" ht="57.6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>ROUND(E712/D712*100,0)</f>
        <v>101</v>
      </c>
      <c r="P712">
        <f t="shared" si="33"/>
        <v>194.23</v>
      </c>
      <c r="Q712" s="14">
        <f t="shared" si="34"/>
        <v>42333.713206018518</v>
      </c>
      <c r="R712" s="14">
        <f t="shared" si="35"/>
        <v>42363.713206018518</v>
      </c>
    </row>
    <row r="713" spans="1:18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>ROUND(E713/D713*100,0)</f>
        <v>101</v>
      </c>
      <c r="P713">
        <f t="shared" si="33"/>
        <v>162.77000000000001</v>
      </c>
      <c r="Q713" s="14">
        <f t="shared" si="34"/>
        <v>42101.584074074075</v>
      </c>
      <c r="R713" s="14">
        <f t="shared" si="35"/>
        <v>42131.584074074075</v>
      </c>
    </row>
    <row r="714" spans="1:18" ht="43.2" hidden="1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>ROUND(E714/D714*100,0)</f>
        <v>101</v>
      </c>
      <c r="P714">
        <f t="shared" si="33"/>
        <v>162.71</v>
      </c>
      <c r="Q714" s="14">
        <f t="shared" si="34"/>
        <v>42564.95380787037</v>
      </c>
      <c r="R714" s="14">
        <f t="shared" si="35"/>
        <v>42609.95380787037</v>
      </c>
    </row>
    <row r="715" spans="1:18" ht="57.6" hidden="1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>ROUND(E715/D715*100,0)</f>
        <v>101</v>
      </c>
      <c r="P715">
        <f t="shared" si="33"/>
        <v>63.83</v>
      </c>
      <c r="Q715" s="14">
        <f t="shared" si="34"/>
        <v>42753.205625000002</v>
      </c>
      <c r="R715" s="14">
        <f t="shared" si="35"/>
        <v>42783.670138888891</v>
      </c>
    </row>
    <row r="716" spans="1:18" ht="43.2" hidden="1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>ROUND(E716/D716*100,0)</f>
        <v>202</v>
      </c>
      <c r="P716">
        <f t="shared" si="33"/>
        <v>89.25</v>
      </c>
      <c r="Q716" s="14">
        <f t="shared" si="34"/>
        <v>42569.605393518519</v>
      </c>
      <c r="R716" s="14">
        <f t="shared" si="35"/>
        <v>42600.290972222225</v>
      </c>
    </row>
    <row r="717" spans="1:18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>ROUND(E717/D717*100,0)</f>
        <v>202</v>
      </c>
      <c r="P717">
        <f t="shared" si="33"/>
        <v>80.650000000000006</v>
      </c>
      <c r="Q717" s="14">
        <f t="shared" si="34"/>
        <v>42454.836851851855</v>
      </c>
      <c r="R717" s="14">
        <f t="shared" si="35"/>
        <v>42479.836851851855</v>
      </c>
    </row>
    <row r="718" spans="1:18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>ROUND(E718/D718*100,0)</f>
        <v>155</v>
      </c>
      <c r="P718">
        <f t="shared" si="33"/>
        <v>53.01</v>
      </c>
      <c r="Q718" s="14">
        <f t="shared" si="34"/>
        <v>41786.555162037039</v>
      </c>
      <c r="R718" s="14">
        <f t="shared" si="35"/>
        <v>41815.083333333336</v>
      </c>
    </row>
    <row r="719" spans="1:18" ht="43.2" hidden="1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>ROUND(E719/D719*100,0)</f>
        <v>336</v>
      </c>
      <c r="P719">
        <f t="shared" si="33"/>
        <v>41.77</v>
      </c>
      <c r="Q719" s="14">
        <f t="shared" si="34"/>
        <v>40633.154363425929</v>
      </c>
      <c r="R719" s="14">
        <f t="shared" si="35"/>
        <v>40664.207638888889</v>
      </c>
    </row>
    <row r="720" spans="1:18" ht="43.2" hidden="1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>ROUND(E720/D720*100,0)</f>
        <v>101</v>
      </c>
      <c r="P720">
        <f t="shared" si="33"/>
        <v>145.87</v>
      </c>
      <c r="Q720" s="14">
        <f t="shared" si="34"/>
        <v>42626.7503125</v>
      </c>
      <c r="R720" s="14">
        <f t="shared" si="35"/>
        <v>42656.7503125</v>
      </c>
    </row>
    <row r="721" spans="1:18" ht="57.6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>ROUND(E721/D721*100,0)</f>
        <v>100</v>
      </c>
      <c r="P721">
        <f t="shared" si="33"/>
        <v>93.02</v>
      </c>
      <c r="Q721" s="14">
        <f t="shared" si="34"/>
        <v>40933.856921296298</v>
      </c>
      <c r="R721" s="14">
        <f t="shared" si="35"/>
        <v>40963.856921296298</v>
      </c>
    </row>
    <row r="722" spans="1:18" ht="43.2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>ROUND(E722/D722*100,0)</f>
        <v>167</v>
      </c>
      <c r="P722">
        <f t="shared" si="33"/>
        <v>99.46</v>
      </c>
      <c r="Q722" s="14">
        <f t="shared" si="34"/>
        <v>41946.674108796295</v>
      </c>
      <c r="R722" s="14">
        <f t="shared" si="35"/>
        <v>41976.166666666672</v>
      </c>
    </row>
    <row r="723" spans="1:18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>ROUND(E723/D723*100,0)</f>
        <v>33</v>
      </c>
      <c r="P723">
        <f t="shared" si="33"/>
        <v>264.26</v>
      </c>
      <c r="Q723" s="14">
        <f t="shared" si="34"/>
        <v>42795.701481481476</v>
      </c>
      <c r="R723" s="14">
        <f t="shared" si="35"/>
        <v>42828.041666666672</v>
      </c>
    </row>
    <row r="724" spans="1:18" ht="43.2" hidden="1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>ROUND(E724/D724*100,0)</f>
        <v>100</v>
      </c>
      <c r="P724">
        <f t="shared" si="33"/>
        <v>118.13</v>
      </c>
      <c r="Q724" s="14">
        <f t="shared" si="34"/>
        <v>41834.953865740739</v>
      </c>
      <c r="R724" s="14">
        <f t="shared" si="35"/>
        <v>41879.953865740739</v>
      </c>
    </row>
    <row r="725" spans="1:18" ht="43.2" hidden="1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>ROUND(E725/D725*100,0)</f>
        <v>100</v>
      </c>
      <c r="P725">
        <f t="shared" si="33"/>
        <v>110.23</v>
      </c>
      <c r="Q725" s="14">
        <f t="shared" si="34"/>
        <v>41791.492777777778</v>
      </c>
      <c r="R725" s="14">
        <f t="shared" si="35"/>
        <v>41836.492777777778</v>
      </c>
    </row>
    <row r="726" spans="1:18" ht="43.2" hidden="1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>ROUND(E726/D726*100,0)</f>
        <v>100</v>
      </c>
      <c r="P726">
        <f t="shared" si="33"/>
        <v>92.84</v>
      </c>
      <c r="Q726" s="14">
        <f t="shared" si="34"/>
        <v>42028.496562500004</v>
      </c>
      <c r="R726" s="14">
        <f t="shared" si="35"/>
        <v>42058.496562500004</v>
      </c>
    </row>
    <row r="727" spans="1:18" ht="43.2" hidden="1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>ROUND(E727/D727*100,0)</f>
        <v>100</v>
      </c>
      <c r="P727">
        <f t="shared" si="33"/>
        <v>48.44</v>
      </c>
      <c r="Q727" s="14">
        <f t="shared" si="34"/>
        <v>42505.774479166663</v>
      </c>
      <c r="R727" s="14">
        <f t="shared" si="35"/>
        <v>42541.958333333328</v>
      </c>
    </row>
    <row r="728" spans="1:18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>ROUND(E728/D728*100,0)</f>
        <v>100</v>
      </c>
      <c r="P728">
        <f t="shared" si="33"/>
        <v>169.92</v>
      </c>
      <c r="Q728" s="14">
        <f t="shared" si="34"/>
        <v>41977.902222222227</v>
      </c>
      <c r="R728" s="14">
        <f t="shared" si="35"/>
        <v>42037.902222222227</v>
      </c>
    </row>
    <row r="729" spans="1:18" ht="28.8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>ROUND(E729/D729*100,0)</f>
        <v>200</v>
      </c>
      <c r="P729">
        <f t="shared" si="33"/>
        <v>182.13</v>
      </c>
      <c r="Q729" s="14">
        <f t="shared" si="34"/>
        <v>41305.809363425928</v>
      </c>
      <c r="R729" s="14">
        <f t="shared" si="35"/>
        <v>41322.809363425928</v>
      </c>
    </row>
    <row r="730" spans="1:18" ht="57.6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>ROUND(E730/D730*100,0)</f>
        <v>122</v>
      </c>
      <c r="P730">
        <f t="shared" si="33"/>
        <v>84.14</v>
      </c>
      <c r="Q730" s="14">
        <f t="shared" si="34"/>
        <v>41807.571840277778</v>
      </c>
      <c r="R730" s="14">
        <f t="shared" si="35"/>
        <v>41852.571840277778</v>
      </c>
    </row>
    <row r="731" spans="1:18" ht="43.2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>ROUND(E731/D731*100,0)</f>
        <v>100</v>
      </c>
      <c r="P731">
        <f t="shared" si="33"/>
        <v>172.41</v>
      </c>
      <c r="Q731" s="14">
        <f t="shared" si="34"/>
        <v>40896.883750000001</v>
      </c>
      <c r="R731" s="14">
        <f t="shared" si="35"/>
        <v>40924.208333333336</v>
      </c>
    </row>
    <row r="732" spans="1:18" ht="43.2" hidden="1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>ROUND(E732/D732*100,0)</f>
        <v>100</v>
      </c>
      <c r="P732">
        <f t="shared" si="33"/>
        <v>370.37</v>
      </c>
      <c r="Q732" s="14">
        <f t="shared" si="34"/>
        <v>42341.57430555555</v>
      </c>
      <c r="R732" s="14">
        <f t="shared" si="35"/>
        <v>42376.57430555555</v>
      </c>
    </row>
    <row r="733" spans="1:18" ht="43.2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>ROUND(E733/D733*100,0)</f>
        <v>40</v>
      </c>
      <c r="P733">
        <f t="shared" si="33"/>
        <v>253.21</v>
      </c>
      <c r="Q733" s="14">
        <f t="shared" si="34"/>
        <v>42453.819687499999</v>
      </c>
      <c r="R733" s="14">
        <f t="shared" si="35"/>
        <v>42483.819687499999</v>
      </c>
    </row>
    <row r="734" spans="1:18" ht="57.6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>ROUND(E734/D734*100,0)</f>
        <v>123</v>
      </c>
      <c r="P734">
        <f t="shared" si="33"/>
        <v>169.52</v>
      </c>
      <c r="Q734" s="14">
        <f t="shared" si="34"/>
        <v>41722.666354166664</v>
      </c>
      <c r="R734" s="14">
        <f t="shared" si="35"/>
        <v>41752.666354166664</v>
      </c>
    </row>
    <row r="735" spans="1:18" ht="57.6" hidden="1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>ROUND(E735/D735*100,0)</f>
        <v>115</v>
      </c>
      <c r="P735">
        <f t="shared" si="33"/>
        <v>58.69</v>
      </c>
      <c r="Q735" s="14">
        <f t="shared" si="34"/>
        <v>41893.324884259258</v>
      </c>
      <c r="R735" s="14">
        <f t="shared" si="35"/>
        <v>41926.290972222225</v>
      </c>
    </row>
    <row r="736" spans="1:18" ht="43.2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>ROUND(E736/D736*100,0)</f>
        <v>130</v>
      </c>
      <c r="P736">
        <f t="shared" si="33"/>
        <v>51.72</v>
      </c>
      <c r="Q736" s="14">
        <f t="shared" si="34"/>
        <v>40948.630196759259</v>
      </c>
      <c r="R736" s="14">
        <f t="shared" si="35"/>
        <v>40978.630196759259</v>
      </c>
    </row>
    <row r="737" spans="1:18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>ROUND(E737/D737*100,0)</f>
        <v>102</v>
      </c>
      <c r="P737">
        <f t="shared" si="33"/>
        <v>33.19</v>
      </c>
      <c r="Q737" s="14">
        <f t="shared" si="34"/>
        <v>40646.014456018522</v>
      </c>
      <c r="R737" s="14">
        <f t="shared" si="35"/>
        <v>40706.014456018522</v>
      </c>
    </row>
    <row r="738" spans="1:18" ht="43.2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>ROUND(E738/D738*100,0)</f>
        <v>108</v>
      </c>
      <c r="P738">
        <f t="shared" si="33"/>
        <v>112.79</v>
      </c>
      <c r="Q738" s="14">
        <f t="shared" si="34"/>
        <v>42529.979108796295</v>
      </c>
      <c r="R738" s="14">
        <f t="shared" si="35"/>
        <v>42550.979108796295</v>
      </c>
    </row>
    <row r="739" spans="1:18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>ROUND(E739/D739*100,0)</f>
        <v>100</v>
      </c>
      <c r="P739">
        <f t="shared" si="33"/>
        <v>190.9</v>
      </c>
      <c r="Q739" s="14">
        <f t="shared" si="34"/>
        <v>41620.87667824074</v>
      </c>
      <c r="R739" s="14">
        <f t="shared" si="35"/>
        <v>41650.87667824074</v>
      </c>
    </row>
    <row r="740" spans="1:18" ht="43.2" hidden="1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>ROUND(E740/D740*100,0)</f>
        <v>100</v>
      </c>
      <c r="P740">
        <f t="shared" si="33"/>
        <v>98.31</v>
      </c>
      <c r="Q740" s="14">
        <f t="shared" si="34"/>
        <v>42254.264687499999</v>
      </c>
      <c r="R740" s="14">
        <f t="shared" si="35"/>
        <v>42279.958333333328</v>
      </c>
    </row>
    <row r="741" spans="1:18" ht="43.2" hidden="1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>ROUND(E741/D741*100,0)</f>
        <v>100</v>
      </c>
      <c r="P741">
        <f t="shared" si="33"/>
        <v>134.15</v>
      </c>
      <c r="Q741" s="14">
        <f t="shared" si="34"/>
        <v>41776.063136574077</v>
      </c>
      <c r="R741" s="14">
        <f t="shared" si="35"/>
        <v>41807.125</v>
      </c>
    </row>
    <row r="742" spans="1:18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>ROUND(E742/D742*100,0)</f>
        <v>158</v>
      </c>
      <c r="P742">
        <f t="shared" si="33"/>
        <v>68.349999999999994</v>
      </c>
      <c r="Q742" s="14">
        <f t="shared" si="34"/>
        <v>41829.502650462964</v>
      </c>
      <c r="R742" s="14">
        <f t="shared" si="35"/>
        <v>41862.502650462964</v>
      </c>
    </row>
    <row r="743" spans="1:18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>ROUND(E743/D743*100,0)</f>
        <v>126</v>
      </c>
      <c r="P743">
        <f t="shared" si="33"/>
        <v>64.540000000000006</v>
      </c>
      <c r="Q743" s="14">
        <f t="shared" si="34"/>
        <v>41924.996099537035</v>
      </c>
      <c r="R743" s="14">
        <f t="shared" si="35"/>
        <v>41970.037766203706</v>
      </c>
    </row>
    <row r="744" spans="1:18" ht="43.2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>ROUND(E744/D744*100,0)</f>
        <v>24</v>
      </c>
      <c r="P744">
        <f t="shared" si="33"/>
        <v>51.23</v>
      </c>
      <c r="Q744" s="14">
        <f t="shared" si="34"/>
        <v>42115.949976851851</v>
      </c>
      <c r="R744" s="14">
        <f t="shared" si="35"/>
        <v>42145.949976851851</v>
      </c>
    </row>
    <row r="745" spans="1:18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>ROUND(E745/D745*100,0)</f>
        <v>20</v>
      </c>
      <c r="P745">
        <f t="shared" si="33"/>
        <v>83.72</v>
      </c>
      <c r="Q745" s="14">
        <f t="shared" si="34"/>
        <v>42623.606134259258</v>
      </c>
      <c r="R745" s="14">
        <f t="shared" si="35"/>
        <v>42653.606134259258</v>
      </c>
    </row>
    <row r="746" spans="1:18" ht="43.2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>ROUND(E746/D746*100,0)</f>
        <v>105</v>
      </c>
      <c r="P746">
        <f t="shared" si="33"/>
        <v>59.41</v>
      </c>
      <c r="Q746" s="14">
        <f t="shared" si="34"/>
        <v>42292.435532407413</v>
      </c>
      <c r="R746" s="14">
        <f t="shared" si="35"/>
        <v>42321.625</v>
      </c>
    </row>
    <row r="747" spans="1:18" ht="43.2" hidden="1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>ROUND(E747/D747*100,0)</f>
        <v>189</v>
      </c>
      <c r="P747">
        <f t="shared" si="33"/>
        <v>31.21</v>
      </c>
      <c r="Q747" s="14">
        <f t="shared" si="34"/>
        <v>41233.499131944445</v>
      </c>
      <c r="R747" s="14">
        <f t="shared" si="35"/>
        <v>41263.499131944445</v>
      </c>
    </row>
    <row r="748" spans="1:18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>ROUND(E748/D748*100,0)</f>
        <v>52</v>
      </c>
      <c r="P748">
        <f t="shared" si="33"/>
        <v>94.19</v>
      </c>
      <c r="Q748" s="14">
        <f t="shared" si="34"/>
        <v>42705.662118055552</v>
      </c>
      <c r="R748" s="14">
        <f t="shared" si="35"/>
        <v>42765.290972222225</v>
      </c>
    </row>
    <row r="749" spans="1:18" ht="43.2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>ROUND(E749/D749*100,0)</f>
        <v>111</v>
      </c>
      <c r="P749">
        <f t="shared" si="33"/>
        <v>104.39</v>
      </c>
      <c r="Q749" s="14">
        <f t="shared" si="34"/>
        <v>42067.876770833333</v>
      </c>
      <c r="R749" s="14">
        <f t="shared" si="35"/>
        <v>42097.835104166668</v>
      </c>
    </row>
    <row r="750" spans="1:18" ht="43.2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>ROUND(E750/D750*100,0)</f>
        <v>125</v>
      </c>
      <c r="P750">
        <f t="shared" si="33"/>
        <v>140.1</v>
      </c>
      <c r="Q750" s="14">
        <f t="shared" si="34"/>
        <v>42078.793124999997</v>
      </c>
      <c r="R750" s="14">
        <f t="shared" si="35"/>
        <v>42123.793124999997</v>
      </c>
    </row>
    <row r="751" spans="1:18" ht="43.2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>ROUND(E751/D751*100,0)</f>
        <v>104</v>
      </c>
      <c r="P751">
        <f t="shared" si="33"/>
        <v>90.1</v>
      </c>
      <c r="Q751" s="14">
        <f t="shared" si="34"/>
        <v>41736.004502314812</v>
      </c>
      <c r="R751" s="14">
        <f t="shared" si="35"/>
        <v>41766.004502314812</v>
      </c>
    </row>
    <row r="752" spans="1:18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>ROUND(E752/D752*100,0)</f>
        <v>252</v>
      </c>
      <c r="P752">
        <f t="shared" si="33"/>
        <v>55.61</v>
      </c>
      <c r="Q752" s="14">
        <f t="shared" si="34"/>
        <v>42677.669050925921</v>
      </c>
      <c r="R752" s="14">
        <f t="shared" si="35"/>
        <v>42707.710717592592</v>
      </c>
    </row>
    <row r="753" spans="1:18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>ROUND(E753/D753*100,0)</f>
        <v>103</v>
      </c>
      <c r="P753">
        <f t="shared" si="33"/>
        <v>64.16</v>
      </c>
      <c r="Q753" s="14">
        <f t="shared" si="34"/>
        <v>41782.741701388892</v>
      </c>
      <c r="R753" s="14">
        <f t="shared" si="35"/>
        <v>41810.915972222225</v>
      </c>
    </row>
    <row r="754" spans="1:18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>ROUND(E754/D754*100,0)</f>
        <v>930250</v>
      </c>
      <c r="P754">
        <f t="shared" si="33"/>
        <v>4.57</v>
      </c>
      <c r="Q754" s="14">
        <f t="shared" si="34"/>
        <v>42800.751041666663</v>
      </c>
      <c r="R754" s="14">
        <f t="shared" si="35"/>
        <v>42807.125</v>
      </c>
    </row>
    <row r="755" spans="1:18" ht="43.2" hidden="1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>ROUND(E755/D755*100,0)</f>
        <v>185</v>
      </c>
      <c r="P755">
        <f t="shared" si="33"/>
        <v>85.44</v>
      </c>
      <c r="Q755" s="14">
        <f t="shared" si="34"/>
        <v>40266.662708333337</v>
      </c>
      <c r="R755" s="14">
        <f t="shared" si="35"/>
        <v>40330.165972222225</v>
      </c>
    </row>
    <row r="756" spans="1:18" ht="57.6" hidden="1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>ROUND(E756/D756*100,0)</f>
        <v>102</v>
      </c>
      <c r="P756">
        <f t="shared" si="33"/>
        <v>196.34</v>
      </c>
      <c r="Q756" s="14">
        <f t="shared" si="34"/>
        <v>42267.746782407412</v>
      </c>
      <c r="R756" s="14">
        <f t="shared" si="35"/>
        <v>42297.746782407412</v>
      </c>
    </row>
    <row r="757" spans="1:18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>ROUND(E757/D757*100,0)</f>
        <v>115</v>
      </c>
      <c r="P757">
        <f t="shared" si="33"/>
        <v>57.52</v>
      </c>
      <c r="Q757" s="14">
        <f t="shared" si="34"/>
        <v>41299.381423611114</v>
      </c>
      <c r="R757" s="14">
        <f t="shared" si="35"/>
        <v>41329.381423611114</v>
      </c>
    </row>
    <row r="758" spans="1:18" ht="28.8" hidden="1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>ROUND(E758/D758*100,0)</f>
        <v>110</v>
      </c>
      <c r="P758">
        <f t="shared" si="33"/>
        <v>96.53</v>
      </c>
      <c r="Q758" s="14">
        <f t="shared" si="34"/>
        <v>42359.868611111116</v>
      </c>
      <c r="R758" s="14">
        <f t="shared" si="35"/>
        <v>42389.868611111116</v>
      </c>
    </row>
    <row r="759" spans="1:18" ht="43.2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>ROUND(E759/D759*100,0)</f>
        <v>102</v>
      </c>
      <c r="P759">
        <f t="shared" si="33"/>
        <v>51.04</v>
      </c>
      <c r="Q759" s="14">
        <f t="shared" si="34"/>
        <v>41800.959490740745</v>
      </c>
      <c r="R759" s="14">
        <f t="shared" si="35"/>
        <v>41830.959490740745</v>
      </c>
    </row>
    <row r="760" spans="1:18" ht="43.2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>ROUND(E760/D760*100,0)</f>
        <v>114</v>
      </c>
      <c r="P760">
        <f t="shared" si="33"/>
        <v>67.13</v>
      </c>
      <c r="Q760" s="14">
        <f t="shared" si="34"/>
        <v>40845.050879629627</v>
      </c>
      <c r="R760" s="14">
        <f t="shared" si="35"/>
        <v>40890.092546296299</v>
      </c>
    </row>
    <row r="761" spans="1:18" ht="28.8" hidden="1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>ROUND(E761/D761*100,0)</f>
        <v>101</v>
      </c>
      <c r="P761">
        <f t="shared" si="33"/>
        <v>126.72</v>
      </c>
      <c r="Q761" s="14">
        <f t="shared" si="34"/>
        <v>42697.082673611112</v>
      </c>
      <c r="R761" s="14">
        <f t="shared" si="35"/>
        <v>42718.665972222225</v>
      </c>
    </row>
    <row r="762" spans="1:18" ht="43.2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>ROUND(E762/D762*100,0)</f>
        <v>261</v>
      </c>
      <c r="P762">
        <f t="shared" si="33"/>
        <v>54.62</v>
      </c>
      <c r="Q762" s="14">
        <f t="shared" si="34"/>
        <v>42333.619050925925</v>
      </c>
      <c r="R762" s="14">
        <f t="shared" si="35"/>
        <v>42369.125</v>
      </c>
    </row>
    <row r="763" spans="1:18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>ROUND(E763/D763*100,0)</f>
        <v>104</v>
      </c>
      <c r="P763">
        <f t="shared" si="33"/>
        <v>130.16</v>
      </c>
      <c r="Q763" s="14">
        <f t="shared" si="34"/>
        <v>42109.894942129627</v>
      </c>
      <c r="R763" s="14">
        <f t="shared" si="35"/>
        <v>42141.75</v>
      </c>
    </row>
    <row r="764" spans="1:18" ht="57.6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>ROUND(E764/D764*100,0)</f>
        <v>101</v>
      </c>
      <c r="P764">
        <f t="shared" si="33"/>
        <v>159.82</v>
      </c>
      <c r="Q764" s="14">
        <f t="shared" si="34"/>
        <v>42516.047071759262</v>
      </c>
      <c r="R764" s="14">
        <f t="shared" si="35"/>
        <v>42556.047071759262</v>
      </c>
    </row>
    <row r="765" spans="1:18" ht="57.6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>ROUND(E765/D765*100,0)</f>
        <v>101</v>
      </c>
      <c r="P765">
        <f t="shared" si="33"/>
        <v>347.85</v>
      </c>
      <c r="Q765" s="14">
        <f t="shared" si="34"/>
        <v>40255.744629629626</v>
      </c>
      <c r="R765" s="14">
        <f t="shared" si="35"/>
        <v>40300.806944444441</v>
      </c>
    </row>
    <row r="766" spans="1:18" ht="43.2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>ROUND(E766/D766*100,0)</f>
        <v>361</v>
      </c>
      <c r="P766">
        <f t="shared" si="33"/>
        <v>96.06</v>
      </c>
      <c r="Q766" s="14">
        <f t="shared" si="34"/>
        <v>41848.021770833337</v>
      </c>
      <c r="R766" s="14">
        <f t="shared" si="35"/>
        <v>41878.021770833337</v>
      </c>
    </row>
    <row r="767" spans="1:18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>ROUND(E767/D767*100,0)</f>
        <v>113</v>
      </c>
      <c r="P767">
        <f t="shared" si="33"/>
        <v>107.32</v>
      </c>
      <c r="Q767" s="14">
        <f t="shared" si="34"/>
        <v>42296.631331018521</v>
      </c>
      <c r="R767" s="14">
        <f t="shared" si="35"/>
        <v>42326.672997685186</v>
      </c>
    </row>
    <row r="768" spans="1:18" ht="57.6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>ROUND(E768/D768*100,0)</f>
        <v>112</v>
      </c>
      <c r="P768">
        <f t="shared" si="33"/>
        <v>61.3</v>
      </c>
      <c r="Q768" s="14">
        <f t="shared" si="34"/>
        <v>41348.877685185187</v>
      </c>
      <c r="R768" s="14">
        <f t="shared" si="35"/>
        <v>41378.877685185187</v>
      </c>
    </row>
    <row r="769" spans="1:18" ht="43.2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>ROUND(E769/D769*100,0)</f>
        <v>22</v>
      </c>
      <c r="P769">
        <f t="shared" si="33"/>
        <v>23.95</v>
      </c>
      <c r="Q769" s="14">
        <f t="shared" si="34"/>
        <v>41835.581018518518</v>
      </c>
      <c r="R769" s="14">
        <f t="shared" si="35"/>
        <v>41895.581018518518</v>
      </c>
    </row>
    <row r="770" spans="1:18" ht="43.2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>ROUND(E770/D770*100,0)</f>
        <v>110</v>
      </c>
      <c r="P770">
        <f t="shared" si="33"/>
        <v>65.91</v>
      </c>
      <c r="Q770" s="14">
        <f t="shared" si="34"/>
        <v>42433.688900462963</v>
      </c>
      <c r="R770" s="14">
        <f t="shared" si="35"/>
        <v>42489.507638888885</v>
      </c>
    </row>
    <row r="771" spans="1:18" ht="43.2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>ROUND(E771/D771*100,0)</f>
        <v>15</v>
      </c>
      <c r="P771">
        <f t="shared" ref="P771:P834" si="36">IFERROR(ROUND(E771/L771,2),0)</f>
        <v>93.9</v>
      </c>
      <c r="Q771" s="14">
        <f t="shared" ref="Q771:Q834" si="37">(((J771/60)/60)/24)+DATE(1970,1,1)</f>
        <v>42556.695706018523</v>
      </c>
      <c r="R771" s="14">
        <f t="shared" ref="R771:R834" si="38">(((I771/60)/60)/24)+DATE(1970,1,1)</f>
        <v>42616.695706018523</v>
      </c>
    </row>
    <row r="772" spans="1:18" ht="28.8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>ROUND(E772/D772*100,0)</f>
        <v>18</v>
      </c>
      <c r="P772">
        <f t="shared" si="36"/>
        <v>115.99</v>
      </c>
      <c r="Q772" s="14">
        <f t="shared" si="37"/>
        <v>42429.326678240745</v>
      </c>
      <c r="R772" s="14">
        <f t="shared" si="38"/>
        <v>42461.290972222225</v>
      </c>
    </row>
    <row r="773" spans="1:18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>ROUND(E773/D773*100,0)</f>
        <v>489</v>
      </c>
      <c r="P773">
        <f t="shared" si="36"/>
        <v>31.57</v>
      </c>
      <c r="Q773" s="14">
        <f t="shared" si="37"/>
        <v>42745.365474537044</v>
      </c>
      <c r="R773" s="14">
        <f t="shared" si="38"/>
        <v>42775.208333333328</v>
      </c>
    </row>
    <row r="774" spans="1:18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>ROUND(E774/D774*100,0)</f>
        <v>176</v>
      </c>
      <c r="P774">
        <f t="shared" si="36"/>
        <v>56</v>
      </c>
      <c r="Q774" s="14">
        <f t="shared" si="37"/>
        <v>41002.958634259259</v>
      </c>
      <c r="R774" s="14">
        <f t="shared" si="38"/>
        <v>41032.958634259259</v>
      </c>
    </row>
    <row r="775" spans="1:18" ht="43.2" hidden="1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>ROUND(E775/D775*100,0)</f>
        <v>103</v>
      </c>
      <c r="P775">
        <f t="shared" si="36"/>
        <v>94.41</v>
      </c>
      <c r="Q775" s="14">
        <f t="shared" si="37"/>
        <v>42740.837152777778</v>
      </c>
      <c r="R775" s="14">
        <f t="shared" si="38"/>
        <v>42762.837152777778</v>
      </c>
    </row>
    <row r="776" spans="1:18" ht="43.2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>ROUND(E776/D776*100,0)</f>
        <v>104</v>
      </c>
      <c r="P776">
        <f t="shared" si="36"/>
        <v>194.44</v>
      </c>
      <c r="Q776" s="14">
        <f t="shared" si="37"/>
        <v>42323.964976851858</v>
      </c>
      <c r="R776" s="14">
        <f t="shared" si="38"/>
        <v>42353.964976851858</v>
      </c>
    </row>
    <row r="777" spans="1:18" ht="43.2" hidden="1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>ROUND(E777/D777*100,0)</f>
        <v>175</v>
      </c>
      <c r="P777">
        <f t="shared" si="36"/>
        <v>264.85000000000002</v>
      </c>
      <c r="Q777" s="14">
        <f t="shared" si="37"/>
        <v>42341.818379629629</v>
      </c>
      <c r="R777" s="14">
        <f t="shared" si="38"/>
        <v>42370.166666666672</v>
      </c>
    </row>
    <row r="778" spans="1:18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>ROUND(E778/D778*100,0)</f>
        <v>117</v>
      </c>
      <c r="P778">
        <f t="shared" si="36"/>
        <v>60.27</v>
      </c>
      <c r="Q778" s="14">
        <f t="shared" si="37"/>
        <v>40852.889699074076</v>
      </c>
      <c r="R778" s="14">
        <f t="shared" si="38"/>
        <v>40883.249305555553</v>
      </c>
    </row>
    <row r="779" spans="1:18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>ROUND(E779/D779*100,0)</f>
        <v>103</v>
      </c>
      <c r="P779">
        <f t="shared" si="36"/>
        <v>109.19</v>
      </c>
      <c r="Q779" s="14">
        <f t="shared" si="37"/>
        <v>42101.737442129626</v>
      </c>
      <c r="R779" s="14">
        <f t="shared" si="38"/>
        <v>42132.916666666672</v>
      </c>
    </row>
    <row r="780" spans="1:18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>ROUND(E780/D780*100,0)</f>
        <v>109</v>
      </c>
      <c r="P780">
        <f t="shared" si="36"/>
        <v>86.44</v>
      </c>
      <c r="Q780" s="14">
        <f t="shared" si="37"/>
        <v>42783.815289351856</v>
      </c>
      <c r="R780" s="14">
        <f t="shared" si="38"/>
        <v>42811.773622685185</v>
      </c>
    </row>
    <row r="781" spans="1:18" ht="57.6" hidden="1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>ROUND(E781/D781*100,0)</f>
        <v>51</v>
      </c>
      <c r="P781">
        <f t="shared" si="36"/>
        <v>147.88</v>
      </c>
      <c r="Q781" s="14">
        <f t="shared" si="37"/>
        <v>41880.753437499996</v>
      </c>
      <c r="R781" s="14">
        <f t="shared" si="38"/>
        <v>41905.165972222225</v>
      </c>
    </row>
    <row r="782" spans="1:18" ht="57.6" hidden="1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>ROUND(E782/D782*100,0)</f>
        <v>103</v>
      </c>
      <c r="P782">
        <f t="shared" si="36"/>
        <v>242.28</v>
      </c>
      <c r="Q782" s="14">
        <f t="shared" si="37"/>
        <v>41778.548055555555</v>
      </c>
      <c r="R782" s="14">
        <f t="shared" si="38"/>
        <v>41838.548055555555</v>
      </c>
    </row>
    <row r="783" spans="1:18" ht="43.2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>ROUND(E783/D783*100,0)</f>
        <v>174</v>
      </c>
      <c r="P783">
        <f t="shared" si="36"/>
        <v>51.85</v>
      </c>
      <c r="Q783" s="14">
        <f t="shared" si="37"/>
        <v>40626.834444444445</v>
      </c>
      <c r="R783" s="14">
        <f t="shared" si="38"/>
        <v>40657.834444444445</v>
      </c>
    </row>
    <row r="784" spans="1:18" hidden="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>ROUND(E784/D784*100,0)</f>
        <v>103</v>
      </c>
      <c r="P784">
        <f t="shared" si="36"/>
        <v>173.7</v>
      </c>
      <c r="Q784" s="14">
        <f t="shared" si="37"/>
        <v>42681.35157407407</v>
      </c>
      <c r="R784" s="14">
        <f t="shared" si="38"/>
        <v>42711.35157407407</v>
      </c>
    </row>
    <row r="785" spans="1:18" ht="43.2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>ROUND(E785/D785*100,0)</f>
        <v>116</v>
      </c>
      <c r="P785">
        <f t="shared" si="36"/>
        <v>144.43</v>
      </c>
      <c r="Q785" s="14">
        <f t="shared" si="37"/>
        <v>42014.832326388889</v>
      </c>
      <c r="R785" s="14">
        <f t="shared" si="38"/>
        <v>42035.832326388889</v>
      </c>
    </row>
    <row r="786" spans="1:18" ht="57.6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>ROUND(E786/D786*100,0)</f>
        <v>173</v>
      </c>
      <c r="P786">
        <f t="shared" si="36"/>
        <v>75.13</v>
      </c>
      <c r="Q786" s="14">
        <f t="shared" si="37"/>
        <v>42243.190057870372</v>
      </c>
      <c r="R786" s="14">
        <f t="shared" si="38"/>
        <v>42273.190057870372</v>
      </c>
    </row>
    <row r="787" spans="1:18" ht="43.2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>ROUND(E787/D787*100,0)</f>
        <v>102</v>
      </c>
      <c r="P787">
        <f t="shared" si="36"/>
        <v>105.32</v>
      </c>
      <c r="Q787" s="14">
        <f t="shared" si="37"/>
        <v>42184.626250000001</v>
      </c>
      <c r="R787" s="14">
        <f t="shared" si="38"/>
        <v>42217.626250000001</v>
      </c>
    </row>
    <row r="788" spans="1:18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>ROUND(E788/D788*100,0)</f>
        <v>35</v>
      </c>
      <c r="P788">
        <f t="shared" si="36"/>
        <v>95.91</v>
      </c>
      <c r="Q788" s="14">
        <f t="shared" si="37"/>
        <v>42339.833981481483</v>
      </c>
      <c r="R788" s="14">
        <f t="shared" si="38"/>
        <v>42367.833333333328</v>
      </c>
    </row>
    <row r="789" spans="1:18" ht="28.8" hidden="1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>ROUND(E789/D789*100,0)</f>
        <v>108</v>
      </c>
      <c r="P789">
        <f t="shared" si="36"/>
        <v>88.87</v>
      </c>
      <c r="Q789" s="14">
        <f t="shared" si="37"/>
        <v>41957.756840277783</v>
      </c>
      <c r="R789" s="14">
        <f t="shared" si="38"/>
        <v>41987.756840277783</v>
      </c>
    </row>
    <row r="790" spans="1:18" ht="57.6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>ROUND(E790/D790*100,0)</f>
        <v>11</v>
      </c>
      <c r="P790">
        <f t="shared" si="36"/>
        <v>72.760000000000005</v>
      </c>
      <c r="Q790" s="14">
        <f t="shared" si="37"/>
        <v>42113.105046296296</v>
      </c>
      <c r="R790" s="14">
        <f t="shared" si="38"/>
        <v>42158.105046296296</v>
      </c>
    </row>
    <row r="791" spans="1:18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>ROUND(E791/D791*100,0)</f>
        <v>107</v>
      </c>
      <c r="P791">
        <f t="shared" si="36"/>
        <v>49.32</v>
      </c>
      <c r="Q791" s="14">
        <f t="shared" si="37"/>
        <v>42149.548888888887</v>
      </c>
      <c r="R791" s="14">
        <f t="shared" si="38"/>
        <v>42163.666666666672</v>
      </c>
    </row>
    <row r="792" spans="1:18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>ROUND(E792/D792*100,0)</f>
        <v>101</v>
      </c>
      <c r="P792">
        <f t="shared" si="36"/>
        <v>125.99</v>
      </c>
      <c r="Q792" s="14">
        <f t="shared" si="37"/>
        <v>42704.187118055561</v>
      </c>
      <c r="R792" s="14">
        <f t="shared" si="38"/>
        <v>42738.178472222222</v>
      </c>
    </row>
    <row r="793" spans="1:18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>ROUND(E793/D793*100,0)</f>
        <v>107</v>
      </c>
      <c r="P793">
        <f t="shared" si="36"/>
        <v>45.42</v>
      </c>
      <c r="Q793" s="14">
        <f t="shared" si="37"/>
        <v>40588.526412037041</v>
      </c>
      <c r="R793" s="14">
        <f t="shared" si="38"/>
        <v>40618.48474537037</v>
      </c>
    </row>
    <row r="794" spans="1:18" ht="43.2" hidden="1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>ROUND(E794/D794*100,0)</f>
        <v>9</v>
      </c>
      <c r="P794">
        <f t="shared" si="36"/>
        <v>29.24</v>
      </c>
      <c r="Q794" s="14">
        <f t="shared" si="37"/>
        <v>42114.252951388888</v>
      </c>
      <c r="R794" s="14">
        <f t="shared" si="38"/>
        <v>42144.252951388888</v>
      </c>
    </row>
    <row r="795" spans="1:18" ht="57.6" hidden="1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>ROUND(E795/D795*100,0)</f>
        <v>107</v>
      </c>
      <c r="P795">
        <f t="shared" si="36"/>
        <v>90.82</v>
      </c>
      <c r="Q795" s="14">
        <f t="shared" si="37"/>
        <v>41814.367800925924</v>
      </c>
      <c r="R795" s="14">
        <f t="shared" si="38"/>
        <v>41852.041666666664</v>
      </c>
    </row>
    <row r="796" spans="1:18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>ROUND(E796/D796*100,0)</f>
        <v>142</v>
      </c>
      <c r="P796">
        <f t="shared" si="36"/>
        <v>193.84</v>
      </c>
      <c r="Q796" s="14">
        <f t="shared" si="37"/>
        <v>42068.307002314818</v>
      </c>
      <c r="R796" s="14">
        <f t="shared" si="38"/>
        <v>42098.265335648146</v>
      </c>
    </row>
    <row r="797" spans="1:18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>ROUND(E797/D797*100,0)</f>
        <v>106</v>
      </c>
      <c r="P797">
        <f t="shared" si="36"/>
        <v>146.88</v>
      </c>
      <c r="Q797" s="14">
        <f t="shared" si="37"/>
        <v>41794.072337962964</v>
      </c>
      <c r="R797" s="14">
        <f t="shared" si="38"/>
        <v>41804.072337962964</v>
      </c>
    </row>
    <row r="798" spans="1:18" ht="28.8" hidden="1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>ROUND(E798/D798*100,0)</f>
        <v>11</v>
      </c>
      <c r="P798">
        <f t="shared" si="36"/>
        <v>117.65</v>
      </c>
      <c r="Q798" s="14">
        <f t="shared" si="37"/>
        <v>42299.130162037036</v>
      </c>
      <c r="R798" s="14">
        <f t="shared" si="38"/>
        <v>42330.290972222225</v>
      </c>
    </row>
    <row r="799" spans="1:18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>ROUND(E799/D799*100,0)</f>
        <v>282</v>
      </c>
      <c r="P799">
        <f t="shared" si="36"/>
        <v>52.79</v>
      </c>
      <c r="Q799" s="14">
        <f t="shared" si="37"/>
        <v>42736.732893518521</v>
      </c>
      <c r="R799" s="14">
        <f t="shared" si="38"/>
        <v>42767</v>
      </c>
    </row>
    <row r="800" spans="1:18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>ROUND(E800/D800*100,0)</f>
        <v>105</v>
      </c>
      <c r="P800">
        <f t="shared" si="36"/>
        <v>158.96</v>
      </c>
      <c r="Q800" s="14">
        <f t="shared" si="37"/>
        <v>40736.115011574075</v>
      </c>
      <c r="R800" s="14">
        <f t="shared" si="38"/>
        <v>40791.712500000001</v>
      </c>
    </row>
    <row r="801" spans="1:18" ht="28.8" hidden="1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>ROUND(E801/D801*100,0)</f>
        <v>168</v>
      </c>
      <c r="P801">
        <f t="shared" si="36"/>
        <v>84.86</v>
      </c>
      <c r="Q801" s="14">
        <f t="shared" si="37"/>
        <v>42567.264178240745</v>
      </c>
      <c r="R801" s="14">
        <f t="shared" si="38"/>
        <v>42597.264178240745</v>
      </c>
    </row>
    <row r="802" spans="1:18" ht="57.6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>ROUND(E802/D802*100,0)</f>
        <v>168</v>
      </c>
      <c r="P802">
        <f t="shared" si="36"/>
        <v>75.67</v>
      </c>
      <c r="Q802" s="14">
        <f t="shared" si="37"/>
        <v>42670.602673611109</v>
      </c>
      <c r="R802" s="14">
        <f t="shared" si="38"/>
        <v>42700.64434027778</v>
      </c>
    </row>
    <row r="803" spans="1:18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>ROUND(E803/D803*100,0)</f>
        <v>104</v>
      </c>
      <c r="P803">
        <f t="shared" si="36"/>
        <v>117.68</v>
      </c>
      <c r="Q803" s="14">
        <f t="shared" si="37"/>
        <v>40763.691423611112</v>
      </c>
      <c r="R803" s="14">
        <f t="shared" si="38"/>
        <v>40793.691423611112</v>
      </c>
    </row>
    <row r="804" spans="1:18" ht="43.2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>ROUND(E804/D804*100,0)</f>
        <v>104</v>
      </c>
      <c r="P804">
        <f t="shared" si="36"/>
        <v>56.41</v>
      </c>
      <c r="Q804" s="14">
        <f t="shared" si="37"/>
        <v>41370.800185185188</v>
      </c>
      <c r="R804" s="14">
        <f t="shared" si="38"/>
        <v>41400.800185185188</v>
      </c>
    </row>
    <row r="805" spans="1:18" ht="43.2" hidden="1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>ROUND(E805/D805*100,0)</f>
        <v>104</v>
      </c>
      <c r="P805">
        <f t="shared" si="36"/>
        <v>177.62</v>
      </c>
      <c r="Q805" s="14">
        <f t="shared" si="37"/>
        <v>42549.665717592594</v>
      </c>
      <c r="R805" s="14">
        <f t="shared" si="38"/>
        <v>42579.665717592594</v>
      </c>
    </row>
    <row r="806" spans="1:18" ht="43.2" hidden="1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>ROUND(E806/D806*100,0)</f>
        <v>166</v>
      </c>
      <c r="P806">
        <f t="shared" si="36"/>
        <v>177.02</v>
      </c>
      <c r="Q806" s="14">
        <f t="shared" si="37"/>
        <v>41975.901180555549</v>
      </c>
      <c r="R806" s="14">
        <f t="shared" si="38"/>
        <v>42004.890277777777</v>
      </c>
    </row>
    <row r="807" spans="1:18" ht="43.2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>ROUND(E807/D807*100,0)</f>
        <v>22</v>
      </c>
      <c r="P807">
        <f t="shared" si="36"/>
        <v>66.52</v>
      </c>
      <c r="Q807" s="14">
        <f t="shared" si="37"/>
        <v>41381.50577546296</v>
      </c>
      <c r="R807" s="14">
        <f t="shared" si="38"/>
        <v>41411.50577546296</v>
      </c>
    </row>
    <row r="808" spans="1:18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>ROUND(E808/D808*100,0)</f>
        <v>138</v>
      </c>
      <c r="P808">
        <f t="shared" si="36"/>
        <v>87.44</v>
      </c>
      <c r="Q808" s="14">
        <f t="shared" si="37"/>
        <v>40638.828009259261</v>
      </c>
      <c r="R808" s="14">
        <f t="shared" si="38"/>
        <v>40728.828009259261</v>
      </c>
    </row>
    <row r="809" spans="1:18" ht="43.2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>ROUND(E809/D809*100,0)</f>
        <v>332</v>
      </c>
      <c r="P809">
        <f t="shared" si="36"/>
        <v>21.23</v>
      </c>
      <c r="Q809" s="14">
        <f t="shared" si="37"/>
        <v>42331.378923611104</v>
      </c>
      <c r="R809" s="14">
        <f t="shared" si="38"/>
        <v>42352</v>
      </c>
    </row>
    <row r="810" spans="1:18" ht="43.2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>ROUND(E810/D810*100,0)</f>
        <v>111</v>
      </c>
      <c r="P810">
        <f t="shared" si="36"/>
        <v>61.03</v>
      </c>
      <c r="Q810" s="14">
        <f t="shared" si="37"/>
        <v>41304.751284722224</v>
      </c>
      <c r="R810" s="14">
        <f t="shared" si="38"/>
        <v>41334.750787037039</v>
      </c>
    </row>
    <row r="811" spans="1:18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>ROUND(E811/D811*100,0)</f>
        <v>165</v>
      </c>
      <c r="P811">
        <f t="shared" si="36"/>
        <v>81.099999999999994</v>
      </c>
      <c r="Q811" s="14">
        <f t="shared" si="37"/>
        <v>42405.67260416667</v>
      </c>
      <c r="R811" s="14">
        <f t="shared" si="38"/>
        <v>42425.67260416667</v>
      </c>
    </row>
    <row r="812" spans="1:18" ht="43.2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>ROUND(E812/D812*100,0)</f>
        <v>24</v>
      </c>
      <c r="P812">
        <f t="shared" si="36"/>
        <v>305.77999999999997</v>
      </c>
      <c r="Q812" s="14">
        <f t="shared" si="37"/>
        <v>41828.664456018516</v>
      </c>
      <c r="R812" s="14">
        <f t="shared" si="38"/>
        <v>41858.664456018516</v>
      </c>
    </row>
    <row r="813" spans="1:18" ht="28.8" hidden="1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>ROUND(E813/D813*100,0)</f>
        <v>103</v>
      </c>
      <c r="P813">
        <f t="shared" si="36"/>
        <v>100.5</v>
      </c>
      <c r="Q813" s="14">
        <f t="shared" si="37"/>
        <v>41591.737974537034</v>
      </c>
      <c r="R813" s="14">
        <f t="shared" si="38"/>
        <v>41621.207638888889</v>
      </c>
    </row>
    <row r="814" spans="1:18" ht="43.2" hidden="1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>ROUND(E814/D814*100,0)</f>
        <v>103</v>
      </c>
      <c r="P814">
        <f t="shared" si="36"/>
        <v>329.2</v>
      </c>
      <c r="Q814" s="14">
        <f t="shared" si="37"/>
        <v>41845.809166666666</v>
      </c>
      <c r="R814" s="14">
        <f t="shared" si="38"/>
        <v>41879.041666666664</v>
      </c>
    </row>
    <row r="815" spans="1:18" ht="43.2" hidden="1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>ROUND(E815/D815*100,0)</f>
        <v>103</v>
      </c>
      <c r="P815">
        <f t="shared" si="36"/>
        <v>115.87</v>
      </c>
      <c r="Q815" s="14">
        <f t="shared" si="37"/>
        <v>42262.096782407403</v>
      </c>
      <c r="R815" s="14">
        <f t="shared" si="38"/>
        <v>42286</v>
      </c>
    </row>
    <row r="816" spans="1:18" ht="43.2" hidden="1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>ROUND(E816/D816*100,0)</f>
        <v>103</v>
      </c>
      <c r="P816">
        <f t="shared" si="36"/>
        <v>87.36</v>
      </c>
      <c r="Q816" s="14">
        <f t="shared" si="37"/>
        <v>41798.94027777778</v>
      </c>
      <c r="R816" s="14">
        <f t="shared" si="38"/>
        <v>41828.94027777778</v>
      </c>
    </row>
    <row r="817" spans="1:18" ht="43.2" hidden="1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>ROUND(E817/D817*100,0)</f>
        <v>103</v>
      </c>
      <c r="P817">
        <f t="shared" si="36"/>
        <v>132.44</v>
      </c>
      <c r="Q817" s="14">
        <f t="shared" si="37"/>
        <v>40848.198333333334</v>
      </c>
      <c r="R817" s="14">
        <f t="shared" si="38"/>
        <v>40908.239999999998</v>
      </c>
    </row>
    <row r="818" spans="1:18" ht="43.2" hidden="1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>ROUND(E818/D818*100,0)</f>
        <v>103</v>
      </c>
      <c r="P818">
        <f t="shared" si="36"/>
        <v>70.78</v>
      </c>
      <c r="Q818" s="14">
        <f t="shared" si="37"/>
        <v>40845.14975694444</v>
      </c>
      <c r="R818" s="14">
        <f t="shared" si="38"/>
        <v>40875.191423611112</v>
      </c>
    </row>
    <row r="819" spans="1:18" hidden="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>ROUND(E819/D819*100,0)</f>
        <v>109</v>
      </c>
      <c r="P819">
        <f t="shared" si="36"/>
        <v>151.97999999999999</v>
      </c>
      <c r="Q819" s="14">
        <f t="shared" si="37"/>
        <v>42576.697569444441</v>
      </c>
      <c r="R819" s="14">
        <f t="shared" si="38"/>
        <v>42636.697569444441</v>
      </c>
    </row>
    <row r="820" spans="1:18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>ROUND(E820/D820*100,0)</f>
        <v>36</v>
      </c>
      <c r="P820">
        <f t="shared" si="36"/>
        <v>67.14</v>
      </c>
      <c r="Q820" s="14">
        <f t="shared" si="37"/>
        <v>42247.803912037038</v>
      </c>
      <c r="R820" s="14">
        <f t="shared" si="38"/>
        <v>42279.75</v>
      </c>
    </row>
    <row r="821" spans="1:18" ht="43.2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>ROUND(E821/D821*100,0)</f>
        <v>10</v>
      </c>
      <c r="P821">
        <f t="shared" si="36"/>
        <v>744.55</v>
      </c>
      <c r="Q821" s="14">
        <f t="shared" si="37"/>
        <v>42142.767106481479</v>
      </c>
      <c r="R821" s="14">
        <f t="shared" si="38"/>
        <v>42163.625</v>
      </c>
    </row>
    <row r="822" spans="1:18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>ROUND(E822/D822*100,0)</f>
        <v>327</v>
      </c>
      <c r="P822">
        <f t="shared" si="36"/>
        <v>97.3</v>
      </c>
      <c r="Q822" s="14">
        <f t="shared" si="37"/>
        <v>41695.016782407409</v>
      </c>
      <c r="R822" s="14">
        <f t="shared" si="38"/>
        <v>41724.975115740745</v>
      </c>
    </row>
    <row r="823" spans="1:18" ht="43.2" hidden="1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>ROUND(E823/D823*100,0)</f>
        <v>102</v>
      </c>
      <c r="P823">
        <f t="shared" si="36"/>
        <v>255.17</v>
      </c>
      <c r="Q823" s="14">
        <f t="shared" si="37"/>
        <v>41754.564328703702</v>
      </c>
      <c r="R823" s="14">
        <f t="shared" si="38"/>
        <v>41784.564328703702</v>
      </c>
    </row>
    <row r="824" spans="1:18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>ROUND(E824/D824*100,0)</f>
        <v>163</v>
      </c>
      <c r="P824">
        <f t="shared" si="36"/>
        <v>34.869999999999997</v>
      </c>
      <c r="Q824" s="14">
        <f t="shared" si="37"/>
        <v>41291.661550925928</v>
      </c>
      <c r="R824" s="14">
        <f t="shared" si="38"/>
        <v>41321.661550925928</v>
      </c>
    </row>
    <row r="825" spans="1:18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>ROUND(E825/D825*100,0)</f>
        <v>125</v>
      </c>
      <c r="P825">
        <f t="shared" si="36"/>
        <v>77.64</v>
      </c>
      <c r="Q825" s="14">
        <f t="shared" si="37"/>
        <v>41656.762638888889</v>
      </c>
      <c r="R825" s="14">
        <f t="shared" si="38"/>
        <v>41686.762638888889</v>
      </c>
    </row>
    <row r="826" spans="1:18" ht="43.2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>ROUND(E826/D826*100,0)</f>
        <v>113</v>
      </c>
      <c r="P826">
        <f t="shared" si="36"/>
        <v>50.22</v>
      </c>
      <c r="Q826" s="14">
        <f t="shared" si="37"/>
        <v>40765.876886574071</v>
      </c>
      <c r="R826" s="14">
        <f t="shared" si="38"/>
        <v>40795.876886574071</v>
      </c>
    </row>
    <row r="827" spans="1:18" ht="43.2" hidden="1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>ROUND(E827/D827*100,0)</f>
        <v>102</v>
      </c>
      <c r="P827">
        <f t="shared" si="36"/>
        <v>116</v>
      </c>
      <c r="Q827" s="14">
        <f t="shared" si="37"/>
        <v>42137.395798611105</v>
      </c>
      <c r="R827" s="14">
        <f t="shared" si="38"/>
        <v>42171.458333333328</v>
      </c>
    </row>
    <row r="828" spans="1:18" ht="57.6" hidden="1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>ROUND(E828/D828*100,0)</f>
        <v>101</v>
      </c>
      <c r="P828">
        <f t="shared" si="36"/>
        <v>202.85</v>
      </c>
      <c r="Q828" s="14">
        <f t="shared" si="37"/>
        <v>42064.220069444447</v>
      </c>
      <c r="R828" s="14">
        <f t="shared" si="38"/>
        <v>42094.178402777776</v>
      </c>
    </row>
    <row r="829" spans="1:18" ht="43.2" hidden="1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>ROUND(E829/D829*100,0)</f>
        <v>101</v>
      </c>
      <c r="P829">
        <f t="shared" si="36"/>
        <v>142.28</v>
      </c>
      <c r="Q829" s="14">
        <f t="shared" si="37"/>
        <v>42041.714178240742</v>
      </c>
      <c r="R829" s="14">
        <f t="shared" si="38"/>
        <v>42071.67251157407</v>
      </c>
    </row>
    <row r="830" spans="1:18" ht="43.2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>ROUND(E830/D830*100,0)</f>
        <v>108</v>
      </c>
      <c r="P830">
        <f t="shared" si="36"/>
        <v>37.200000000000003</v>
      </c>
      <c r="Q830" s="14">
        <f t="shared" si="37"/>
        <v>42452.666770833333</v>
      </c>
      <c r="R830" s="14">
        <f t="shared" si="38"/>
        <v>42483</v>
      </c>
    </row>
    <row r="831" spans="1:18" ht="43.2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>ROUND(E831/D831*100,0)</f>
        <v>203</v>
      </c>
      <c r="P831">
        <f t="shared" si="36"/>
        <v>47.68</v>
      </c>
      <c r="Q831" s="14">
        <f t="shared" si="37"/>
        <v>41226.648576388885</v>
      </c>
      <c r="R831" s="14">
        <f t="shared" si="38"/>
        <v>41274.75</v>
      </c>
    </row>
    <row r="832" spans="1:18" ht="57.6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>ROUND(E832/D832*100,0)</f>
        <v>103</v>
      </c>
      <c r="P832">
        <f t="shared" si="36"/>
        <v>80.180000000000007</v>
      </c>
      <c r="Q832" s="14">
        <f t="shared" si="37"/>
        <v>42343.998043981483</v>
      </c>
      <c r="R832" s="14">
        <f t="shared" si="38"/>
        <v>42386.875</v>
      </c>
    </row>
    <row r="833" spans="1:18" ht="43.2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>ROUND(E833/D833*100,0)</f>
        <v>101</v>
      </c>
      <c r="P833">
        <f t="shared" si="36"/>
        <v>74.95</v>
      </c>
      <c r="Q833" s="14">
        <f t="shared" si="37"/>
        <v>41579.847997685189</v>
      </c>
      <c r="R833" s="14">
        <f t="shared" si="38"/>
        <v>41609.889664351853</v>
      </c>
    </row>
    <row r="834" spans="1:18" ht="28.8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>ROUND(E834/D834*100,0)</f>
        <v>108</v>
      </c>
      <c r="P834">
        <f t="shared" si="36"/>
        <v>74.23</v>
      </c>
      <c r="Q834" s="14">
        <f t="shared" si="37"/>
        <v>42187.125625000001</v>
      </c>
      <c r="R834" s="14">
        <f t="shared" si="38"/>
        <v>42208.207638888889</v>
      </c>
    </row>
    <row r="835" spans="1:18" ht="43.2" hidden="1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>ROUND(E835/D835*100,0)</f>
        <v>101</v>
      </c>
      <c r="P835">
        <f t="shared" ref="P835:P898" si="39">IFERROR(ROUND(E835/L835,2),0)</f>
        <v>104.99</v>
      </c>
      <c r="Q835" s="14">
        <f t="shared" ref="Q835:Q898" si="40">(((J835/60)/60)/24)+DATE(1970,1,1)</f>
        <v>42053.732627314821</v>
      </c>
      <c r="R835" s="14">
        <f t="shared" ref="R835:R898" si="41">(((I835/60)/60)/24)+DATE(1970,1,1)</f>
        <v>42083.705555555556</v>
      </c>
    </row>
    <row r="836" spans="1:18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>ROUND(E836/D836*100,0)</f>
        <v>101</v>
      </c>
      <c r="P836">
        <f t="shared" si="39"/>
        <v>87.83</v>
      </c>
      <c r="Q836" s="14">
        <f t="shared" si="40"/>
        <v>40536.111550925925</v>
      </c>
      <c r="R836" s="14">
        <f t="shared" si="41"/>
        <v>40626.069884259261</v>
      </c>
    </row>
    <row r="837" spans="1:18" ht="43.2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>ROUND(E837/D837*100,0)</f>
        <v>9</v>
      </c>
      <c r="P837">
        <f t="shared" si="39"/>
        <v>65.67</v>
      </c>
      <c r="Q837" s="14">
        <f t="shared" si="40"/>
        <v>41417.228043981479</v>
      </c>
      <c r="R837" s="14">
        <f t="shared" si="41"/>
        <v>41462.228043981479</v>
      </c>
    </row>
    <row r="838" spans="1:18" ht="28.8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>ROUND(E838/D838*100,0)</f>
        <v>29</v>
      </c>
      <c r="P838">
        <f t="shared" si="39"/>
        <v>34.22</v>
      </c>
      <c r="Q838" s="14">
        <f t="shared" si="40"/>
        <v>42045.50535879629</v>
      </c>
      <c r="R838" s="14">
        <f t="shared" si="41"/>
        <v>42075.463692129633</v>
      </c>
    </row>
    <row r="839" spans="1:18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>ROUND(E839/D839*100,0)</f>
        <v>101</v>
      </c>
      <c r="P839">
        <f t="shared" si="39"/>
        <v>116.96</v>
      </c>
      <c r="Q839" s="14">
        <f t="shared" si="40"/>
        <v>41591.964537037034</v>
      </c>
      <c r="R839" s="14">
        <f t="shared" si="41"/>
        <v>41640.964537037034</v>
      </c>
    </row>
    <row r="840" spans="1:18" ht="43.2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>ROUND(E840/D840*100,0)</f>
        <v>806</v>
      </c>
      <c r="P840">
        <f t="shared" si="39"/>
        <v>49.47</v>
      </c>
      <c r="Q840" s="14">
        <f t="shared" si="40"/>
        <v>42766.827546296292</v>
      </c>
      <c r="R840" s="14">
        <f t="shared" si="41"/>
        <v>42796.827546296292</v>
      </c>
    </row>
    <row r="841" spans="1:18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>ROUND(E841/D841*100,0)</f>
        <v>115</v>
      </c>
      <c r="P841">
        <f t="shared" si="39"/>
        <v>39.31</v>
      </c>
      <c r="Q841" s="14">
        <f t="shared" si="40"/>
        <v>41341.870868055557</v>
      </c>
      <c r="R841" s="14">
        <f t="shared" si="41"/>
        <v>41373.270833333336</v>
      </c>
    </row>
    <row r="842" spans="1:18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>ROUND(E842/D842*100,0)</f>
        <v>101</v>
      </c>
      <c r="P842">
        <f t="shared" si="39"/>
        <v>83.89</v>
      </c>
      <c r="Q842" s="14">
        <f t="shared" si="40"/>
        <v>40555.325937499998</v>
      </c>
      <c r="R842" s="14">
        <f t="shared" si="41"/>
        <v>40605.325937499998</v>
      </c>
    </row>
    <row r="843" spans="1:18" ht="43.2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>ROUND(E843/D843*100,0)</f>
        <v>100</v>
      </c>
      <c r="P843">
        <f t="shared" si="39"/>
        <v>110.07</v>
      </c>
      <c r="Q843" s="14">
        <f t="shared" si="40"/>
        <v>41394.842442129629</v>
      </c>
      <c r="R843" s="14">
        <f t="shared" si="41"/>
        <v>41454.842442129629</v>
      </c>
    </row>
    <row r="844" spans="1:18" ht="43.2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>ROUND(E844/D844*100,0)</f>
        <v>100</v>
      </c>
      <c r="P844">
        <f t="shared" si="39"/>
        <v>100.33</v>
      </c>
      <c r="Q844" s="14">
        <f t="shared" si="40"/>
        <v>41058.844571759262</v>
      </c>
      <c r="R844" s="14">
        <f t="shared" si="41"/>
        <v>41088.844571759262</v>
      </c>
    </row>
    <row r="845" spans="1:18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4">
        <f t="shared" si="40"/>
        <v>42695.257870370369</v>
      </c>
      <c r="R845" s="14">
        <f t="shared" si="41"/>
        <v>42712.333333333328</v>
      </c>
    </row>
    <row r="846" spans="1:18" ht="43.2" hidden="1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>ROUND(E846/D846*100,0)</f>
        <v>100</v>
      </c>
      <c r="P846">
        <f t="shared" si="39"/>
        <v>70.88</v>
      </c>
      <c r="Q846" s="14">
        <f t="shared" si="40"/>
        <v>41941.683865740742</v>
      </c>
      <c r="R846" s="14">
        <f t="shared" si="41"/>
        <v>41970.125</v>
      </c>
    </row>
    <row r="847" spans="1:18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>ROUND(E847/D847*100,0)</f>
        <v>107</v>
      </c>
      <c r="P847">
        <f t="shared" si="39"/>
        <v>65.08</v>
      </c>
      <c r="Q847" s="14">
        <f t="shared" si="40"/>
        <v>42123.86336805555</v>
      </c>
      <c r="R847" s="14">
        <f t="shared" si="41"/>
        <v>42156.945833333331</v>
      </c>
    </row>
    <row r="848" spans="1:18" ht="43.2" hidden="1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>ROUND(E848/D848*100,0)</f>
        <v>100</v>
      </c>
      <c r="P848">
        <f t="shared" si="39"/>
        <v>421.11</v>
      </c>
      <c r="Q848" s="14">
        <f t="shared" si="40"/>
        <v>42059.701319444444</v>
      </c>
      <c r="R848" s="14">
        <f t="shared" si="41"/>
        <v>42119.659652777773</v>
      </c>
    </row>
    <row r="849" spans="1:18" ht="43.2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>ROUND(E849/D849*100,0)</f>
        <v>107</v>
      </c>
      <c r="P849">
        <f t="shared" si="39"/>
        <v>89.89</v>
      </c>
      <c r="Q849" s="14">
        <f t="shared" si="40"/>
        <v>41078.91201388889</v>
      </c>
      <c r="R849" s="14">
        <f t="shared" si="41"/>
        <v>41108.91201388889</v>
      </c>
    </row>
    <row r="850" spans="1:18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>ROUND(E850/D850*100,0)</f>
        <v>114</v>
      </c>
      <c r="P850">
        <f t="shared" si="39"/>
        <v>89.67</v>
      </c>
      <c r="Q850" s="14">
        <f t="shared" si="40"/>
        <v>42690.259699074071</v>
      </c>
      <c r="R850" s="14">
        <f t="shared" si="41"/>
        <v>42726.083333333328</v>
      </c>
    </row>
    <row r="851" spans="1:18" ht="43.2" hidden="1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>ROUND(E851/D851*100,0)</f>
        <v>113</v>
      </c>
      <c r="P851">
        <f t="shared" si="39"/>
        <v>74.22</v>
      </c>
      <c r="Q851" s="14">
        <f t="shared" si="40"/>
        <v>41820.776412037041</v>
      </c>
      <c r="R851" s="14">
        <f t="shared" si="41"/>
        <v>41850.776412037041</v>
      </c>
    </row>
    <row r="852" spans="1:18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>ROUND(E852/D852*100,0)</f>
        <v>132</v>
      </c>
      <c r="P852">
        <f t="shared" si="39"/>
        <v>74.150000000000006</v>
      </c>
      <c r="Q852" s="14">
        <f t="shared" si="40"/>
        <v>41223.22184027778</v>
      </c>
      <c r="R852" s="14">
        <f t="shared" si="41"/>
        <v>41261.597222222219</v>
      </c>
    </row>
    <row r="853" spans="1:18" ht="43.2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>ROUND(E853/D853*100,0)</f>
        <v>106</v>
      </c>
      <c r="P853">
        <f t="shared" si="39"/>
        <v>60.9</v>
      </c>
      <c r="Q853" s="14">
        <f t="shared" si="40"/>
        <v>40731.837465277778</v>
      </c>
      <c r="R853" s="14">
        <f t="shared" si="41"/>
        <v>40776.837465277778</v>
      </c>
    </row>
    <row r="854" spans="1:18" ht="43.2" hidden="1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>ROUND(E854/D854*100,0)</f>
        <v>20</v>
      </c>
      <c r="P854">
        <f t="shared" si="39"/>
        <v>272.58999999999997</v>
      </c>
      <c r="Q854" s="14">
        <f t="shared" si="40"/>
        <v>42128.814247685179</v>
      </c>
      <c r="R854" s="14">
        <f t="shared" si="41"/>
        <v>42135.814247685179</v>
      </c>
    </row>
    <row r="855" spans="1:18" ht="43.2" hidden="1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>ROUND(E855/D855*100,0)</f>
        <v>113</v>
      </c>
      <c r="P855">
        <f t="shared" si="39"/>
        <v>64.27</v>
      </c>
      <c r="Q855" s="14">
        <f t="shared" si="40"/>
        <v>40970.875671296293</v>
      </c>
      <c r="R855" s="14">
        <f t="shared" si="41"/>
        <v>41000.834004629629</v>
      </c>
    </row>
    <row r="856" spans="1:18" ht="43.2" hidden="1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>ROUND(E856/D856*100,0)</f>
        <v>131</v>
      </c>
      <c r="P856">
        <f t="shared" si="39"/>
        <v>48.33</v>
      </c>
      <c r="Q856" s="14">
        <f t="shared" si="40"/>
        <v>42136.536134259266</v>
      </c>
      <c r="R856" s="14">
        <f t="shared" si="41"/>
        <v>42167.875</v>
      </c>
    </row>
    <row r="857" spans="1:18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>ROUND(E857/D857*100,0)</f>
        <v>232</v>
      </c>
      <c r="P857">
        <f t="shared" si="39"/>
        <v>106.43</v>
      </c>
      <c r="Q857" s="14">
        <f t="shared" si="40"/>
        <v>41114.094872685186</v>
      </c>
      <c r="R857" s="14">
        <f t="shared" si="41"/>
        <v>41153.083333333336</v>
      </c>
    </row>
    <row r="858" spans="1:18" ht="43.2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>ROUND(E858/D858*100,0)</f>
        <v>22</v>
      </c>
      <c r="P858">
        <f t="shared" si="39"/>
        <v>157.46</v>
      </c>
      <c r="Q858" s="14">
        <f t="shared" si="40"/>
        <v>42522.276724537034</v>
      </c>
      <c r="R858" s="14">
        <f t="shared" si="41"/>
        <v>42553.166666666672</v>
      </c>
    </row>
    <row r="859" spans="1:18" ht="43.2" hidden="1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>ROUND(E859/D859*100,0)</f>
        <v>101</v>
      </c>
      <c r="P859">
        <f t="shared" si="39"/>
        <v>302.31</v>
      </c>
      <c r="Q859" s="14">
        <f t="shared" si="40"/>
        <v>41851.771354166667</v>
      </c>
      <c r="R859" s="14">
        <f t="shared" si="41"/>
        <v>41870.666666666664</v>
      </c>
    </row>
    <row r="860" spans="1:18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>ROUND(E860/D860*100,0)</f>
        <v>131</v>
      </c>
      <c r="P860">
        <f t="shared" si="39"/>
        <v>45.05</v>
      </c>
      <c r="Q860" s="14">
        <f t="shared" si="40"/>
        <v>40757.889247685183</v>
      </c>
      <c r="R860" s="14">
        <f t="shared" si="41"/>
        <v>40802.889247685183</v>
      </c>
    </row>
    <row r="861" spans="1:18" ht="43.2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>ROUND(E861/D861*100,0)</f>
        <v>39</v>
      </c>
      <c r="P861">
        <f t="shared" si="39"/>
        <v>147.81</v>
      </c>
      <c r="Q861" s="14">
        <f t="shared" si="40"/>
        <v>42496.981597222228</v>
      </c>
      <c r="R861" s="14">
        <f t="shared" si="41"/>
        <v>42526.981597222228</v>
      </c>
    </row>
    <row r="862" spans="1:18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>ROUND(E862/D862*100,0)</f>
        <v>104</v>
      </c>
      <c r="P862">
        <f t="shared" si="39"/>
        <v>340.57</v>
      </c>
      <c r="Q862" s="14">
        <f t="shared" si="40"/>
        <v>42095.240706018521</v>
      </c>
      <c r="R862" s="14">
        <f t="shared" si="41"/>
        <v>42125.240706018521</v>
      </c>
    </row>
    <row r="863" spans="1:18" ht="43.2" hidden="1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>ROUND(E863/D863*100,0)</f>
        <v>156</v>
      </c>
      <c r="P863">
        <f t="shared" si="39"/>
        <v>38.28</v>
      </c>
      <c r="Q863" s="14">
        <f t="shared" si="40"/>
        <v>42243.6252662037</v>
      </c>
      <c r="R863" s="14">
        <f t="shared" si="41"/>
        <v>42278.6252662037</v>
      </c>
    </row>
    <row r="864" spans="1:18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>ROUND(E864/D864*100,0)</f>
        <v>780</v>
      </c>
      <c r="P864">
        <f t="shared" si="39"/>
        <v>37.119999999999997</v>
      </c>
      <c r="Q864" s="14">
        <f t="shared" si="40"/>
        <v>42759.724768518514</v>
      </c>
      <c r="R864" s="14">
        <f t="shared" si="41"/>
        <v>42780.724768518514</v>
      </c>
    </row>
    <row r="865" spans="1:18" ht="43.2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>ROUND(E865/D865*100,0)</f>
        <v>26</v>
      </c>
      <c r="P865">
        <f t="shared" si="39"/>
        <v>90.62</v>
      </c>
      <c r="Q865" s="14">
        <f t="shared" si="40"/>
        <v>42543.665601851855</v>
      </c>
      <c r="R865" s="14">
        <f t="shared" si="41"/>
        <v>42572.729166666672</v>
      </c>
    </row>
    <row r="866" spans="1:18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>ROUND(E866/D866*100,0)</f>
        <v>104</v>
      </c>
      <c r="P866">
        <f t="shared" si="39"/>
        <v>60.86</v>
      </c>
      <c r="Q866" s="14">
        <f t="shared" si="40"/>
        <v>41557.780624999999</v>
      </c>
      <c r="R866" s="14">
        <f t="shared" si="41"/>
        <v>41591.249305555553</v>
      </c>
    </row>
    <row r="867" spans="1:18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>ROUND(E867/D867*100,0)</f>
        <v>104</v>
      </c>
      <c r="P867">
        <f t="shared" si="39"/>
        <v>90.52</v>
      </c>
      <c r="Q867" s="14">
        <f t="shared" si="40"/>
        <v>40784.012696759259</v>
      </c>
      <c r="R867" s="14">
        <f t="shared" si="41"/>
        <v>40817.125</v>
      </c>
    </row>
    <row r="868" spans="1:18" ht="43.2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>ROUND(E868/D868*100,0)</f>
        <v>19</v>
      </c>
      <c r="P868">
        <f t="shared" si="39"/>
        <v>55.46</v>
      </c>
      <c r="Q868" s="14">
        <f t="shared" si="40"/>
        <v>41465.500173611108</v>
      </c>
      <c r="R868" s="14">
        <f t="shared" si="41"/>
        <v>41495.500173611108</v>
      </c>
    </row>
    <row r="869" spans="1:18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>ROUND(E869/D869*100,0)</f>
        <v>111</v>
      </c>
      <c r="P869">
        <f t="shared" si="39"/>
        <v>104.73</v>
      </c>
      <c r="Q869" s="14">
        <f t="shared" si="40"/>
        <v>41463.743472222224</v>
      </c>
      <c r="R869" s="14">
        <f t="shared" si="41"/>
        <v>41483.743472222224</v>
      </c>
    </row>
    <row r="870" spans="1:18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>ROUND(E870/D870*100,0)</f>
        <v>103</v>
      </c>
      <c r="P870">
        <f t="shared" si="39"/>
        <v>69.67</v>
      </c>
      <c r="Q870" s="14">
        <f t="shared" si="40"/>
        <v>41905.034108796295</v>
      </c>
      <c r="R870" s="14">
        <f t="shared" si="41"/>
        <v>41935.034108796295</v>
      </c>
    </row>
    <row r="871" spans="1:18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>ROUND(E871/D871*100,0)</f>
        <v>110</v>
      </c>
      <c r="P871">
        <f t="shared" si="39"/>
        <v>68.239999999999995</v>
      </c>
      <c r="Q871" s="14">
        <f t="shared" si="40"/>
        <v>41780.859629629631</v>
      </c>
      <c r="R871" s="14">
        <f t="shared" si="41"/>
        <v>41811.165972222225</v>
      </c>
    </row>
    <row r="872" spans="1:18" ht="43.2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>ROUND(E872/D872*100,0)</f>
        <v>103</v>
      </c>
      <c r="P872">
        <f t="shared" si="39"/>
        <v>79.400000000000006</v>
      </c>
      <c r="Q872" s="14">
        <f t="shared" si="40"/>
        <v>42415.803159722222</v>
      </c>
      <c r="R872" s="14">
        <f t="shared" si="41"/>
        <v>42445.761493055557</v>
      </c>
    </row>
    <row r="873" spans="1:18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>ROUND(E873/D873*100,0)</f>
        <v>102</v>
      </c>
      <c r="P873">
        <f t="shared" si="39"/>
        <v>111.38</v>
      </c>
      <c r="Q873" s="14">
        <f t="shared" si="40"/>
        <v>40635.982488425929</v>
      </c>
      <c r="R873" s="14">
        <f t="shared" si="41"/>
        <v>40657.982488425929</v>
      </c>
    </row>
    <row r="874" spans="1:18" ht="57.6" hidden="1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>ROUND(E874/D874*100,0)</f>
        <v>170</v>
      </c>
      <c r="P874">
        <f t="shared" si="39"/>
        <v>84.29</v>
      </c>
      <c r="Q874" s="14">
        <f t="shared" si="40"/>
        <v>42768.425370370373</v>
      </c>
      <c r="R874" s="14">
        <f t="shared" si="41"/>
        <v>42798.425370370373</v>
      </c>
    </row>
    <row r="875" spans="1:18" ht="43.2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>ROUND(E875/D875*100,0)</f>
        <v>128</v>
      </c>
      <c r="P875">
        <f t="shared" si="39"/>
        <v>117.92</v>
      </c>
      <c r="Q875" s="14">
        <f t="shared" si="40"/>
        <v>40505.131168981483</v>
      </c>
      <c r="R875" s="14">
        <f t="shared" si="41"/>
        <v>40535.131168981483</v>
      </c>
    </row>
    <row r="876" spans="1:18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>ROUND(E876/D876*100,0)</f>
        <v>10</v>
      </c>
      <c r="P876">
        <f t="shared" si="39"/>
        <v>94.51</v>
      </c>
      <c r="Q876" s="14">
        <f t="shared" si="40"/>
        <v>41905.812581018516</v>
      </c>
      <c r="R876" s="14">
        <f t="shared" si="41"/>
        <v>41950.854247685187</v>
      </c>
    </row>
    <row r="877" spans="1:18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>ROUND(E877/D877*100,0)</f>
        <v>102</v>
      </c>
      <c r="P877">
        <f t="shared" si="39"/>
        <v>246.29</v>
      </c>
      <c r="Q877" s="14">
        <f t="shared" si="40"/>
        <v>41561.683553240742</v>
      </c>
      <c r="R877" s="14">
        <f t="shared" si="41"/>
        <v>41591.725219907406</v>
      </c>
    </row>
    <row r="878" spans="1:18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>ROUND(E878/D878*100,0)</f>
        <v>102</v>
      </c>
      <c r="P878">
        <f t="shared" si="39"/>
        <v>177.21</v>
      </c>
      <c r="Q878" s="14">
        <f t="shared" si="40"/>
        <v>41961.807372685187</v>
      </c>
      <c r="R878" s="14">
        <f t="shared" si="41"/>
        <v>41994.1875</v>
      </c>
    </row>
    <row r="879" spans="1:18" ht="57.6" hidden="1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>ROUND(E879/D879*100,0)</f>
        <v>109</v>
      </c>
      <c r="P879">
        <f t="shared" si="39"/>
        <v>65.099999999999994</v>
      </c>
      <c r="Q879" s="14">
        <f t="shared" si="40"/>
        <v>42466.608310185184</v>
      </c>
      <c r="R879" s="14">
        <f t="shared" si="41"/>
        <v>42496.608310185184</v>
      </c>
    </row>
    <row r="880" spans="1:18" ht="28.8" hidden="1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>ROUND(E880/D880*100,0)</f>
        <v>109</v>
      </c>
      <c r="P880">
        <f t="shared" si="39"/>
        <v>73.03</v>
      </c>
      <c r="Q880" s="14">
        <f t="shared" si="40"/>
        <v>41239.83625</v>
      </c>
      <c r="R880" s="14">
        <f t="shared" si="41"/>
        <v>41269.83625</v>
      </c>
    </row>
    <row r="881" spans="1:18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>ROUND(E881/D881*100,0)</f>
        <v>101</v>
      </c>
      <c r="P881">
        <f t="shared" si="39"/>
        <v>270.57</v>
      </c>
      <c r="Q881" s="14">
        <f t="shared" si="40"/>
        <v>41143.81821759259</v>
      </c>
      <c r="R881" s="14">
        <f t="shared" si="41"/>
        <v>41173.81821759259</v>
      </c>
    </row>
    <row r="882" spans="1:18" ht="43.2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>ROUND(E882/D882*100,0)</f>
        <v>126</v>
      </c>
      <c r="P882">
        <f t="shared" si="39"/>
        <v>28.63</v>
      </c>
      <c r="Q882" s="14">
        <f t="shared" si="40"/>
        <v>41781.717268518521</v>
      </c>
      <c r="R882" s="14">
        <f t="shared" si="41"/>
        <v>41811.717268518521</v>
      </c>
    </row>
    <row r="883" spans="1:18" ht="43.2" hidden="1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>ROUND(E883/D883*100,0)</f>
        <v>302</v>
      </c>
      <c r="P883">
        <f t="shared" si="39"/>
        <v>52.1</v>
      </c>
      <c r="Q883" s="14">
        <f t="shared" si="40"/>
        <v>41761.509409722225</v>
      </c>
      <c r="R883" s="14">
        <f t="shared" si="41"/>
        <v>41789.666666666664</v>
      </c>
    </row>
    <row r="884" spans="1:18" ht="57.6" hidden="1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>ROUND(E884/D884*100,0)</f>
        <v>75</v>
      </c>
      <c r="P884">
        <f t="shared" si="39"/>
        <v>251.33</v>
      </c>
      <c r="Q884" s="14">
        <f t="shared" si="40"/>
        <v>42796.538275462968</v>
      </c>
      <c r="R884" s="14">
        <f t="shared" si="41"/>
        <v>42813.25</v>
      </c>
    </row>
    <row r="885" spans="1:18" ht="57.6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>ROUND(E885/D885*100,0)</f>
        <v>50</v>
      </c>
      <c r="P885">
        <f t="shared" si="39"/>
        <v>51.22</v>
      </c>
      <c r="Q885" s="14">
        <f t="shared" si="40"/>
        <v>41243.197592592594</v>
      </c>
      <c r="R885" s="14">
        <f t="shared" si="41"/>
        <v>41303.197592592594</v>
      </c>
    </row>
    <row r="886" spans="1:18" ht="43.2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>ROUND(E886/D886*100,0)</f>
        <v>108</v>
      </c>
      <c r="P886">
        <f t="shared" si="39"/>
        <v>132.05000000000001</v>
      </c>
      <c r="Q886" s="14">
        <f t="shared" si="40"/>
        <v>41835.821226851855</v>
      </c>
      <c r="R886" s="14">
        <f t="shared" si="41"/>
        <v>41862.249305555553</v>
      </c>
    </row>
    <row r="887" spans="1:18" ht="57.6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>ROUND(E887/D887*100,0)</f>
        <v>100</v>
      </c>
      <c r="P887">
        <f t="shared" si="39"/>
        <v>156.77000000000001</v>
      </c>
      <c r="Q887" s="14">
        <f t="shared" si="40"/>
        <v>41226.928842592592</v>
      </c>
      <c r="R887" s="14">
        <f t="shared" si="41"/>
        <v>41256.928842592592</v>
      </c>
    </row>
    <row r="888" spans="1:18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>ROUND(E888/D888*100,0)</f>
        <v>100</v>
      </c>
      <c r="P888">
        <f t="shared" si="39"/>
        <v>81.739999999999995</v>
      </c>
      <c r="Q888" s="14">
        <f t="shared" si="40"/>
        <v>42049.733240740738</v>
      </c>
      <c r="R888" s="14">
        <f t="shared" si="41"/>
        <v>42079.691574074073</v>
      </c>
    </row>
    <row r="889" spans="1:18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>ROUND(E889/D889*100,0)</f>
        <v>107</v>
      </c>
      <c r="P889">
        <f t="shared" si="39"/>
        <v>58.63</v>
      </c>
      <c r="Q889" s="14">
        <f t="shared" si="40"/>
        <v>42688.875902777778</v>
      </c>
      <c r="R889" s="14">
        <f t="shared" si="41"/>
        <v>42718.875902777778</v>
      </c>
    </row>
    <row r="890" spans="1:18" ht="57.6" hidden="1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>ROUND(E890/D890*100,0)</f>
        <v>20</v>
      </c>
      <c r="P890">
        <f t="shared" si="39"/>
        <v>500</v>
      </c>
      <c r="Q890" s="14">
        <f t="shared" si="40"/>
        <v>42726.920081018514</v>
      </c>
      <c r="R890" s="14">
        <f t="shared" si="41"/>
        <v>42786.75</v>
      </c>
    </row>
    <row r="891" spans="1:18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>ROUND(E891/D891*100,0)</f>
        <v>107</v>
      </c>
      <c r="P891">
        <f t="shared" si="39"/>
        <v>107.07</v>
      </c>
      <c r="Q891" s="14">
        <f t="shared" si="40"/>
        <v>42101.758587962962</v>
      </c>
      <c r="R891" s="14">
        <f t="shared" si="41"/>
        <v>42131.758587962962</v>
      </c>
    </row>
    <row r="892" spans="1:18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>ROUND(E892/D892*100,0)</f>
        <v>248</v>
      </c>
      <c r="P892">
        <f t="shared" si="39"/>
        <v>27.47</v>
      </c>
      <c r="Q892" s="14">
        <f t="shared" si="40"/>
        <v>41578.927118055559</v>
      </c>
      <c r="R892" s="14">
        <f t="shared" si="41"/>
        <v>41593.968784722223</v>
      </c>
    </row>
    <row r="893" spans="1:18" ht="43.2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>ROUND(E893/D893*100,0)</f>
        <v>59</v>
      </c>
      <c r="P893">
        <f t="shared" si="39"/>
        <v>72.17</v>
      </c>
      <c r="Q893" s="14">
        <f t="shared" si="40"/>
        <v>41834.980462962965</v>
      </c>
      <c r="R893" s="14">
        <f t="shared" si="41"/>
        <v>41864.980462962965</v>
      </c>
    </row>
    <row r="894" spans="1:18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>ROUND(E894/D894*100,0)</f>
        <v>148</v>
      </c>
      <c r="P894">
        <f t="shared" si="39"/>
        <v>322.39</v>
      </c>
      <c r="Q894" s="14">
        <f t="shared" si="40"/>
        <v>41409.814317129632</v>
      </c>
      <c r="R894" s="14">
        <f t="shared" si="41"/>
        <v>41431.814317129632</v>
      </c>
    </row>
    <row r="895" spans="1:18" ht="57.6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>ROUND(E895/D895*100,0)</f>
        <v>124</v>
      </c>
      <c r="P895">
        <f t="shared" si="39"/>
        <v>89.3</v>
      </c>
      <c r="Q895" s="14">
        <f t="shared" si="40"/>
        <v>41075.835497685184</v>
      </c>
      <c r="R895" s="14">
        <f t="shared" si="41"/>
        <v>41105.835497685184</v>
      </c>
    </row>
    <row r="896" spans="1:18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>ROUND(E896/D896*100,0)</f>
        <v>148</v>
      </c>
      <c r="P896">
        <f t="shared" si="39"/>
        <v>493.13</v>
      </c>
      <c r="Q896" s="14">
        <f t="shared" si="40"/>
        <v>42620.143564814818</v>
      </c>
      <c r="R896" s="14">
        <f t="shared" si="41"/>
        <v>42680.143564814818</v>
      </c>
    </row>
    <row r="897" spans="1:18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>ROUND(E897/D897*100,0)</f>
        <v>105</v>
      </c>
      <c r="P897">
        <f t="shared" si="39"/>
        <v>51.63</v>
      </c>
      <c r="Q897" s="14">
        <f t="shared" si="40"/>
        <v>40694.638460648144</v>
      </c>
      <c r="R897" s="14">
        <f t="shared" si="41"/>
        <v>40724.638460648144</v>
      </c>
    </row>
    <row r="898" spans="1:18" ht="43.2" hidden="1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>ROUND(E898/D898*100,0)</f>
        <v>105</v>
      </c>
      <c r="P898">
        <f t="shared" si="39"/>
        <v>98.2</v>
      </c>
      <c r="Q898" s="14">
        <f t="shared" si="40"/>
        <v>41982.887280092589</v>
      </c>
      <c r="R898" s="14">
        <f t="shared" si="41"/>
        <v>42012.887280092589</v>
      </c>
    </row>
    <row r="899" spans="1:18" ht="43.2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>ROUND(E899/D899*100,0)</f>
        <v>29</v>
      </c>
      <c r="P899">
        <f t="shared" ref="P899:P962" si="42">IFERROR(ROUND(E899/L899,2),0)</f>
        <v>43.98</v>
      </c>
      <c r="Q899" s="14">
        <f t="shared" ref="Q899:Q962" si="43">(((J899/60)/60)/24)+DATE(1970,1,1)</f>
        <v>42353.16679398148</v>
      </c>
      <c r="R899" s="14">
        <f t="shared" ref="R899:R962" si="44">(((I899/60)/60)/24)+DATE(1970,1,1)</f>
        <v>42383.16679398148</v>
      </c>
    </row>
    <row r="900" spans="1:18" ht="28.8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>ROUND(E900/D900*100,0)</f>
        <v>105</v>
      </c>
      <c r="P900">
        <f t="shared" si="42"/>
        <v>68.599999999999994</v>
      </c>
      <c r="Q900" s="14">
        <f t="shared" si="43"/>
        <v>41870.86546296296</v>
      </c>
      <c r="R900" s="14">
        <f t="shared" si="44"/>
        <v>41905.86546296296</v>
      </c>
    </row>
    <row r="901" spans="1:18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>ROUND(E901/D901*100,0)</f>
        <v>978</v>
      </c>
      <c r="P901">
        <f t="shared" si="42"/>
        <v>21.64</v>
      </c>
      <c r="Q901" s="14">
        <f t="shared" si="43"/>
        <v>41316.120949074073</v>
      </c>
      <c r="R901" s="14">
        <f t="shared" si="44"/>
        <v>41346.833333333336</v>
      </c>
    </row>
    <row r="902" spans="1:18" ht="43.2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>ROUND(E902/D902*100,0)</f>
        <v>297</v>
      </c>
      <c r="P902">
        <f t="shared" si="42"/>
        <v>7.19</v>
      </c>
      <c r="Q902" s="14">
        <f t="shared" si="43"/>
        <v>42199.32707175926</v>
      </c>
      <c r="R902" s="14">
        <f t="shared" si="44"/>
        <v>42231.32707175926</v>
      </c>
    </row>
    <row r="903" spans="1:18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>ROUND(E903/D903*100,0)</f>
        <v>146</v>
      </c>
      <c r="P903">
        <f t="shared" si="42"/>
        <v>65.209999999999994</v>
      </c>
      <c r="Q903" s="14">
        <f t="shared" si="43"/>
        <v>41264.72314814815</v>
      </c>
      <c r="R903" s="14">
        <f t="shared" si="44"/>
        <v>41294.72314814815</v>
      </c>
    </row>
    <row r="904" spans="1:18" ht="43.2" hidden="1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>ROUND(E904/D904*100,0)</f>
        <v>131</v>
      </c>
      <c r="P904">
        <f t="shared" si="42"/>
        <v>50.53</v>
      </c>
      <c r="Q904" s="14">
        <f t="shared" si="43"/>
        <v>41432.062037037038</v>
      </c>
      <c r="R904" s="14">
        <f t="shared" si="44"/>
        <v>41468.75</v>
      </c>
    </row>
    <row r="905" spans="1:18" ht="43.2" hidden="1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>ROUND(E905/D905*100,0)</f>
        <v>144</v>
      </c>
      <c r="P905">
        <f t="shared" si="42"/>
        <v>126.67</v>
      </c>
      <c r="Q905" s="14">
        <f t="shared" si="43"/>
        <v>41789.726979166669</v>
      </c>
      <c r="R905" s="14">
        <f t="shared" si="44"/>
        <v>41799.726979166669</v>
      </c>
    </row>
    <row r="906" spans="1:18" ht="43.2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>ROUND(E906/D906*100,0)</f>
        <v>147</v>
      </c>
      <c r="P906">
        <f t="shared" si="42"/>
        <v>48.45</v>
      </c>
      <c r="Q906" s="14">
        <f t="shared" si="43"/>
        <v>41422.075821759259</v>
      </c>
      <c r="R906" s="14">
        <f t="shared" si="44"/>
        <v>41452.075821759259</v>
      </c>
    </row>
    <row r="907" spans="1:18" ht="57.6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>ROUND(E907/D907*100,0)</f>
        <v>131</v>
      </c>
      <c r="P907">
        <f t="shared" si="42"/>
        <v>96.08</v>
      </c>
      <c r="Q907" s="14">
        <f t="shared" si="43"/>
        <v>41422.822824074072</v>
      </c>
      <c r="R907" s="14">
        <f t="shared" si="44"/>
        <v>41456.165972222225</v>
      </c>
    </row>
    <row r="908" spans="1:18" ht="43.2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>ROUND(E908/D908*100,0)</f>
        <v>103</v>
      </c>
      <c r="P908">
        <f t="shared" si="42"/>
        <v>156.16999999999999</v>
      </c>
      <c r="Q908" s="14">
        <f t="shared" si="43"/>
        <v>41981.782060185185</v>
      </c>
      <c r="R908" s="14">
        <f t="shared" si="44"/>
        <v>42026.782060185185</v>
      </c>
    </row>
    <row r="909" spans="1:18" ht="43.2" hidden="1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>ROUND(E909/D909*100,0)</f>
        <v>60</v>
      </c>
      <c r="P909">
        <f t="shared" si="42"/>
        <v>61.31</v>
      </c>
      <c r="Q909" s="14">
        <f t="shared" si="43"/>
        <v>42097.732418981483</v>
      </c>
      <c r="R909" s="14">
        <f t="shared" si="44"/>
        <v>42115.249305555553</v>
      </c>
    </row>
    <row r="910" spans="1:18" ht="28.8" hidden="1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>ROUND(E910/D910*100,0)</f>
        <v>102</v>
      </c>
      <c r="P910">
        <f t="shared" si="42"/>
        <v>193.62</v>
      </c>
      <c r="Q910" s="14">
        <f t="shared" si="43"/>
        <v>42323.70930555556</v>
      </c>
      <c r="R910" s="14">
        <f t="shared" si="44"/>
        <v>42355.207638888889</v>
      </c>
    </row>
    <row r="911" spans="1:18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>ROUND(E911/D911*100,0)</f>
        <v>110</v>
      </c>
      <c r="P911">
        <f t="shared" si="42"/>
        <v>42.87</v>
      </c>
      <c r="Q911" s="14">
        <f t="shared" si="43"/>
        <v>40893.551724537036</v>
      </c>
      <c r="R911" s="14">
        <f t="shared" si="44"/>
        <v>40923.551724537036</v>
      </c>
    </row>
    <row r="912" spans="1:18" ht="43.2" hidden="1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>ROUND(E912/D912*100,0)</f>
        <v>143</v>
      </c>
      <c r="P912">
        <f t="shared" si="42"/>
        <v>162.27000000000001</v>
      </c>
      <c r="Q912" s="14">
        <f t="shared" si="43"/>
        <v>40983.055949074071</v>
      </c>
      <c r="R912" s="14">
        <f t="shared" si="44"/>
        <v>41040.657638888886</v>
      </c>
    </row>
    <row r="913" spans="1:18" ht="43.2" hidden="1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>ROUND(E913/D913*100,0)</f>
        <v>119</v>
      </c>
      <c r="P913">
        <f t="shared" si="42"/>
        <v>66.11</v>
      </c>
      <c r="Q913" s="14">
        <f t="shared" si="43"/>
        <v>41920.787534722222</v>
      </c>
      <c r="R913" s="14">
        <f t="shared" si="44"/>
        <v>41941.787534722222</v>
      </c>
    </row>
    <row r="914" spans="1:18" ht="57.6" hidden="1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>ROUND(E914/D914*100,0)</f>
        <v>101</v>
      </c>
      <c r="P914">
        <f t="shared" si="42"/>
        <v>46.77</v>
      </c>
      <c r="Q914" s="14">
        <f t="shared" si="43"/>
        <v>40883.949317129627</v>
      </c>
      <c r="R914" s="14">
        <f t="shared" si="44"/>
        <v>40939.708333333336</v>
      </c>
    </row>
    <row r="915" spans="1:18" ht="57.6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>ROUND(E915/D915*100,0)</f>
        <v>109</v>
      </c>
      <c r="P915">
        <f t="shared" si="42"/>
        <v>68.48</v>
      </c>
      <c r="Q915" s="14">
        <f t="shared" si="43"/>
        <v>40850.111064814817</v>
      </c>
      <c r="R915" s="14">
        <f t="shared" si="44"/>
        <v>40890.152731481481</v>
      </c>
    </row>
    <row r="916" spans="1:18" ht="28.8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>ROUND(E916/D916*100,0)</f>
        <v>141</v>
      </c>
      <c r="P916">
        <f t="shared" si="42"/>
        <v>90.38</v>
      </c>
      <c r="Q916" s="14">
        <f t="shared" si="43"/>
        <v>40753.758425925924</v>
      </c>
      <c r="R916" s="14">
        <f t="shared" si="44"/>
        <v>40761.625</v>
      </c>
    </row>
    <row r="917" spans="1:18" ht="43.2" hidden="1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>ROUND(E917/D917*100,0)</f>
        <v>101</v>
      </c>
      <c r="P917">
        <f t="shared" si="42"/>
        <v>234.67</v>
      </c>
      <c r="Q917" s="14">
        <f t="shared" si="43"/>
        <v>42170.846446759257</v>
      </c>
      <c r="R917" s="14">
        <f t="shared" si="44"/>
        <v>42230.846446759257</v>
      </c>
    </row>
    <row r="918" spans="1:18" ht="43.2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>ROUND(E918/D918*100,0)</f>
        <v>102</v>
      </c>
      <c r="P918">
        <f t="shared" si="42"/>
        <v>107.98</v>
      </c>
      <c r="Q918" s="14">
        <f t="shared" si="43"/>
        <v>41950.29483796296</v>
      </c>
      <c r="R918" s="14">
        <f t="shared" si="44"/>
        <v>41990.332638888889</v>
      </c>
    </row>
    <row r="919" spans="1:18" ht="43.2" hidden="1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>ROUND(E919/D919*100,0)</f>
        <v>117</v>
      </c>
      <c r="P919">
        <f t="shared" si="42"/>
        <v>81.569999999999993</v>
      </c>
      <c r="Q919" s="14">
        <f t="shared" si="43"/>
        <v>42167.023206018523</v>
      </c>
      <c r="R919" s="14">
        <f t="shared" si="44"/>
        <v>42196.165972222225</v>
      </c>
    </row>
    <row r="920" spans="1:18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>ROUND(E920/D920*100,0)</f>
        <v>506</v>
      </c>
      <c r="P920">
        <f t="shared" si="42"/>
        <v>36.33</v>
      </c>
      <c r="Q920" s="14">
        <f t="shared" si="43"/>
        <v>42661.176817129628</v>
      </c>
      <c r="R920" s="14">
        <f t="shared" si="44"/>
        <v>42715.207638888889</v>
      </c>
    </row>
    <row r="921" spans="1:18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>ROUND(E921/D921*100,0)</f>
        <v>100</v>
      </c>
      <c r="P921">
        <f t="shared" si="42"/>
        <v>127.33</v>
      </c>
      <c r="Q921" s="14">
        <f t="shared" si="43"/>
        <v>41988.548831018517</v>
      </c>
      <c r="R921" s="14">
        <f t="shared" si="44"/>
        <v>42019.454166666663</v>
      </c>
    </row>
    <row r="922" spans="1:18" ht="57.6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>ROUND(E922/D922*100,0)</f>
        <v>100</v>
      </c>
      <c r="P922">
        <f t="shared" si="42"/>
        <v>57.38</v>
      </c>
      <c r="Q922" s="14">
        <f t="shared" si="43"/>
        <v>42426.407592592594</v>
      </c>
      <c r="R922" s="14">
        <f t="shared" si="44"/>
        <v>42460.365925925929</v>
      </c>
    </row>
    <row r="923" spans="1:18" ht="28.8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>ROUND(E923/D923*100,0)</f>
        <v>14</v>
      </c>
      <c r="P923">
        <f t="shared" si="42"/>
        <v>102.38</v>
      </c>
      <c r="Q923" s="14">
        <f t="shared" si="43"/>
        <v>42552.653993055559</v>
      </c>
      <c r="R923" s="14">
        <f t="shared" si="44"/>
        <v>42597.291666666672</v>
      </c>
    </row>
    <row r="924" spans="1:18" ht="43.2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>ROUND(E924/D924*100,0)</f>
        <v>35</v>
      </c>
      <c r="P924">
        <f t="shared" si="42"/>
        <v>153.88999999999999</v>
      </c>
      <c r="Q924" s="14">
        <f t="shared" si="43"/>
        <v>41856.865717592591</v>
      </c>
      <c r="R924" s="14">
        <f t="shared" si="44"/>
        <v>41886.290972222225</v>
      </c>
    </row>
    <row r="925" spans="1:18" ht="43.2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>ROUND(E925/D925*100,0)</f>
        <v>115</v>
      </c>
      <c r="P925">
        <f t="shared" si="42"/>
        <v>123.29</v>
      </c>
      <c r="Q925" s="14">
        <f t="shared" si="43"/>
        <v>41402.752222222225</v>
      </c>
      <c r="R925" s="14">
        <f t="shared" si="44"/>
        <v>41427.752222222225</v>
      </c>
    </row>
    <row r="926" spans="1:18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>ROUND(E926/D926*100,0)</f>
        <v>114</v>
      </c>
      <c r="P926">
        <f t="shared" si="42"/>
        <v>55.8</v>
      </c>
      <c r="Q926" s="14">
        <f t="shared" si="43"/>
        <v>41548.747418981482</v>
      </c>
      <c r="R926" s="14">
        <f t="shared" si="44"/>
        <v>41582.041666666664</v>
      </c>
    </row>
    <row r="927" spans="1:18" ht="57.6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>ROUND(E927/D927*100,0)</f>
        <v>171</v>
      </c>
      <c r="P927">
        <f t="shared" si="42"/>
        <v>62.87</v>
      </c>
      <c r="Q927" s="14">
        <f t="shared" si="43"/>
        <v>42720.066192129627</v>
      </c>
      <c r="R927" s="14">
        <f t="shared" si="44"/>
        <v>42750.066192129627</v>
      </c>
    </row>
    <row r="928" spans="1:18" ht="28.8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>ROUND(E928/D928*100,0)</f>
        <v>342</v>
      </c>
      <c r="P928">
        <f t="shared" si="42"/>
        <v>43.03</v>
      </c>
      <c r="Q928" s="14">
        <f t="shared" si="43"/>
        <v>42611.483206018514</v>
      </c>
      <c r="R928" s="14">
        <f t="shared" si="44"/>
        <v>42625.483206018514</v>
      </c>
    </row>
    <row r="929" spans="1:18" ht="57.6" hidden="1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>ROUND(E929/D929*100,0)</f>
        <v>12</v>
      </c>
      <c r="P929">
        <f t="shared" si="42"/>
        <v>356.84</v>
      </c>
      <c r="Q929" s="14">
        <f t="shared" si="43"/>
        <v>42118.346435185187</v>
      </c>
      <c r="R929" s="14">
        <f t="shared" si="44"/>
        <v>42148.346435185187</v>
      </c>
    </row>
    <row r="930" spans="1:18" ht="43.2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>ROUND(E930/D930*100,0)</f>
        <v>68</v>
      </c>
      <c r="P930">
        <f t="shared" si="42"/>
        <v>48.25</v>
      </c>
      <c r="Q930" s="14">
        <f t="shared" si="43"/>
        <v>42689.56931712963</v>
      </c>
      <c r="R930" s="14">
        <f t="shared" si="44"/>
        <v>42719.56931712963</v>
      </c>
    </row>
    <row r="931" spans="1:18" ht="43.2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>ROUND(E931/D931*100,0)</f>
        <v>135</v>
      </c>
      <c r="P931">
        <f t="shared" si="42"/>
        <v>60.18</v>
      </c>
      <c r="Q931" s="14">
        <f t="shared" si="43"/>
        <v>42634.614780092597</v>
      </c>
      <c r="R931" s="14">
        <f t="shared" si="44"/>
        <v>42660.676388888889</v>
      </c>
    </row>
    <row r="932" spans="1:18" ht="57.6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>ROUND(E932/D932*100,0)</f>
        <v>134</v>
      </c>
      <c r="P932">
        <f t="shared" si="42"/>
        <v>108.15</v>
      </c>
      <c r="Q932" s="14">
        <f t="shared" si="43"/>
        <v>40430.604328703703</v>
      </c>
      <c r="R932" s="14">
        <f t="shared" si="44"/>
        <v>40467.152083333334</v>
      </c>
    </row>
    <row r="933" spans="1:18" ht="43.2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>ROUND(E933/D933*100,0)</f>
        <v>112</v>
      </c>
      <c r="P933">
        <f t="shared" si="42"/>
        <v>159.52000000000001</v>
      </c>
      <c r="Q933" s="14">
        <f t="shared" si="43"/>
        <v>42416.407129629632</v>
      </c>
      <c r="R933" s="14">
        <f t="shared" si="44"/>
        <v>42476.249305555553</v>
      </c>
    </row>
    <row r="934" spans="1:18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>ROUND(E934/D934*100,0)</f>
        <v>39</v>
      </c>
      <c r="P934">
        <f t="shared" si="42"/>
        <v>393.59</v>
      </c>
      <c r="Q934" s="14">
        <f t="shared" si="43"/>
        <v>42024.888692129629</v>
      </c>
      <c r="R934" s="14">
        <f t="shared" si="44"/>
        <v>42054.888692129629</v>
      </c>
    </row>
    <row r="935" spans="1:18" ht="43.2" hidden="1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>ROUND(E935/D935*100,0)</f>
        <v>67</v>
      </c>
      <c r="P935">
        <f t="shared" si="42"/>
        <v>99.76</v>
      </c>
      <c r="Q935" s="14">
        <f t="shared" si="43"/>
        <v>42248.535787037035</v>
      </c>
      <c r="R935" s="14">
        <f t="shared" si="44"/>
        <v>42277.75</v>
      </c>
    </row>
    <row r="936" spans="1:18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>ROUND(E936/D936*100,0)</f>
        <v>134</v>
      </c>
      <c r="P936">
        <f t="shared" si="42"/>
        <v>31.66</v>
      </c>
      <c r="Q936" s="14">
        <f t="shared" si="43"/>
        <v>41416.146944444445</v>
      </c>
      <c r="R936" s="14">
        <f t="shared" si="44"/>
        <v>41446.146944444445</v>
      </c>
    </row>
    <row r="937" spans="1:18" ht="43.2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>ROUND(E937/D937*100,0)</f>
        <v>13</v>
      </c>
      <c r="P937">
        <f t="shared" si="42"/>
        <v>69.41</v>
      </c>
      <c r="Q937" s="14">
        <f t="shared" si="43"/>
        <v>42444.583912037036</v>
      </c>
      <c r="R937" s="14">
        <f t="shared" si="44"/>
        <v>42478.583333333328</v>
      </c>
    </row>
    <row r="938" spans="1:18" ht="43.2" hidden="1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>ROUND(E938/D938*100,0)</f>
        <v>111</v>
      </c>
      <c r="P938">
        <f t="shared" si="42"/>
        <v>93.77</v>
      </c>
      <c r="Q938" s="14">
        <f t="shared" si="43"/>
        <v>42487.037905092591</v>
      </c>
      <c r="R938" s="14">
        <f t="shared" si="44"/>
        <v>42517.037905092591</v>
      </c>
    </row>
    <row r="939" spans="1:18" ht="43.2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>ROUND(E939/D939*100,0)</f>
        <v>123</v>
      </c>
      <c r="P939">
        <f t="shared" si="42"/>
        <v>114.59</v>
      </c>
      <c r="Q939" s="14">
        <f t="shared" si="43"/>
        <v>42697.32136574074</v>
      </c>
      <c r="R939" s="14">
        <f t="shared" si="44"/>
        <v>42725.332638888889</v>
      </c>
    </row>
    <row r="940" spans="1:18" ht="57.6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>ROUND(E940/D940*100,0)</f>
        <v>102</v>
      </c>
      <c r="P940">
        <f t="shared" si="42"/>
        <v>61.53</v>
      </c>
      <c r="Q940" s="14">
        <f t="shared" si="43"/>
        <v>42731.755787037036</v>
      </c>
      <c r="R940" s="14">
        <f t="shared" si="44"/>
        <v>42766.755787037036</v>
      </c>
    </row>
    <row r="941" spans="1:18" ht="43.2" hidden="1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>ROUND(E941/D941*100,0)</f>
        <v>25</v>
      </c>
      <c r="P941">
        <f t="shared" si="42"/>
        <v>58.18</v>
      </c>
      <c r="Q941" s="14">
        <f t="shared" si="43"/>
        <v>41844.125115740739</v>
      </c>
      <c r="R941" s="14">
        <f t="shared" si="44"/>
        <v>41879.125115740739</v>
      </c>
    </row>
    <row r="942" spans="1:18" ht="43.2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>ROUND(E942/D942*100,0)</f>
        <v>121</v>
      </c>
      <c r="P942">
        <f t="shared" si="42"/>
        <v>83.95</v>
      </c>
      <c r="Q942" s="14">
        <f t="shared" si="43"/>
        <v>39950.163344907407</v>
      </c>
      <c r="R942" s="14">
        <f t="shared" si="44"/>
        <v>40035.80972222222</v>
      </c>
    </row>
    <row r="943" spans="1:18" ht="57.6" hidden="1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>ROUND(E943/D943*100,0)</f>
        <v>114</v>
      </c>
      <c r="P943">
        <f t="shared" si="42"/>
        <v>105.21</v>
      </c>
      <c r="Q943" s="14">
        <f t="shared" si="43"/>
        <v>42431.102534722217</v>
      </c>
      <c r="R943" s="14">
        <f t="shared" si="44"/>
        <v>42461.06086805556</v>
      </c>
    </row>
    <row r="944" spans="1:18" ht="43.2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>ROUND(E944/D944*100,0)</f>
        <v>13</v>
      </c>
      <c r="P944">
        <f t="shared" si="42"/>
        <v>161.22</v>
      </c>
      <c r="Q944" s="14">
        <f t="shared" si="43"/>
        <v>41773.294560185182</v>
      </c>
      <c r="R944" s="14">
        <f t="shared" si="44"/>
        <v>41813.294560185182</v>
      </c>
    </row>
    <row r="945" spans="1:18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>ROUND(E945/D945*100,0)</f>
        <v>120</v>
      </c>
      <c r="P945">
        <f t="shared" si="42"/>
        <v>49.19</v>
      </c>
      <c r="Q945" s="14">
        <f t="shared" si="43"/>
        <v>40973.773182870369</v>
      </c>
      <c r="R945" s="14">
        <f t="shared" si="44"/>
        <v>41003.731516203705</v>
      </c>
    </row>
    <row r="946" spans="1:18" ht="57.6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>ROUND(E946/D946*100,0)</f>
        <v>13</v>
      </c>
      <c r="P946">
        <f t="shared" si="42"/>
        <v>65</v>
      </c>
      <c r="Q946" s="14">
        <f t="shared" si="43"/>
        <v>42510.604699074072</v>
      </c>
      <c r="R946" s="14">
        <f t="shared" si="44"/>
        <v>42540.604699074072</v>
      </c>
    </row>
    <row r="947" spans="1:18" ht="57.6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>ROUND(E947/D947*100,0)</f>
        <v>101</v>
      </c>
      <c r="P947">
        <f t="shared" si="42"/>
        <v>43.7</v>
      </c>
      <c r="Q947" s="14">
        <f t="shared" si="43"/>
        <v>42228.634328703702</v>
      </c>
      <c r="R947" s="14">
        <f t="shared" si="44"/>
        <v>42285.165972222225</v>
      </c>
    </row>
    <row r="948" spans="1:18" ht="57.6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>ROUND(E948/D948*100,0)</f>
        <v>12</v>
      </c>
      <c r="P948">
        <f t="shared" si="42"/>
        <v>38.479999999999997</v>
      </c>
      <c r="Q948" s="14">
        <f t="shared" si="43"/>
        <v>41703.721979166665</v>
      </c>
      <c r="R948" s="14">
        <f t="shared" si="44"/>
        <v>41748.680312500001</v>
      </c>
    </row>
    <row r="949" spans="1:18" ht="43.2" hidden="1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>ROUND(E949/D949*100,0)</f>
        <v>109</v>
      </c>
      <c r="P949">
        <f t="shared" si="42"/>
        <v>94.64</v>
      </c>
      <c r="Q949" s="14">
        <f t="shared" si="43"/>
        <v>42418.031180555554</v>
      </c>
      <c r="R949" s="14">
        <f t="shared" si="44"/>
        <v>42477.989513888882</v>
      </c>
    </row>
    <row r="950" spans="1:18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>ROUND(E950/D950*100,0)</f>
        <v>118</v>
      </c>
      <c r="P950">
        <f t="shared" si="42"/>
        <v>93.07</v>
      </c>
      <c r="Q950" s="14">
        <f t="shared" si="43"/>
        <v>42026.605057870373</v>
      </c>
      <c r="R950" s="14">
        <f t="shared" si="44"/>
        <v>42071.563391203701</v>
      </c>
    </row>
    <row r="951" spans="1:18" ht="43.2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>ROUND(E951/D951*100,0)</f>
        <v>43</v>
      </c>
      <c r="P951">
        <f t="shared" si="42"/>
        <v>89.19</v>
      </c>
      <c r="Q951" s="14">
        <f t="shared" si="43"/>
        <v>42194.833784722221</v>
      </c>
      <c r="R951" s="14">
        <f t="shared" si="44"/>
        <v>42236.833784722221</v>
      </c>
    </row>
    <row r="952" spans="1:18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>ROUND(E952/D952*100,0)</f>
        <v>102</v>
      </c>
      <c r="P952">
        <f t="shared" si="42"/>
        <v>35.549999999999997</v>
      </c>
      <c r="Q952" s="14">
        <f t="shared" si="43"/>
        <v>41680.583402777782</v>
      </c>
      <c r="R952" s="14">
        <f t="shared" si="44"/>
        <v>41702.875</v>
      </c>
    </row>
    <row r="953" spans="1:18" ht="28.8" hidden="1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>ROUND(E953/D953*100,0)</f>
        <v>100</v>
      </c>
      <c r="P953">
        <f t="shared" si="42"/>
        <v>209.84</v>
      </c>
      <c r="Q953" s="14">
        <f t="shared" si="43"/>
        <v>42253.928530092591</v>
      </c>
      <c r="R953" s="14">
        <f t="shared" si="44"/>
        <v>42283.928530092591</v>
      </c>
    </row>
    <row r="954" spans="1:18" ht="43.2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>ROUND(E954/D954*100,0)</f>
        <v>130</v>
      </c>
      <c r="P954">
        <f t="shared" si="42"/>
        <v>39.159999999999997</v>
      </c>
      <c r="Q954" s="14">
        <f t="shared" si="43"/>
        <v>42555.166712962964</v>
      </c>
      <c r="R954" s="14">
        <f t="shared" si="44"/>
        <v>42587.165972222225</v>
      </c>
    </row>
    <row r="955" spans="1:18" ht="43.2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>ROUND(E955/D955*100,0)</f>
        <v>100</v>
      </c>
      <c r="P955">
        <f t="shared" si="42"/>
        <v>135.41999999999999</v>
      </c>
      <c r="Q955" s="14">
        <f t="shared" si="43"/>
        <v>42081.864641203705</v>
      </c>
      <c r="R955" s="14">
        <f t="shared" si="44"/>
        <v>42114.201388888891</v>
      </c>
    </row>
    <row r="956" spans="1:18" ht="43.2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>ROUND(E956/D956*100,0)</f>
        <v>108</v>
      </c>
      <c r="P956">
        <f t="shared" si="42"/>
        <v>72.87</v>
      </c>
      <c r="Q956" s="14">
        <f t="shared" si="43"/>
        <v>42093.760046296295</v>
      </c>
      <c r="R956" s="14">
        <f t="shared" si="44"/>
        <v>42123.760046296295</v>
      </c>
    </row>
    <row r="957" spans="1:18" ht="43.2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>ROUND(E957/D957*100,0)</f>
        <v>107</v>
      </c>
      <c r="P957">
        <f t="shared" si="42"/>
        <v>88.19</v>
      </c>
      <c r="Q957" s="14">
        <f t="shared" si="43"/>
        <v>42018.99863425926</v>
      </c>
      <c r="R957" s="14">
        <f t="shared" si="44"/>
        <v>42048.99863425926</v>
      </c>
    </row>
    <row r="958" spans="1:18" ht="43.2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>ROUND(E958/D958*100,0)</f>
        <v>107</v>
      </c>
      <c r="P958">
        <f t="shared" si="42"/>
        <v>59.82</v>
      </c>
      <c r="Q958" s="14">
        <f t="shared" si="43"/>
        <v>41307.987696759257</v>
      </c>
      <c r="R958" s="14">
        <f t="shared" si="44"/>
        <v>41342.987696759257</v>
      </c>
    </row>
    <row r="959" spans="1:18" ht="57.6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>ROUND(E959/D959*100,0)</f>
        <v>106</v>
      </c>
      <c r="P959">
        <f t="shared" si="42"/>
        <v>375.76</v>
      </c>
      <c r="Q959" s="14">
        <f t="shared" si="43"/>
        <v>42291.556076388893</v>
      </c>
      <c r="R959" s="14">
        <f t="shared" si="44"/>
        <v>42365.59774305555</v>
      </c>
    </row>
    <row r="960" spans="1:18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>ROUND(E960/D960*100,0)</f>
        <v>128</v>
      </c>
      <c r="P960">
        <f t="shared" si="42"/>
        <v>63.87</v>
      </c>
      <c r="Q960" s="14">
        <f t="shared" si="43"/>
        <v>42108.538449074069</v>
      </c>
      <c r="R960" s="14">
        <f t="shared" si="44"/>
        <v>42138.538449074069</v>
      </c>
    </row>
    <row r="961" spans="1:18" ht="28.8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>ROUND(E961/D961*100,0)</f>
        <v>14</v>
      </c>
      <c r="P961">
        <f t="shared" si="42"/>
        <v>43.42</v>
      </c>
      <c r="Q961" s="14">
        <f t="shared" si="43"/>
        <v>41723.799386574072</v>
      </c>
      <c r="R961" s="14">
        <f t="shared" si="44"/>
        <v>41753.799386574072</v>
      </c>
    </row>
    <row r="962" spans="1:18" ht="43.2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>ROUND(E962/D962*100,0)</f>
        <v>21</v>
      </c>
      <c r="P962">
        <f t="shared" si="42"/>
        <v>108.05</v>
      </c>
      <c r="Q962" s="14">
        <f t="shared" si="43"/>
        <v>42549.916712962964</v>
      </c>
      <c r="R962" s="14">
        <f t="shared" si="44"/>
        <v>42578.916666666672</v>
      </c>
    </row>
    <row r="963" spans="1:18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>ROUND(E963/D963*100,0)</f>
        <v>106</v>
      </c>
      <c r="P963">
        <f t="shared" ref="P963:P1026" si="45">IFERROR(ROUND(E963/L963,2),0)</f>
        <v>108.02</v>
      </c>
      <c r="Q963" s="14">
        <f t="shared" ref="Q963:Q1026" si="46">(((J963/60)/60)/24)+DATE(1970,1,1)</f>
        <v>40585.796817129631</v>
      </c>
      <c r="R963" s="14">
        <f t="shared" ref="R963:R1026" si="47">(((I963/60)/60)/24)+DATE(1970,1,1)</f>
        <v>40614.166666666664</v>
      </c>
    </row>
    <row r="964" spans="1:18" ht="43.2" hidden="1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>ROUND(E964/D964*100,0)</f>
        <v>106</v>
      </c>
      <c r="P964">
        <f t="shared" si="45"/>
        <v>138.26</v>
      </c>
      <c r="Q964" s="14">
        <f t="shared" si="46"/>
        <v>42761.846122685187</v>
      </c>
      <c r="R964" s="14">
        <f t="shared" si="47"/>
        <v>42791.846122685187</v>
      </c>
    </row>
    <row r="965" spans="1:18" ht="43.2" hidden="1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>ROUND(E965/D965*100,0)</f>
        <v>106</v>
      </c>
      <c r="P965">
        <f t="shared" si="45"/>
        <v>69.89</v>
      </c>
      <c r="Q965" s="14">
        <f t="shared" si="46"/>
        <v>41808.669571759259</v>
      </c>
      <c r="R965" s="14">
        <f t="shared" si="47"/>
        <v>41838.669571759259</v>
      </c>
    </row>
    <row r="966" spans="1:18" ht="43.2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>ROUND(E966/D966*100,0)</f>
        <v>126</v>
      </c>
      <c r="P966">
        <f t="shared" si="45"/>
        <v>88.85</v>
      </c>
      <c r="Q966" s="14">
        <f t="shared" si="46"/>
        <v>42549.076157407413</v>
      </c>
      <c r="R966" s="14">
        <f t="shared" si="47"/>
        <v>42579.076157407413</v>
      </c>
    </row>
    <row r="967" spans="1:18" ht="57.6" hidden="1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>ROUND(E967/D967*100,0)</f>
        <v>42</v>
      </c>
      <c r="P967">
        <f t="shared" si="45"/>
        <v>105.03</v>
      </c>
      <c r="Q967" s="14">
        <f t="shared" si="46"/>
        <v>42618.827013888891</v>
      </c>
      <c r="R967" s="14">
        <f t="shared" si="47"/>
        <v>42648.827013888891</v>
      </c>
    </row>
    <row r="968" spans="1:18" ht="43.2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>ROUND(E968/D968*100,0)</f>
        <v>126</v>
      </c>
      <c r="P968">
        <f t="shared" si="45"/>
        <v>88.75</v>
      </c>
      <c r="Q968" s="14">
        <f t="shared" si="46"/>
        <v>42096.633206018523</v>
      </c>
      <c r="R968" s="14">
        <f t="shared" si="47"/>
        <v>42126.633206018523</v>
      </c>
    </row>
    <row r="969" spans="1:18" ht="43.2" hidden="1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>ROUND(E969/D969*100,0)</f>
        <v>126</v>
      </c>
      <c r="P969">
        <f t="shared" si="45"/>
        <v>88.73</v>
      </c>
      <c r="Q969" s="14">
        <f t="shared" si="46"/>
        <v>40879.795682870368</v>
      </c>
      <c r="R969" s="14">
        <f t="shared" si="47"/>
        <v>40930.25</v>
      </c>
    </row>
    <row r="970" spans="1:18" hidden="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>ROUND(E970/D970*100,0)</f>
        <v>126</v>
      </c>
      <c r="P970">
        <f t="shared" si="45"/>
        <v>67.739999999999995</v>
      </c>
      <c r="Q970" s="14">
        <f t="shared" si="46"/>
        <v>42154.873124999998</v>
      </c>
      <c r="R970" s="14">
        <f t="shared" si="47"/>
        <v>42184.873124999998</v>
      </c>
    </row>
    <row r="971" spans="1:18" ht="57.6" hidden="1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>ROUND(E971/D971*100,0)</f>
        <v>39</v>
      </c>
      <c r="P971">
        <f t="shared" si="45"/>
        <v>69.53</v>
      </c>
      <c r="Q971" s="14">
        <f t="shared" si="46"/>
        <v>42555.340486111112</v>
      </c>
      <c r="R971" s="14">
        <f t="shared" si="47"/>
        <v>42605.340486111112</v>
      </c>
    </row>
    <row r="972" spans="1:18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>ROUND(E972/D972*100,0)</f>
        <v>104</v>
      </c>
      <c r="P972">
        <f t="shared" si="45"/>
        <v>82.33</v>
      </c>
      <c r="Q972" s="14">
        <f t="shared" si="46"/>
        <v>40948.080729166664</v>
      </c>
      <c r="R972" s="14">
        <f t="shared" si="47"/>
        <v>40993.0390625</v>
      </c>
    </row>
    <row r="973" spans="1:18" ht="43.2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>ROUND(E973/D973*100,0)</f>
        <v>156</v>
      </c>
      <c r="P973">
        <f t="shared" si="45"/>
        <v>55.22</v>
      </c>
      <c r="Q973" s="14">
        <f t="shared" si="46"/>
        <v>40969.912372685183</v>
      </c>
      <c r="R973" s="14">
        <f t="shared" si="47"/>
        <v>41004.290972222225</v>
      </c>
    </row>
    <row r="974" spans="1:18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>ROUND(E974/D974*100,0)</f>
        <v>125</v>
      </c>
      <c r="P974">
        <f t="shared" si="45"/>
        <v>168.51</v>
      </c>
      <c r="Q974" s="14">
        <f t="shared" si="46"/>
        <v>41146.824212962965</v>
      </c>
      <c r="R974" s="14">
        <f t="shared" si="47"/>
        <v>41176.824212962965</v>
      </c>
    </row>
    <row r="975" spans="1:18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>ROUND(E975/D975*100,0)</f>
        <v>104</v>
      </c>
      <c r="P975">
        <f t="shared" si="45"/>
        <v>75.849999999999994</v>
      </c>
      <c r="Q975" s="14">
        <f t="shared" si="46"/>
        <v>41645.867280092592</v>
      </c>
      <c r="R975" s="14">
        <f t="shared" si="47"/>
        <v>41690.867280092592</v>
      </c>
    </row>
    <row r="976" spans="1:18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>ROUND(E976/D976*100,0)</f>
        <v>183</v>
      </c>
      <c r="P976">
        <f t="shared" si="45"/>
        <v>71.44</v>
      </c>
      <c r="Q976" s="14">
        <f t="shared" si="46"/>
        <v>41430.038888888892</v>
      </c>
      <c r="R976" s="14">
        <f t="shared" si="47"/>
        <v>41460.038888888892</v>
      </c>
    </row>
    <row r="977" spans="1:18" ht="43.2" hidden="1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>ROUND(E977/D977*100,0)</f>
        <v>104</v>
      </c>
      <c r="P977">
        <f t="shared" si="45"/>
        <v>81.78</v>
      </c>
      <c r="Q977" s="14">
        <f t="shared" si="46"/>
        <v>42018.676898148144</v>
      </c>
      <c r="R977" s="14">
        <f t="shared" si="47"/>
        <v>42040.290972222225</v>
      </c>
    </row>
    <row r="978" spans="1:18" ht="43.2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>ROUND(E978/D978*100,0)</f>
        <v>207</v>
      </c>
      <c r="P978">
        <f t="shared" si="45"/>
        <v>221.79</v>
      </c>
      <c r="Q978" s="14">
        <f t="shared" si="46"/>
        <v>42756.501041666663</v>
      </c>
      <c r="R978" s="14">
        <f t="shared" si="47"/>
        <v>42786.501041666663</v>
      </c>
    </row>
    <row r="979" spans="1:18" ht="57.6" hidden="1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>ROUND(E979/D979*100,0)</f>
        <v>106</v>
      </c>
      <c r="P979">
        <f t="shared" si="45"/>
        <v>59.7</v>
      </c>
      <c r="Q979" s="14">
        <f t="shared" si="46"/>
        <v>42278.089039351849</v>
      </c>
      <c r="R979" s="14">
        <f t="shared" si="47"/>
        <v>42302.999305555553</v>
      </c>
    </row>
    <row r="980" spans="1:18" ht="43.2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>ROUND(E980/D980*100,0)</f>
        <v>155</v>
      </c>
      <c r="P980">
        <f t="shared" si="45"/>
        <v>46.67</v>
      </c>
      <c r="Q980" s="14">
        <f t="shared" si="46"/>
        <v>42452.827743055561</v>
      </c>
      <c r="R980" s="14">
        <f t="shared" si="47"/>
        <v>42485.207638888889</v>
      </c>
    </row>
    <row r="981" spans="1:18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>ROUND(E981/D981*100,0)</f>
        <v>124</v>
      </c>
      <c r="P981">
        <f t="shared" si="45"/>
        <v>80.27</v>
      </c>
      <c r="Q981" s="14">
        <f t="shared" si="46"/>
        <v>40865.867141203707</v>
      </c>
      <c r="R981" s="14">
        <f t="shared" si="47"/>
        <v>40902.208333333336</v>
      </c>
    </row>
    <row r="982" spans="1:18" ht="43.2" hidden="1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>ROUND(E982/D982*100,0)</f>
        <v>106</v>
      </c>
      <c r="P982">
        <f t="shared" si="45"/>
        <v>136.78</v>
      </c>
      <c r="Q982" s="14">
        <f t="shared" si="46"/>
        <v>41926.942685185182</v>
      </c>
      <c r="R982" s="14">
        <f t="shared" si="47"/>
        <v>41956.984351851846</v>
      </c>
    </row>
    <row r="983" spans="1:18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>ROUND(E983/D983*100,0)</f>
        <v>102</v>
      </c>
      <c r="P983">
        <f t="shared" si="45"/>
        <v>55.37</v>
      </c>
      <c r="Q983" s="14">
        <f t="shared" si="46"/>
        <v>42536.60701388889</v>
      </c>
      <c r="R983" s="14">
        <f t="shared" si="47"/>
        <v>42566.60701388889</v>
      </c>
    </row>
    <row r="984" spans="1:18" ht="43.2" hidden="1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>ROUND(E984/D984*100,0)</f>
        <v>26</v>
      </c>
      <c r="P984">
        <f t="shared" si="45"/>
        <v>65.34</v>
      </c>
      <c r="Q984" s="14">
        <f t="shared" si="46"/>
        <v>42614.268796296295</v>
      </c>
      <c r="R984" s="14">
        <f t="shared" si="47"/>
        <v>42645.375</v>
      </c>
    </row>
    <row r="985" spans="1:18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>ROUND(E985/D985*100,0)</f>
        <v>15</v>
      </c>
      <c r="P985">
        <f t="shared" si="45"/>
        <v>45.41</v>
      </c>
      <c r="Q985" s="14">
        <f t="shared" si="46"/>
        <v>41985.043657407412</v>
      </c>
      <c r="R985" s="14">
        <f t="shared" si="47"/>
        <v>42015.043657407412</v>
      </c>
    </row>
    <row r="986" spans="1:18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>ROUND(E986/D986*100,0)</f>
        <v>122</v>
      </c>
      <c r="P986">
        <f t="shared" si="45"/>
        <v>56.67</v>
      </c>
      <c r="Q986" s="14">
        <f t="shared" si="46"/>
        <v>41667.275312500002</v>
      </c>
      <c r="R986" s="14">
        <f t="shared" si="47"/>
        <v>41684.833333333336</v>
      </c>
    </row>
    <row r="987" spans="1:18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>ROUND(E987/D987*100,0)</f>
        <v>27</v>
      </c>
      <c r="P987">
        <f t="shared" si="45"/>
        <v>291.33</v>
      </c>
      <c r="Q987" s="14">
        <f t="shared" si="46"/>
        <v>41813.662962962961</v>
      </c>
      <c r="R987" s="14">
        <f t="shared" si="47"/>
        <v>41843.662962962961</v>
      </c>
    </row>
    <row r="988" spans="1:18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>ROUND(E988/D988*100,0)</f>
        <v>102</v>
      </c>
      <c r="P988">
        <f t="shared" si="45"/>
        <v>165.16</v>
      </c>
      <c r="Q988" s="14">
        <f t="shared" si="46"/>
        <v>42618.625428240746</v>
      </c>
      <c r="R988" s="14">
        <f t="shared" si="47"/>
        <v>42643.185416666667</v>
      </c>
    </row>
    <row r="989" spans="1:18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>ROUND(E989/D989*100,0)</f>
        <v>102</v>
      </c>
      <c r="P989">
        <f t="shared" si="45"/>
        <v>82.54</v>
      </c>
      <c r="Q989" s="14">
        <f t="shared" si="46"/>
        <v>40751.814432870371</v>
      </c>
      <c r="R989" s="14">
        <f t="shared" si="47"/>
        <v>40811.814432870371</v>
      </c>
    </row>
    <row r="990" spans="1:18" hidden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>ROUND(E990/D990*100,0)</f>
        <v>102</v>
      </c>
      <c r="P990">
        <f t="shared" si="45"/>
        <v>148.78</v>
      </c>
      <c r="Q990" s="14">
        <f t="shared" si="46"/>
        <v>41718.878182870372</v>
      </c>
      <c r="R990" s="14">
        <f t="shared" si="47"/>
        <v>41748.878182870372</v>
      </c>
    </row>
    <row r="991" spans="1:18" ht="43.2" hidden="1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>ROUND(E991/D991*100,0)</f>
        <v>102</v>
      </c>
      <c r="P991">
        <f t="shared" si="45"/>
        <v>78.209999999999994</v>
      </c>
      <c r="Q991" s="14">
        <f t="shared" si="46"/>
        <v>42062.296412037031</v>
      </c>
      <c r="R991" s="14">
        <f t="shared" si="47"/>
        <v>42095.207638888889</v>
      </c>
    </row>
    <row r="992" spans="1:18" ht="43.2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>ROUND(E992/D992*100,0)</f>
        <v>101</v>
      </c>
      <c r="P992">
        <f t="shared" si="45"/>
        <v>160.16</v>
      </c>
      <c r="Q992" s="14">
        <f t="shared" si="46"/>
        <v>41543.735995370371</v>
      </c>
      <c r="R992" s="14">
        <f t="shared" si="47"/>
        <v>41583.777662037035</v>
      </c>
    </row>
    <row r="993" spans="1:18" ht="57.6" hidden="1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>ROUND(E993/D993*100,0)</f>
        <v>101</v>
      </c>
      <c r="P993">
        <f t="shared" si="45"/>
        <v>81.069999999999993</v>
      </c>
      <c r="Q993" s="14">
        <f t="shared" si="46"/>
        <v>41123.022268518522</v>
      </c>
      <c r="R993" s="14">
        <f t="shared" si="47"/>
        <v>41169.170138888891</v>
      </c>
    </row>
    <row r="994" spans="1:18" ht="28.8" hidden="1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>ROUND(E994/D994*100,0)</f>
        <v>122</v>
      </c>
      <c r="P994">
        <f t="shared" si="45"/>
        <v>129.36000000000001</v>
      </c>
      <c r="Q994" s="14">
        <f t="shared" si="46"/>
        <v>42219.019733796296</v>
      </c>
      <c r="R994" s="14">
        <f t="shared" si="47"/>
        <v>42249.019733796296</v>
      </c>
    </row>
    <row r="995" spans="1:18" ht="43.2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>ROUND(E995/D995*100,0)</f>
        <v>101</v>
      </c>
      <c r="P995">
        <f t="shared" si="45"/>
        <v>110.49</v>
      </c>
      <c r="Q995" s="14">
        <f t="shared" si="46"/>
        <v>40763.707546296297</v>
      </c>
      <c r="R995" s="14">
        <f t="shared" si="47"/>
        <v>40823.707546296297</v>
      </c>
    </row>
    <row r="996" spans="1:18" ht="43.2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>ROUND(E996/D996*100,0)</f>
        <v>202</v>
      </c>
      <c r="P996">
        <f t="shared" si="45"/>
        <v>55.7</v>
      </c>
      <c r="Q996" s="14">
        <f t="shared" si="46"/>
        <v>41579.845509259263</v>
      </c>
      <c r="R996" s="14">
        <f t="shared" si="47"/>
        <v>41609.887175925927</v>
      </c>
    </row>
    <row r="997" spans="1:18" ht="43.2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>ROUND(E997/D997*100,0)</f>
        <v>26</v>
      </c>
      <c r="P997">
        <f t="shared" si="45"/>
        <v>116.56</v>
      </c>
      <c r="Q997" s="14">
        <f t="shared" si="46"/>
        <v>42187.940081018518</v>
      </c>
      <c r="R997" s="14">
        <f t="shared" si="47"/>
        <v>42218.916666666672</v>
      </c>
    </row>
    <row r="998" spans="1:18" ht="43.2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>ROUND(E998/D998*100,0)</f>
        <v>121</v>
      </c>
      <c r="P998">
        <f t="shared" si="45"/>
        <v>163.78</v>
      </c>
      <c r="Q998" s="14">
        <f t="shared" si="46"/>
        <v>41003.60665509259</v>
      </c>
      <c r="R998" s="14">
        <f t="shared" si="47"/>
        <v>41057.165972222225</v>
      </c>
    </row>
    <row r="999" spans="1:18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>ROUND(E999/D999*100,0)</f>
        <v>101</v>
      </c>
      <c r="P999">
        <f t="shared" si="45"/>
        <v>147.71</v>
      </c>
      <c r="Q999" s="14">
        <f t="shared" si="46"/>
        <v>41808.02648148148</v>
      </c>
      <c r="R999" s="14">
        <f t="shared" si="47"/>
        <v>41833.582638888889</v>
      </c>
    </row>
    <row r="1000" spans="1:18" ht="57.6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>ROUND(E1000/D1000*100,0)</f>
        <v>121</v>
      </c>
      <c r="P1000">
        <f t="shared" si="45"/>
        <v>37.130000000000003</v>
      </c>
      <c r="Q1000" s="14">
        <f t="shared" si="46"/>
        <v>40050.643680555557</v>
      </c>
      <c r="R1000" s="14">
        <f t="shared" si="47"/>
        <v>40082.165972222225</v>
      </c>
    </row>
    <row r="1001" spans="1:18" ht="43.2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>ROUND(E1001/D1001*100,0)</f>
        <v>101</v>
      </c>
      <c r="P1001">
        <f t="shared" si="45"/>
        <v>53.47</v>
      </c>
      <c r="Q1001" s="14">
        <f t="shared" si="46"/>
        <v>40502.815868055557</v>
      </c>
      <c r="R1001" s="14">
        <f t="shared" si="47"/>
        <v>40544.207638888889</v>
      </c>
    </row>
    <row r="1002" spans="1:18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>ROUND(E1002/D1002*100,0)</f>
        <v>101</v>
      </c>
      <c r="P1002">
        <f t="shared" si="45"/>
        <v>137.31</v>
      </c>
      <c r="Q1002" s="14">
        <f t="shared" si="46"/>
        <v>40747.012881944444</v>
      </c>
      <c r="R1002" s="14">
        <f t="shared" si="47"/>
        <v>40756.291666666664</v>
      </c>
    </row>
    <row r="1003" spans="1:18" ht="57.6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>ROUND(E1003/D1003*100,0)</f>
        <v>109</v>
      </c>
      <c r="P1003">
        <f t="shared" si="45"/>
        <v>40.549999999999997</v>
      </c>
      <c r="Q1003" s="14">
        <f t="shared" si="46"/>
        <v>40833.200474537036</v>
      </c>
      <c r="R1003" s="14">
        <f t="shared" si="47"/>
        <v>40893.242141203707</v>
      </c>
    </row>
    <row r="1004" spans="1:18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>ROUND(E1004/D1004*100,0)</f>
        <v>503</v>
      </c>
      <c r="P1004">
        <f t="shared" si="45"/>
        <v>68.63</v>
      </c>
      <c r="Q1004" s="14">
        <f t="shared" si="46"/>
        <v>42467.788194444445</v>
      </c>
      <c r="R1004" s="14">
        <f t="shared" si="47"/>
        <v>42481.916666666672</v>
      </c>
    </row>
    <row r="1005" spans="1:18" ht="43.2" hidden="1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>ROUND(E1005/D1005*100,0)</f>
        <v>121</v>
      </c>
      <c r="P1005">
        <f t="shared" si="45"/>
        <v>71.790000000000006</v>
      </c>
      <c r="Q1005" s="14">
        <f t="shared" si="46"/>
        <v>42238.13282407407</v>
      </c>
      <c r="R1005" s="14">
        <f t="shared" si="47"/>
        <v>42268.13282407407</v>
      </c>
    </row>
    <row r="1006" spans="1:18" ht="43.2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>ROUND(E1006/D1006*100,0)</f>
        <v>126</v>
      </c>
      <c r="P1006">
        <f t="shared" si="45"/>
        <v>58.53</v>
      </c>
      <c r="Q1006" s="14">
        <f t="shared" si="46"/>
        <v>42089.477500000001</v>
      </c>
      <c r="R1006" s="14">
        <f t="shared" si="47"/>
        <v>42110.477500000001</v>
      </c>
    </row>
    <row r="1007" spans="1:18" ht="86.4" hidden="1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>ROUND(E1007/D1007*100,0)</f>
        <v>100</v>
      </c>
      <c r="P1007">
        <f t="shared" si="45"/>
        <v>215.25</v>
      </c>
      <c r="Q1007" s="14">
        <f t="shared" si="46"/>
        <v>42016.981574074074</v>
      </c>
      <c r="R1007" s="14">
        <f t="shared" si="47"/>
        <v>42045.332638888889</v>
      </c>
    </row>
    <row r="1008" spans="1:18" ht="57.6" hidden="1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>ROUND(E1008/D1008*100,0)</f>
        <v>121</v>
      </c>
      <c r="P1008">
        <f t="shared" si="45"/>
        <v>80.33</v>
      </c>
      <c r="Q1008" s="14">
        <f t="shared" si="46"/>
        <v>42572.778495370367</v>
      </c>
      <c r="R1008" s="14">
        <f t="shared" si="47"/>
        <v>42604.125</v>
      </c>
    </row>
    <row r="1009" spans="1:18" ht="43.2" hidden="1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>ROUND(E1009/D1009*100,0)</f>
        <v>100</v>
      </c>
      <c r="P1009">
        <f t="shared" si="45"/>
        <v>89.93</v>
      </c>
      <c r="Q1009" s="14">
        <f t="shared" si="46"/>
        <v>42586.925636574073</v>
      </c>
      <c r="R1009" s="14">
        <f t="shared" si="47"/>
        <v>42609.165972222225</v>
      </c>
    </row>
    <row r="1010" spans="1:18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>ROUND(E1010/D1010*100,0)</f>
        <v>100</v>
      </c>
      <c r="P1010">
        <f t="shared" si="45"/>
        <v>188.13</v>
      </c>
      <c r="Q1010" s="14">
        <f t="shared" si="46"/>
        <v>40946.11383101852</v>
      </c>
      <c r="R1010" s="14">
        <f t="shared" si="47"/>
        <v>40976.11383101852</v>
      </c>
    </row>
    <row r="1011" spans="1:18" ht="43.2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>ROUND(E1011/D1011*100,0)</f>
        <v>120</v>
      </c>
      <c r="P1011">
        <f t="shared" si="45"/>
        <v>34.01</v>
      </c>
      <c r="Q1011" s="14">
        <f t="shared" si="46"/>
        <v>42578.205972222218</v>
      </c>
      <c r="R1011" s="14">
        <f t="shared" si="47"/>
        <v>42618.165972222225</v>
      </c>
    </row>
    <row r="1012" spans="1:18" ht="57.6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>ROUND(E1012/D1012*100,0)</f>
        <v>1</v>
      </c>
      <c r="P1012">
        <f t="shared" si="45"/>
        <v>859.86</v>
      </c>
      <c r="Q1012" s="14">
        <f t="shared" si="46"/>
        <v>42697.74927083333</v>
      </c>
      <c r="R1012" s="14">
        <f t="shared" si="47"/>
        <v>42727.74927083333</v>
      </c>
    </row>
    <row r="1013" spans="1:18" ht="43.2" hidden="1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>ROUND(E1013/D1013*100,0)</f>
        <v>100</v>
      </c>
      <c r="P1013">
        <f t="shared" si="45"/>
        <v>127.81</v>
      </c>
      <c r="Q1013" s="14">
        <f t="shared" si="46"/>
        <v>42171.763414351852</v>
      </c>
      <c r="R1013" s="14">
        <f t="shared" si="47"/>
        <v>42211.763414351852</v>
      </c>
    </row>
    <row r="1014" spans="1:18" ht="43.2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>ROUND(E1014/D1014*100,0)</f>
        <v>120</v>
      </c>
      <c r="P1014">
        <f t="shared" si="45"/>
        <v>46.88</v>
      </c>
      <c r="Q1014" s="14">
        <f t="shared" si="46"/>
        <v>41376.769050925926</v>
      </c>
      <c r="R1014" s="14">
        <f t="shared" si="47"/>
        <v>41395.000694444447</v>
      </c>
    </row>
    <row r="1015" spans="1:18" ht="43.2" hidden="1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>ROUND(E1015/D1015*100,0)</f>
        <v>100</v>
      </c>
      <c r="P1015">
        <f t="shared" si="45"/>
        <v>93.76</v>
      </c>
      <c r="Q1015" s="14">
        <f t="shared" si="46"/>
        <v>42292.087592592594</v>
      </c>
      <c r="R1015" s="14">
        <f t="shared" si="47"/>
        <v>42329.125</v>
      </c>
    </row>
    <row r="1016" spans="1:18" ht="43.2" hidden="1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>ROUND(E1016/D1016*100,0)</f>
        <v>120</v>
      </c>
      <c r="P1016">
        <f t="shared" si="45"/>
        <v>98.36</v>
      </c>
      <c r="Q1016" s="14">
        <f t="shared" si="46"/>
        <v>42457.623923611114</v>
      </c>
      <c r="R1016" s="14">
        <f t="shared" si="47"/>
        <v>42487.623923611114</v>
      </c>
    </row>
    <row r="1017" spans="1:18" ht="28.8" hidden="1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>ROUND(E1017/D1017*100,0)</f>
        <v>240</v>
      </c>
      <c r="P1017">
        <f t="shared" si="45"/>
        <v>41.38</v>
      </c>
      <c r="Q1017" s="14">
        <f t="shared" si="46"/>
        <v>40555.24800925926</v>
      </c>
      <c r="R1017" s="14">
        <f t="shared" si="47"/>
        <v>40600.24800925926</v>
      </c>
    </row>
    <row r="1018" spans="1:18" ht="28.8" hidden="1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>ROUND(E1018/D1018*100,0)</f>
        <v>100</v>
      </c>
      <c r="P1018">
        <f t="shared" si="45"/>
        <v>600</v>
      </c>
      <c r="Q1018" s="14">
        <f t="shared" si="46"/>
        <v>41327.996435185189</v>
      </c>
      <c r="R1018" s="14">
        <f t="shared" si="47"/>
        <v>41362.954768518517</v>
      </c>
    </row>
    <row r="1019" spans="1:18" ht="57.6" hidden="1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>ROUND(E1019/D1019*100,0)</f>
        <v>100</v>
      </c>
      <c r="P1019">
        <f t="shared" si="45"/>
        <v>63.83</v>
      </c>
      <c r="Q1019" s="14">
        <f t="shared" si="46"/>
        <v>42060.683935185181</v>
      </c>
      <c r="R1019" s="14">
        <f t="shared" si="47"/>
        <v>42090.642268518524</v>
      </c>
    </row>
    <row r="1020" spans="1:18" ht="43.2" hidden="1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>ROUND(E1020/D1020*100,0)</f>
        <v>100</v>
      </c>
      <c r="P1020">
        <f t="shared" si="45"/>
        <v>72.290000000000006</v>
      </c>
      <c r="Q1020" s="14">
        <f t="shared" si="46"/>
        <v>41809.860300925924</v>
      </c>
      <c r="R1020" s="14">
        <f t="shared" si="47"/>
        <v>41839.860300925924</v>
      </c>
    </row>
    <row r="1021" spans="1:18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>ROUND(E1021/D1021*100,0)</f>
        <v>102</v>
      </c>
      <c r="P1021">
        <f t="shared" si="45"/>
        <v>230.19</v>
      </c>
      <c r="Q1021" s="14">
        <f t="shared" si="46"/>
        <v>41963.506168981476</v>
      </c>
      <c r="R1021" s="14">
        <f t="shared" si="47"/>
        <v>41991.506168981476</v>
      </c>
    </row>
    <row r="1022" spans="1:18" ht="43.2" hidden="1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>ROUND(E1022/D1022*100,0)</f>
        <v>119</v>
      </c>
      <c r="P1022">
        <f t="shared" si="45"/>
        <v>97.38</v>
      </c>
      <c r="Q1022" s="14">
        <f t="shared" si="46"/>
        <v>42766.805034722223</v>
      </c>
      <c r="R1022" s="14">
        <f t="shared" si="47"/>
        <v>42796.805034722223</v>
      </c>
    </row>
    <row r="1023" spans="1:18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>ROUND(E1023/D1023*100,0)</f>
        <v>148</v>
      </c>
      <c r="P1023">
        <f t="shared" si="45"/>
        <v>120.86</v>
      </c>
      <c r="Q1023" s="14">
        <f t="shared" si="46"/>
        <v>42472.73265046296</v>
      </c>
      <c r="R1023" s="14">
        <f t="shared" si="47"/>
        <v>42505.73265046296</v>
      </c>
    </row>
    <row r="1024" spans="1:18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>ROUND(E1024/D1024*100,0)</f>
        <v>118</v>
      </c>
      <c r="P1024">
        <f t="shared" si="45"/>
        <v>64.95</v>
      </c>
      <c r="Q1024" s="14">
        <f t="shared" si="46"/>
        <v>41010.620312500003</v>
      </c>
      <c r="R1024" s="14">
        <f t="shared" si="47"/>
        <v>41040.620312500003</v>
      </c>
    </row>
    <row r="1025" spans="1:18" ht="43.2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>ROUND(E1025/D1025*100,0)</f>
        <v>169</v>
      </c>
      <c r="P1025">
        <f t="shared" si="45"/>
        <v>32.82</v>
      </c>
      <c r="Q1025" s="14">
        <f t="shared" si="46"/>
        <v>41336.703298611108</v>
      </c>
      <c r="R1025" s="14">
        <f t="shared" si="47"/>
        <v>41366.661631944444</v>
      </c>
    </row>
    <row r="1026" spans="1:18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>ROUND(E1026/D1026*100,0)</f>
        <v>148</v>
      </c>
      <c r="P1026">
        <f t="shared" si="45"/>
        <v>95.23</v>
      </c>
      <c r="Q1026" s="14">
        <f t="shared" si="46"/>
        <v>40967.081874999996</v>
      </c>
      <c r="R1026" s="14">
        <f t="shared" si="47"/>
        <v>41027.040208333332</v>
      </c>
    </row>
    <row r="1027" spans="1:18" ht="43.2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>ROUND(E1027/D1027*100,0)</f>
        <v>49</v>
      </c>
      <c r="P1027">
        <f t="shared" ref="P1027:P1090" si="48">IFERROR(ROUND(E1027/L1027,2),0)</f>
        <v>42.16</v>
      </c>
      <c r="Q1027" s="14">
        <f t="shared" ref="Q1027:Q1090" si="49">(((J1027/60)/60)/24)+DATE(1970,1,1)</f>
        <v>42033.314074074078</v>
      </c>
      <c r="R1027" s="14">
        <f t="shared" ref="R1027:R1090" si="50">(((I1027/60)/60)/24)+DATE(1970,1,1)</f>
        <v>42063.314074074078</v>
      </c>
    </row>
    <row r="1028" spans="1:18" ht="43.2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>ROUND(E1028/D1028*100,0)</f>
        <v>12</v>
      </c>
      <c r="P1028">
        <f t="shared" si="48"/>
        <v>83.94</v>
      </c>
      <c r="Q1028" s="14">
        <f t="shared" si="49"/>
        <v>41771.651932870373</v>
      </c>
      <c r="R1028" s="14">
        <f t="shared" si="50"/>
        <v>41803.166666666664</v>
      </c>
    </row>
    <row r="1029" spans="1:18" ht="43.2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>ROUND(E1029/D1029*100,0)</f>
        <v>12</v>
      </c>
      <c r="P1029">
        <f t="shared" si="48"/>
        <v>69.12</v>
      </c>
      <c r="Q1029" s="14">
        <f t="shared" si="49"/>
        <v>41781.806875000002</v>
      </c>
      <c r="R1029" s="14">
        <f t="shared" si="50"/>
        <v>41818.806875000002</v>
      </c>
    </row>
    <row r="1030" spans="1:18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>ROUND(E1030/D1030*100,0)</f>
        <v>108</v>
      </c>
      <c r="P1030">
        <f t="shared" si="48"/>
        <v>61.03</v>
      </c>
      <c r="Q1030" s="14">
        <f t="shared" si="49"/>
        <v>42514.666956018518</v>
      </c>
      <c r="R1030" s="14">
        <f t="shared" si="50"/>
        <v>42544.666956018518</v>
      </c>
    </row>
    <row r="1031" spans="1:18" ht="43.2" hidden="1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>ROUND(E1031/D1031*100,0)</f>
        <v>23</v>
      </c>
      <c r="P1031">
        <f t="shared" si="48"/>
        <v>130.09</v>
      </c>
      <c r="Q1031" s="14">
        <f t="shared" si="49"/>
        <v>42528.542627314819</v>
      </c>
      <c r="R1031" s="14">
        <f t="shared" si="50"/>
        <v>42560.082638888889</v>
      </c>
    </row>
    <row r="1032" spans="1:18" ht="43.2" hidden="1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>ROUND(E1032/D1032*100,0)</f>
        <v>106</v>
      </c>
      <c r="P1032">
        <f t="shared" si="48"/>
        <v>56.2</v>
      </c>
      <c r="Q1032" s="14">
        <f t="shared" si="49"/>
        <v>42196.028703703705</v>
      </c>
      <c r="R1032" s="14">
        <f t="shared" si="50"/>
        <v>42228</v>
      </c>
    </row>
    <row r="1033" spans="1:18" ht="43.2" hidden="1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>ROUND(E1033/D1033*100,0)</f>
        <v>117</v>
      </c>
      <c r="P1033">
        <f t="shared" si="48"/>
        <v>44.86</v>
      </c>
      <c r="Q1033" s="14">
        <f t="shared" si="49"/>
        <v>42507.264699074076</v>
      </c>
      <c r="R1033" s="14">
        <f t="shared" si="50"/>
        <v>42538.666666666672</v>
      </c>
    </row>
    <row r="1034" spans="1:18" ht="43.2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>ROUND(E1034/D1034*100,0)</f>
        <v>117</v>
      </c>
      <c r="P1034">
        <f t="shared" si="48"/>
        <v>60.74</v>
      </c>
      <c r="Q1034" s="14">
        <f t="shared" si="49"/>
        <v>41144.763379629629</v>
      </c>
      <c r="R1034" s="14">
        <f t="shared" si="50"/>
        <v>41174.763379629629</v>
      </c>
    </row>
    <row r="1035" spans="1:18" ht="57.6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>ROUND(E1035/D1035*100,0)</f>
        <v>194</v>
      </c>
      <c r="P1035">
        <f t="shared" si="48"/>
        <v>36.630000000000003</v>
      </c>
      <c r="Q1035" s="14">
        <f t="shared" si="49"/>
        <v>41905.684629629628</v>
      </c>
      <c r="R1035" s="14">
        <f t="shared" si="50"/>
        <v>41944.207638888889</v>
      </c>
    </row>
    <row r="1036" spans="1:18" ht="57.6" hidden="1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>ROUND(E1036/D1036*100,0)</f>
        <v>116</v>
      </c>
      <c r="P1036">
        <f t="shared" si="48"/>
        <v>73.58</v>
      </c>
      <c r="Q1036" s="14">
        <f t="shared" si="49"/>
        <v>42173.803217592591</v>
      </c>
      <c r="R1036" s="14">
        <f t="shared" si="50"/>
        <v>42203.290972222225</v>
      </c>
    </row>
    <row r="1037" spans="1:18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>ROUND(E1037/D1037*100,0)</f>
        <v>116</v>
      </c>
      <c r="P1037">
        <f t="shared" si="48"/>
        <v>414.29</v>
      </c>
      <c r="Q1037" s="14">
        <f t="shared" si="49"/>
        <v>42733.827349537038</v>
      </c>
      <c r="R1037" s="14">
        <f t="shared" si="50"/>
        <v>42763.811805555553</v>
      </c>
    </row>
    <row r="1038" spans="1:18" ht="43.2" hidden="1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>ROUND(E1038/D1038*100,0)</f>
        <v>105</v>
      </c>
      <c r="P1038">
        <f t="shared" si="48"/>
        <v>65.58</v>
      </c>
      <c r="Q1038" s="14">
        <f t="shared" si="49"/>
        <v>42145.746689814812</v>
      </c>
      <c r="R1038" s="14">
        <f t="shared" si="50"/>
        <v>42175.746689814812</v>
      </c>
    </row>
    <row r="1039" spans="1:18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>ROUND(E1039/D1039*100,0)</f>
        <v>12</v>
      </c>
      <c r="P1039">
        <f t="shared" si="48"/>
        <v>127.93</v>
      </c>
      <c r="Q1039" s="14">
        <f t="shared" si="49"/>
        <v>42387.503229166665</v>
      </c>
      <c r="R1039" s="14">
        <f t="shared" si="50"/>
        <v>42417.503229166665</v>
      </c>
    </row>
    <row r="1040" spans="1:18" ht="43.2" hidden="1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>ROUND(E1040/D1040*100,0)</f>
        <v>191</v>
      </c>
      <c r="P1040">
        <f t="shared" si="48"/>
        <v>358.69</v>
      </c>
      <c r="Q1040" s="14">
        <f t="shared" si="49"/>
        <v>41821.205636574072</v>
      </c>
      <c r="R1040" s="14">
        <f t="shared" si="50"/>
        <v>41852.290972222225</v>
      </c>
    </row>
    <row r="1041" spans="1:18" ht="43.2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>ROUND(E1041/D1041*100,0)</f>
        <v>114</v>
      </c>
      <c r="P1041">
        <f t="shared" si="48"/>
        <v>63.48</v>
      </c>
      <c r="Q1041" s="14">
        <f t="shared" si="49"/>
        <v>42292.002893518518</v>
      </c>
      <c r="R1041" s="14">
        <f t="shared" si="50"/>
        <v>42322.044560185182</v>
      </c>
    </row>
    <row r="1042" spans="1:18" ht="28.8" hidden="1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>ROUND(E1042/D1042*100,0)</f>
        <v>114</v>
      </c>
      <c r="P1042">
        <f t="shared" si="48"/>
        <v>82.61</v>
      </c>
      <c r="Q1042" s="14">
        <f t="shared" si="49"/>
        <v>41447.839722222219</v>
      </c>
      <c r="R1042" s="14">
        <f t="shared" si="50"/>
        <v>41477.839722222219</v>
      </c>
    </row>
    <row r="1043" spans="1:18" ht="43.2" hidden="1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>ROUND(E1043/D1043*100,0)</f>
        <v>114</v>
      </c>
      <c r="P1043">
        <f t="shared" si="48"/>
        <v>80.23</v>
      </c>
      <c r="Q1043" s="14">
        <f t="shared" si="49"/>
        <v>42042.197824074072</v>
      </c>
      <c r="R1043" s="14">
        <f t="shared" si="50"/>
        <v>42072.156157407408</v>
      </c>
    </row>
    <row r="1044" spans="1:18" ht="43.2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>ROUND(E1044/D1044*100,0)</f>
        <v>21</v>
      </c>
      <c r="P1044">
        <f t="shared" si="48"/>
        <v>189.33</v>
      </c>
      <c r="Q1044" s="14">
        <f t="shared" si="49"/>
        <v>41878.530011574076</v>
      </c>
      <c r="R1044" s="14">
        <f t="shared" si="50"/>
        <v>41913.530011574076</v>
      </c>
    </row>
    <row r="1045" spans="1:18" ht="57.6" hidden="1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>ROUND(E1045/D1045*100,0)</f>
        <v>113</v>
      </c>
      <c r="P1045">
        <f t="shared" si="48"/>
        <v>83.43</v>
      </c>
      <c r="Q1045" s="14">
        <f t="shared" si="49"/>
        <v>41866.025347222225</v>
      </c>
      <c r="R1045" s="14">
        <f t="shared" si="50"/>
        <v>41883.665972222225</v>
      </c>
    </row>
    <row r="1046" spans="1:18" ht="43.2" hidden="1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>ROUND(E1046/D1046*100,0)</f>
        <v>113</v>
      </c>
      <c r="P1046">
        <f t="shared" si="48"/>
        <v>107</v>
      </c>
      <c r="Q1046" s="14">
        <f t="shared" si="49"/>
        <v>42016.050451388888</v>
      </c>
      <c r="R1046" s="14">
        <f t="shared" si="50"/>
        <v>42046.708333333328</v>
      </c>
    </row>
    <row r="1047" spans="1:18" ht="43.2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>ROUND(E1047/D1047*100,0)</f>
        <v>378</v>
      </c>
      <c r="P1047">
        <f t="shared" si="48"/>
        <v>40.76</v>
      </c>
      <c r="Q1047" s="14">
        <f t="shared" si="49"/>
        <v>42522.789803240739</v>
      </c>
      <c r="R1047" s="14">
        <f t="shared" si="50"/>
        <v>42551.789803240739</v>
      </c>
    </row>
    <row r="1048" spans="1:18" ht="43.2" hidden="1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>ROUND(E1048/D1048*100,0)</f>
        <v>113</v>
      </c>
      <c r="P1048">
        <f t="shared" si="48"/>
        <v>68.25</v>
      </c>
      <c r="Q1048" s="14">
        <f t="shared" si="49"/>
        <v>42054.74418981481</v>
      </c>
      <c r="R1048" s="14">
        <f t="shared" si="50"/>
        <v>42100.166666666672</v>
      </c>
    </row>
    <row r="1049" spans="1:18" ht="57.6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>ROUND(E1049/D1049*100,0)</f>
        <v>142</v>
      </c>
      <c r="P1049">
        <f t="shared" si="48"/>
        <v>115.51</v>
      </c>
      <c r="Q1049" s="14">
        <f t="shared" si="49"/>
        <v>42367.719814814816</v>
      </c>
      <c r="R1049" s="14">
        <f t="shared" si="50"/>
        <v>42392.719814814816</v>
      </c>
    </row>
    <row r="1050" spans="1:18" ht="43.2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>ROUND(E1050/D1050*100,0)</f>
        <v>103</v>
      </c>
      <c r="P1050">
        <f t="shared" si="48"/>
        <v>47.13</v>
      </c>
      <c r="Q1050" s="14">
        <f t="shared" si="49"/>
        <v>42571.167465277773</v>
      </c>
      <c r="R1050" s="14">
        <f t="shared" si="50"/>
        <v>42611.167465277773</v>
      </c>
    </row>
    <row r="1051" spans="1:18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>ROUND(E1051/D1051*100,0)</f>
        <v>113</v>
      </c>
      <c r="P1051">
        <f t="shared" si="48"/>
        <v>144.91</v>
      </c>
      <c r="Q1051" s="14">
        <f t="shared" si="49"/>
        <v>40723.053657407407</v>
      </c>
      <c r="R1051" s="14">
        <f t="shared" si="50"/>
        <v>40753.053657407407</v>
      </c>
    </row>
    <row r="1052" spans="1:18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>ROUND(E1052/D1052*100,0)</f>
        <v>103</v>
      </c>
      <c r="P1052">
        <f t="shared" si="48"/>
        <v>68.010000000000005</v>
      </c>
      <c r="Q1052" s="14">
        <f t="shared" si="49"/>
        <v>42515.71775462963</v>
      </c>
      <c r="R1052" s="14">
        <f t="shared" si="50"/>
        <v>42546.165972222225</v>
      </c>
    </row>
    <row r="1053" spans="1:18" ht="43.2" hidden="1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>ROUND(E1053/D1053*100,0)</f>
        <v>113</v>
      </c>
      <c r="P1053">
        <f t="shared" si="48"/>
        <v>78.260000000000005</v>
      </c>
      <c r="Q1053" s="14">
        <f t="shared" si="49"/>
        <v>41753.635775462964</v>
      </c>
      <c r="R1053" s="14">
        <f t="shared" si="50"/>
        <v>41783.875</v>
      </c>
    </row>
    <row r="1054" spans="1:18" ht="57.6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>ROUND(E1054/D1054*100,0)</f>
        <v>113</v>
      </c>
      <c r="P1054">
        <f t="shared" si="48"/>
        <v>110.47</v>
      </c>
      <c r="Q1054" s="14">
        <f t="shared" si="49"/>
        <v>40123.83829861111</v>
      </c>
      <c r="R1054" s="14">
        <f t="shared" si="50"/>
        <v>40211.332638888889</v>
      </c>
    </row>
    <row r="1055" spans="1:18" ht="43.2" hidden="1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>ROUND(E1055/D1055*100,0)</f>
        <v>102</v>
      </c>
      <c r="P1055">
        <f t="shared" si="48"/>
        <v>66.150000000000006</v>
      </c>
      <c r="Q1055" s="14">
        <f t="shared" si="49"/>
        <v>41829.599791666667</v>
      </c>
      <c r="R1055" s="14">
        <f t="shared" si="50"/>
        <v>41889.599791666667</v>
      </c>
    </row>
    <row r="1056" spans="1:18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>ROUND(E1056/D1056*100,0)</f>
        <v>19</v>
      </c>
      <c r="P1056">
        <f t="shared" si="48"/>
        <v>95.28</v>
      </c>
      <c r="Q1056" s="14">
        <f t="shared" si="49"/>
        <v>42551.928854166668</v>
      </c>
      <c r="R1056" s="14">
        <f t="shared" si="50"/>
        <v>42585.0625</v>
      </c>
    </row>
    <row r="1057" spans="1:18" ht="57.6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>ROUND(E1057/D1057*100,0)</f>
        <v>107</v>
      </c>
      <c r="P1057">
        <f t="shared" si="48"/>
        <v>70.209999999999994</v>
      </c>
      <c r="Q1057" s="14">
        <f t="shared" si="49"/>
        <v>40911.809872685182</v>
      </c>
      <c r="R1057" s="14">
        <f t="shared" si="50"/>
        <v>40932.809872685182</v>
      </c>
    </row>
    <row r="1058" spans="1:18" hidden="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>ROUND(E1058/D1058*100,0)</f>
        <v>112</v>
      </c>
      <c r="P1058">
        <f t="shared" si="48"/>
        <v>69.19</v>
      </c>
      <c r="Q1058" s="14">
        <f t="shared" si="49"/>
        <v>42762.942430555559</v>
      </c>
      <c r="R1058" s="14">
        <f t="shared" si="50"/>
        <v>42794.208333333328</v>
      </c>
    </row>
    <row r="1059" spans="1:18" ht="43.2" hidden="1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>ROUND(E1059/D1059*100,0)</f>
        <v>102</v>
      </c>
      <c r="P1059">
        <f t="shared" si="48"/>
        <v>62.92</v>
      </c>
      <c r="Q1059" s="14">
        <f t="shared" si="49"/>
        <v>41026.953055555554</v>
      </c>
      <c r="R1059" s="14">
        <f t="shared" si="50"/>
        <v>41061.953055555554</v>
      </c>
    </row>
    <row r="1060" spans="1:18" ht="43.2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>ROUND(E1060/D1060*100,0)</f>
        <v>160</v>
      </c>
      <c r="P1060">
        <f t="shared" si="48"/>
        <v>109.78</v>
      </c>
      <c r="Q1060" s="14">
        <f t="shared" si="49"/>
        <v>42508.677187499998</v>
      </c>
      <c r="R1060" s="14">
        <f t="shared" si="50"/>
        <v>42544.852083333331</v>
      </c>
    </row>
    <row r="1061" spans="1:18" ht="57.6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>ROUND(E1061/D1061*100,0)</f>
        <v>112</v>
      </c>
      <c r="P1061">
        <f t="shared" si="48"/>
        <v>53.19</v>
      </c>
      <c r="Q1061" s="14">
        <f t="shared" si="49"/>
        <v>42639.421493055561</v>
      </c>
      <c r="R1061" s="14">
        <f t="shared" si="50"/>
        <v>42659.458333333328</v>
      </c>
    </row>
    <row r="1062" spans="1:18" ht="43.2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>ROUND(E1062/D1062*100,0)</f>
        <v>101</v>
      </c>
      <c r="P1062">
        <f t="shared" si="48"/>
        <v>113.88</v>
      </c>
      <c r="Q1062" s="14">
        <f t="shared" si="49"/>
        <v>40973.038541666669</v>
      </c>
      <c r="R1062" s="14">
        <f t="shared" si="50"/>
        <v>40993.996874999997</v>
      </c>
    </row>
    <row r="1063" spans="1:18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>ROUND(E1063/D1063*100,0)</f>
        <v>279</v>
      </c>
      <c r="P1063">
        <f t="shared" si="48"/>
        <v>23.52</v>
      </c>
      <c r="Q1063" s="14">
        <f t="shared" si="49"/>
        <v>42564.026319444441</v>
      </c>
      <c r="R1063" s="14">
        <f t="shared" si="50"/>
        <v>42594.026319444441</v>
      </c>
    </row>
    <row r="1064" spans="1:18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>ROUND(E1064/D1064*100,0)</f>
        <v>111</v>
      </c>
      <c r="P1064">
        <f t="shared" si="48"/>
        <v>50.18</v>
      </c>
      <c r="Q1064" s="14">
        <f t="shared" si="49"/>
        <v>40809.15252314815</v>
      </c>
      <c r="R1064" s="14">
        <f t="shared" si="50"/>
        <v>40854.194189814814</v>
      </c>
    </row>
    <row r="1065" spans="1:18" ht="57.6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>ROUND(E1065/D1065*100,0)</f>
        <v>25</v>
      </c>
      <c r="P1065">
        <f t="shared" si="48"/>
        <v>168.39</v>
      </c>
      <c r="Q1065" s="14">
        <f t="shared" si="49"/>
        <v>42082.575555555552</v>
      </c>
      <c r="R1065" s="14">
        <f t="shared" si="50"/>
        <v>42105.25</v>
      </c>
    </row>
    <row r="1066" spans="1:18" ht="57.6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>ROUND(E1066/D1066*100,0)</f>
        <v>111</v>
      </c>
      <c r="P1066">
        <f t="shared" si="48"/>
        <v>95.78</v>
      </c>
      <c r="Q1066" s="14">
        <f t="shared" si="49"/>
        <v>40267.245717592588</v>
      </c>
      <c r="R1066" s="14">
        <f t="shared" si="50"/>
        <v>40308.844444444447</v>
      </c>
    </row>
    <row r="1067" spans="1:18" ht="43.2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>ROUND(E1067/D1067*100,0)</f>
        <v>111</v>
      </c>
      <c r="P1067">
        <f t="shared" si="48"/>
        <v>554</v>
      </c>
      <c r="Q1067" s="14">
        <f t="shared" si="49"/>
        <v>41521.617361111108</v>
      </c>
      <c r="R1067" s="14">
        <f t="shared" si="50"/>
        <v>41535.617361111108</v>
      </c>
    </row>
    <row r="1068" spans="1:18" ht="43.2" hidden="1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>ROUND(E1068/D1068*100,0)</f>
        <v>111</v>
      </c>
      <c r="P1068">
        <f t="shared" si="48"/>
        <v>63.62</v>
      </c>
      <c r="Q1068" s="14">
        <f t="shared" si="49"/>
        <v>42146.190902777773</v>
      </c>
      <c r="R1068" s="14">
        <f t="shared" si="50"/>
        <v>42170.190902777773</v>
      </c>
    </row>
    <row r="1069" spans="1:18" ht="28.8" hidden="1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>ROUND(E1069/D1069*100,0)</f>
        <v>120</v>
      </c>
      <c r="P1069">
        <f t="shared" si="48"/>
        <v>48.13</v>
      </c>
      <c r="Q1069" s="14">
        <f t="shared" si="49"/>
        <v>42197.771990740745</v>
      </c>
      <c r="R1069" s="14">
        <f t="shared" si="50"/>
        <v>42227.771990740745</v>
      </c>
    </row>
    <row r="1070" spans="1:18" ht="43.2" hidden="1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>ROUND(E1070/D1070*100,0)</f>
        <v>111</v>
      </c>
      <c r="P1070">
        <f t="shared" si="48"/>
        <v>40.630000000000003</v>
      </c>
      <c r="Q1070" s="14">
        <f t="shared" si="49"/>
        <v>42401.806562500002</v>
      </c>
      <c r="R1070" s="14">
        <f t="shared" si="50"/>
        <v>42431.806562500002</v>
      </c>
    </row>
    <row r="1071" spans="1:18" ht="43.2" hidden="1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>ROUND(E1071/D1071*100,0)</f>
        <v>100</v>
      </c>
      <c r="P1071">
        <f t="shared" si="48"/>
        <v>69.819999999999993</v>
      </c>
      <c r="Q1071" s="14">
        <f t="shared" si="49"/>
        <v>42466.558796296296</v>
      </c>
      <c r="R1071" s="14">
        <f t="shared" si="50"/>
        <v>42490.165972222225</v>
      </c>
    </row>
    <row r="1072" spans="1:18" ht="43.2" hidden="1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>ROUND(E1072/D1072*100,0)</f>
        <v>110</v>
      </c>
      <c r="P1072">
        <f t="shared" si="48"/>
        <v>166.97</v>
      </c>
      <c r="Q1072" s="14">
        <f t="shared" si="49"/>
        <v>42682.616967592592</v>
      </c>
      <c r="R1072" s="14">
        <f t="shared" si="50"/>
        <v>42703.25</v>
      </c>
    </row>
    <row r="1073" spans="1:18" ht="43.2" hidden="1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>ROUND(E1073/D1073*100,0)</f>
        <v>220</v>
      </c>
      <c r="P1073">
        <f t="shared" si="48"/>
        <v>37.479999999999997</v>
      </c>
      <c r="Q1073" s="14">
        <f t="shared" si="49"/>
        <v>42781.549097222218</v>
      </c>
      <c r="R1073" s="14">
        <f t="shared" si="50"/>
        <v>42806.507430555561</v>
      </c>
    </row>
    <row r="1074" spans="1:18" ht="57.6" hidden="1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>ROUND(E1074/D1074*100,0)</f>
        <v>110</v>
      </c>
      <c r="P1074">
        <f t="shared" si="48"/>
        <v>68.86</v>
      </c>
      <c r="Q1074" s="14">
        <f t="shared" si="49"/>
        <v>42495.871736111112</v>
      </c>
      <c r="R1074" s="14">
        <f t="shared" si="50"/>
        <v>42530.791666666672</v>
      </c>
    </row>
    <row r="1075" spans="1:18" ht="43.2" hidden="1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>ROUND(E1075/D1075*100,0)</f>
        <v>100</v>
      </c>
      <c r="P1075">
        <f t="shared" si="48"/>
        <v>125.09</v>
      </c>
      <c r="Q1075" s="14">
        <f t="shared" si="49"/>
        <v>42193.771481481483</v>
      </c>
      <c r="R1075" s="14">
        <f t="shared" si="50"/>
        <v>42212.957638888889</v>
      </c>
    </row>
    <row r="1076" spans="1:18" ht="57.6" hidden="1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>ROUND(E1076/D1076*100,0)</f>
        <v>110</v>
      </c>
      <c r="P1076">
        <f t="shared" si="48"/>
        <v>72.38</v>
      </c>
      <c r="Q1076" s="14">
        <f t="shared" si="49"/>
        <v>42329.838159722218</v>
      </c>
      <c r="R1076" s="14">
        <f t="shared" si="50"/>
        <v>42388.957638888889</v>
      </c>
    </row>
    <row r="1077" spans="1:18" ht="43.2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>ROUND(E1077/D1077*100,0)</f>
        <v>100</v>
      </c>
      <c r="P1077">
        <f t="shared" si="48"/>
        <v>305.56</v>
      </c>
      <c r="Q1077" s="14">
        <f t="shared" si="49"/>
        <v>40730.105625000004</v>
      </c>
      <c r="R1077" s="14">
        <f t="shared" si="50"/>
        <v>40747.165972222225</v>
      </c>
    </row>
    <row r="1078" spans="1:18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>ROUND(E1078/D1078*100,0)</f>
        <v>137</v>
      </c>
      <c r="P1078">
        <f t="shared" si="48"/>
        <v>69.569999999999993</v>
      </c>
      <c r="Q1078" s="14">
        <f t="shared" si="49"/>
        <v>42774.621712962966</v>
      </c>
      <c r="R1078" s="14">
        <f t="shared" si="50"/>
        <v>42804.621712962966</v>
      </c>
    </row>
    <row r="1079" spans="1:18" ht="43.2" hidden="1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>ROUND(E1079/D1079*100,0)</f>
        <v>110</v>
      </c>
      <c r="P1079">
        <f t="shared" si="48"/>
        <v>50.75</v>
      </c>
      <c r="Q1079" s="14">
        <f t="shared" si="49"/>
        <v>42061.212488425925</v>
      </c>
      <c r="R1079" s="14">
        <f t="shared" si="50"/>
        <v>42089.166666666672</v>
      </c>
    </row>
    <row r="1080" spans="1:18" ht="57.6" hidden="1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>ROUND(E1080/D1080*100,0)</f>
        <v>110</v>
      </c>
      <c r="P1080">
        <f t="shared" si="48"/>
        <v>91.3</v>
      </c>
      <c r="Q1080" s="14">
        <f t="shared" si="49"/>
        <v>40531.886886574073</v>
      </c>
      <c r="R1080" s="14">
        <f t="shared" si="50"/>
        <v>40591.886886574073</v>
      </c>
    </row>
    <row r="1081" spans="1:18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>ROUND(E1081/D1081*100,0)</f>
        <v>109</v>
      </c>
      <c r="P1081">
        <f t="shared" si="48"/>
        <v>54.69</v>
      </c>
      <c r="Q1081" s="14">
        <f t="shared" si="49"/>
        <v>42184.816539351858</v>
      </c>
      <c r="R1081" s="14">
        <f t="shared" si="50"/>
        <v>42215.165972222225</v>
      </c>
    </row>
    <row r="1082" spans="1:18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>ROUND(E1082/D1082*100,0)</f>
        <v>137</v>
      </c>
      <c r="P1082">
        <f t="shared" si="48"/>
        <v>70.06</v>
      </c>
      <c r="Q1082" s="14">
        <f t="shared" si="49"/>
        <v>42126.92123842593</v>
      </c>
      <c r="R1082" s="14">
        <f t="shared" si="50"/>
        <v>42158.1875</v>
      </c>
    </row>
    <row r="1083" spans="1:18" ht="43.2" hidden="1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>ROUND(E1083/D1083*100,0)</f>
        <v>109</v>
      </c>
      <c r="P1083">
        <f t="shared" si="48"/>
        <v>74.819999999999993</v>
      </c>
      <c r="Q1083" s="14">
        <f t="shared" si="49"/>
        <v>42303.672662037032</v>
      </c>
      <c r="R1083" s="14">
        <f t="shared" si="50"/>
        <v>42338.714328703703</v>
      </c>
    </row>
    <row r="1084" spans="1:18" ht="43.2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>ROUND(E1084/D1084*100,0)</f>
        <v>136</v>
      </c>
      <c r="P1084">
        <f t="shared" si="48"/>
        <v>160.47</v>
      </c>
      <c r="Q1084" s="14">
        <f t="shared" si="49"/>
        <v>42058.235289351855</v>
      </c>
      <c r="R1084" s="14">
        <f t="shared" si="50"/>
        <v>42085.333333333328</v>
      </c>
    </row>
    <row r="1085" spans="1:18" ht="43.2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>ROUND(E1085/D1085*100,0)</f>
        <v>35</v>
      </c>
      <c r="P1085">
        <f t="shared" si="48"/>
        <v>104.85</v>
      </c>
      <c r="Q1085" s="14">
        <f t="shared" si="49"/>
        <v>42282.678287037037</v>
      </c>
      <c r="R1085" s="14">
        <f t="shared" si="50"/>
        <v>42322.719953703709</v>
      </c>
    </row>
    <row r="1086" spans="1:18" ht="57.6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>ROUND(E1086/D1086*100,0)</f>
        <v>156</v>
      </c>
      <c r="P1086">
        <f t="shared" si="48"/>
        <v>36.53</v>
      </c>
      <c r="Q1086" s="14">
        <f t="shared" si="49"/>
        <v>41247.020243055551</v>
      </c>
      <c r="R1086" s="14">
        <f t="shared" si="50"/>
        <v>41288.888888888891</v>
      </c>
    </row>
    <row r="1087" spans="1:18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>ROUND(E1087/D1087*100,0)</f>
        <v>272</v>
      </c>
      <c r="P1087">
        <f t="shared" si="48"/>
        <v>48.54</v>
      </c>
      <c r="Q1087" s="14">
        <f t="shared" si="49"/>
        <v>41228.924884259257</v>
      </c>
      <c r="R1087" s="14">
        <f t="shared" si="50"/>
        <v>41258.924884259257</v>
      </c>
    </row>
    <row r="1088" spans="1:18" ht="57.6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>ROUND(E1088/D1088*100,0)</f>
        <v>109</v>
      </c>
      <c r="P1088">
        <f t="shared" si="48"/>
        <v>61.04</v>
      </c>
      <c r="Q1088" s="14">
        <f t="shared" si="49"/>
        <v>41696.817129629628</v>
      </c>
      <c r="R1088" s="14">
        <f t="shared" si="50"/>
        <v>41731.775462962964</v>
      </c>
    </row>
    <row r="1089" spans="1:18" ht="43.2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>ROUND(E1089/D1089*100,0)</f>
        <v>32</v>
      </c>
      <c r="P1089">
        <f t="shared" si="48"/>
        <v>115.55</v>
      </c>
      <c r="Q1089" s="14">
        <f t="shared" si="49"/>
        <v>42304.210833333331</v>
      </c>
      <c r="R1089" s="14">
        <f t="shared" si="50"/>
        <v>42334.252500000002</v>
      </c>
    </row>
    <row r="1090" spans="1:18" ht="57.6" hidden="1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>ROUND(E1090/D1090*100,0)</f>
        <v>109</v>
      </c>
      <c r="P1090">
        <f t="shared" si="48"/>
        <v>54.3</v>
      </c>
      <c r="Q1090" s="14">
        <f t="shared" si="49"/>
        <v>41931.682939814818</v>
      </c>
      <c r="R1090" s="14">
        <f t="shared" si="50"/>
        <v>41961.724606481483</v>
      </c>
    </row>
    <row r="1091" spans="1:18" ht="57.6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>ROUND(E1091/D1091*100,0)</f>
        <v>15</v>
      </c>
      <c r="P1091">
        <f t="shared" ref="P1091:P1154" si="51">IFERROR(ROUND(E1091/L1091,2),0)</f>
        <v>71.34</v>
      </c>
      <c r="Q1091" s="14">
        <f t="shared" ref="Q1091:Q1154" si="52">(((J1091/60)/60)/24)+DATE(1970,1,1)</f>
        <v>42388.575104166666</v>
      </c>
      <c r="R1091" s="14">
        <f t="shared" ref="R1091:R1154" si="53">(((I1091/60)/60)/24)+DATE(1970,1,1)</f>
        <v>42421.575104166666</v>
      </c>
    </row>
    <row r="1092" spans="1:18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>ROUND(E1092/D1092*100,0)</f>
        <v>271</v>
      </c>
      <c r="P1092">
        <f t="shared" si="51"/>
        <v>53.08</v>
      </c>
      <c r="Q1092" s="14">
        <f t="shared" si="52"/>
        <v>42338.709108796291</v>
      </c>
      <c r="R1092" s="14">
        <f t="shared" si="53"/>
        <v>42372.957638888889</v>
      </c>
    </row>
    <row r="1093" spans="1:18" ht="43.2" hidden="1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>ROUND(E1093/D1093*100,0)</f>
        <v>155</v>
      </c>
      <c r="P1093">
        <f t="shared" si="51"/>
        <v>102.08</v>
      </c>
      <c r="Q1093" s="14">
        <f t="shared" si="52"/>
        <v>42125.333182870367</v>
      </c>
      <c r="R1093" s="14">
        <f t="shared" si="53"/>
        <v>42155.333182870367</v>
      </c>
    </row>
    <row r="1094" spans="1:18" ht="28.8" hidden="1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>ROUND(E1094/D1094*100,0)</f>
        <v>108</v>
      </c>
      <c r="P1094">
        <f t="shared" si="51"/>
        <v>94.91</v>
      </c>
      <c r="Q1094" s="14">
        <f t="shared" si="52"/>
        <v>42656.005173611105</v>
      </c>
      <c r="R1094" s="14">
        <f t="shared" si="53"/>
        <v>42689.088888888888</v>
      </c>
    </row>
    <row r="1095" spans="1:18" ht="43.2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>ROUND(E1095/D1095*100,0)</f>
        <v>120</v>
      </c>
      <c r="P1095">
        <f t="shared" si="51"/>
        <v>50.93</v>
      </c>
      <c r="Q1095" s="14">
        <f t="shared" si="52"/>
        <v>41792.667361111111</v>
      </c>
      <c r="R1095" s="14">
        <f t="shared" si="53"/>
        <v>41813.667361111111</v>
      </c>
    </row>
    <row r="1096" spans="1:18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>ROUND(E1096/D1096*100,0)</f>
        <v>108</v>
      </c>
      <c r="P1096">
        <f t="shared" si="51"/>
        <v>154.16999999999999</v>
      </c>
      <c r="Q1096" s="14">
        <f t="shared" si="52"/>
        <v>42705.764513888891</v>
      </c>
      <c r="R1096" s="14">
        <f t="shared" si="53"/>
        <v>42735.764513888891</v>
      </c>
    </row>
    <row r="1097" spans="1:18" ht="43.2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>ROUND(E1097/D1097*100,0)</f>
        <v>31</v>
      </c>
      <c r="P1097">
        <f t="shared" si="51"/>
        <v>71.87</v>
      </c>
      <c r="Q1097" s="14">
        <f t="shared" si="52"/>
        <v>42018.071550925932</v>
      </c>
      <c r="R1097" s="14">
        <f t="shared" si="53"/>
        <v>42049.071550925932</v>
      </c>
    </row>
    <row r="1098" spans="1:18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>ROUND(E1098/D1098*100,0)</f>
        <v>108</v>
      </c>
      <c r="P1098">
        <f t="shared" si="51"/>
        <v>45.67</v>
      </c>
      <c r="Q1098" s="14">
        <f t="shared" si="52"/>
        <v>40697.498449074075</v>
      </c>
      <c r="R1098" s="14">
        <f t="shared" si="53"/>
        <v>40727.498449074075</v>
      </c>
    </row>
    <row r="1099" spans="1:18" ht="57.6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>ROUND(E1099/D1099*100,0)</f>
        <v>108</v>
      </c>
      <c r="P1099">
        <f t="shared" si="51"/>
        <v>76.87</v>
      </c>
      <c r="Q1099" s="14">
        <f t="shared" si="52"/>
        <v>41932.819525462961</v>
      </c>
      <c r="R1099" s="14">
        <f t="shared" si="53"/>
        <v>41992.861192129625</v>
      </c>
    </row>
    <row r="1100" spans="1:18" ht="57.6" hidden="1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>ROUND(E1100/D1100*100,0)</f>
        <v>90</v>
      </c>
      <c r="P1100">
        <f t="shared" si="51"/>
        <v>145.41</v>
      </c>
      <c r="Q1100" s="14">
        <f t="shared" si="52"/>
        <v>42084.881539351853</v>
      </c>
      <c r="R1100" s="14">
        <f t="shared" si="53"/>
        <v>42114.881539351853</v>
      </c>
    </row>
    <row r="1101" spans="1:18" ht="43.2" hidden="1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>ROUND(E1101/D1101*100,0)</f>
        <v>108</v>
      </c>
      <c r="P1101">
        <f t="shared" si="51"/>
        <v>76.8</v>
      </c>
      <c r="Q1101" s="14">
        <f t="shared" si="52"/>
        <v>42495.992800925931</v>
      </c>
      <c r="R1101" s="14">
        <f t="shared" si="53"/>
        <v>42552.958333333328</v>
      </c>
    </row>
    <row r="1102" spans="1:18" ht="28.8" hidden="1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>ROUND(E1102/D1102*100,0)</f>
        <v>139</v>
      </c>
      <c r="P1102">
        <f t="shared" si="51"/>
        <v>116.65</v>
      </c>
      <c r="Q1102" s="14">
        <f t="shared" si="52"/>
        <v>42185.521087962959</v>
      </c>
      <c r="R1102" s="14">
        <f t="shared" si="53"/>
        <v>42215.521087962959</v>
      </c>
    </row>
    <row r="1103" spans="1:18" ht="43.2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>ROUND(E1103/D1103*100,0)</f>
        <v>102</v>
      </c>
      <c r="P1103">
        <f t="shared" si="51"/>
        <v>83.75</v>
      </c>
      <c r="Q1103" s="14">
        <f t="shared" si="52"/>
        <v>42286.660891203705</v>
      </c>
      <c r="R1103" s="14">
        <f t="shared" si="53"/>
        <v>42316.702557870376</v>
      </c>
    </row>
    <row r="1104" spans="1:18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>ROUND(E1104/D1104*100,0)</f>
        <v>107</v>
      </c>
      <c r="P1104">
        <f t="shared" si="51"/>
        <v>68.709999999999994</v>
      </c>
      <c r="Q1104" s="14">
        <f t="shared" si="52"/>
        <v>42279.669768518521</v>
      </c>
      <c r="R1104" s="14">
        <f t="shared" si="53"/>
        <v>42321.711435185185</v>
      </c>
    </row>
    <row r="1105" spans="1:18" ht="43.2" hidden="1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>ROUND(E1105/D1105*100,0)</f>
        <v>160</v>
      </c>
      <c r="P1105">
        <f t="shared" si="51"/>
        <v>40.29</v>
      </c>
      <c r="Q1105" s="14">
        <f t="shared" si="52"/>
        <v>41793.668761574074</v>
      </c>
      <c r="R1105" s="14">
        <f t="shared" si="53"/>
        <v>41823.668761574074</v>
      </c>
    </row>
    <row r="1106" spans="1:18" ht="57.6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>ROUND(E1106/D1106*100,0)</f>
        <v>107</v>
      </c>
      <c r="P1106">
        <f t="shared" si="51"/>
        <v>73.36</v>
      </c>
      <c r="Q1106" s="14">
        <f t="shared" si="52"/>
        <v>42703.214409722219</v>
      </c>
      <c r="R1106" s="14">
        <f t="shared" si="53"/>
        <v>42733.214409722219</v>
      </c>
    </row>
    <row r="1107" spans="1:18" ht="43.2" hidden="1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>ROUND(E1107/D1107*100,0)</f>
        <v>107</v>
      </c>
      <c r="P1107">
        <f t="shared" si="51"/>
        <v>74.209999999999994</v>
      </c>
      <c r="Q1107" s="14">
        <f t="shared" si="52"/>
        <v>41915.762835648151</v>
      </c>
      <c r="R1107" s="14">
        <f t="shared" si="53"/>
        <v>41944.720833333333</v>
      </c>
    </row>
    <row r="1108" spans="1:18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>ROUND(E1108/D1108*100,0)</f>
        <v>127</v>
      </c>
      <c r="P1108">
        <f t="shared" si="51"/>
        <v>59.23</v>
      </c>
      <c r="Q1108" s="14">
        <f t="shared" si="52"/>
        <v>41495.692627314813</v>
      </c>
      <c r="R1108" s="14">
        <f t="shared" si="53"/>
        <v>41527.165972222225</v>
      </c>
    </row>
    <row r="1109" spans="1:18" ht="28.8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>ROUND(E1109/D1109*100,0)</f>
        <v>107</v>
      </c>
      <c r="P1109">
        <f t="shared" si="51"/>
        <v>108.78</v>
      </c>
      <c r="Q1109" s="14">
        <f t="shared" si="52"/>
        <v>42068.829039351855</v>
      </c>
      <c r="R1109" s="14">
        <f t="shared" si="53"/>
        <v>42088.787372685183</v>
      </c>
    </row>
    <row r="1110" spans="1:18" ht="43.2" hidden="1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>ROUND(E1110/D1110*100,0)</f>
        <v>27</v>
      </c>
      <c r="P1110">
        <f t="shared" si="51"/>
        <v>70.11</v>
      </c>
      <c r="Q1110" s="14">
        <f t="shared" si="52"/>
        <v>41885.595138888886</v>
      </c>
      <c r="R1110" s="14">
        <f t="shared" si="53"/>
        <v>41916.595138888886</v>
      </c>
    </row>
    <row r="1111" spans="1:18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>ROUND(E1111/D1111*100,0)</f>
        <v>177</v>
      </c>
      <c r="P1111">
        <f t="shared" si="51"/>
        <v>81.89</v>
      </c>
      <c r="Q1111" s="14">
        <f t="shared" si="52"/>
        <v>40235.900358796294</v>
      </c>
      <c r="R1111" s="14">
        <f t="shared" si="53"/>
        <v>40296.78402777778</v>
      </c>
    </row>
    <row r="1112" spans="1:18" ht="43.2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>ROUND(E1112/D1112*100,0)</f>
        <v>116</v>
      </c>
      <c r="P1112">
        <f t="shared" si="51"/>
        <v>50.69</v>
      </c>
      <c r="Q1112" s="14">
        <f t="shared" si="52"/>
        <v>41099.093865740739</v>
      </c>
      <c r="R1112" s="14">
        <f t="shared" si="53"/>
        <v>41131.916666666664</v>
      </c>
    </row>
    <row r="1113" spans="1:18" ht="43.2" hidden="1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>ROUND(E1113/D1113*100,0)</f>
        <v>133</v>
      </c>
      <c r="P1113">
        <f t="shared" si="51"/>
        <v>82.94</v>
      </c>
      <c r="Q1113" s="14">
        <f t="shared" si="52"/>
        <v>41843.155729166669</v>
      </c>
      <c r="R1113" s="14">
        <f t="shared" si="53"/>
        <v>41873.155729166669</v>
      </c>
    </row>
    <row r="1114" spans="1:18" ht="57.6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>ROUND(E1114/D1114*100,0)</f>
        <v>106</v>
      </c>
      <c r="P1114">
        <f t="shared" si="51"/>
        <v>189.29</v>
      </c>
      <c r="Q1114" s="14">
        <f t="shared" si="52"/>
        <v>40274.745127314818</v>
      </c>
      <c r="R1114" s="14">
        <f t="shared" si="53"/>
        <v>40344.166666666664</v>
      </c>
    </row>
    <row r="1115" spans="1:18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>ROUND(E1115/D1115*100,0)</f>
        <v>132</v>
      </c>
      <c r="P1115">
        <f t="shared" si="51"/>
        <v>48.15</v>
      </c>
      <c r="Q1115" s="14">
        <f t="shared" si="52"/>
        <v>42484.829062500001</v>
      </c>
      <c r="R1115" s="14">
        <f t="shared" si="53"/>
        <v>42513.916666666672</v>
      </c>
    </row>
    <row r="1116" spans="1:18" ht="43.2" hidden="1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>ROUND(E1116/D1116*100,0)</f>
        <v>106</v>
      </c>
      <c r="P1116">
        <f t="shared" si="51"/>
        <v>143.11000000000001</v>
      </c>
      <c r="Q1116" s="14">
        <f t="shared" si="52"/>
        <v>41851.541585648149</v>
      </c>
      <c r="R1116" s="14">
        <f t="shared" si="53"/>
        <v>41872.686111111114</v>
      </c>
    </row>
    <row r="1117" spans="1:18" ht="43.2" hidden="1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>ROUND(E1117/D1117*100,0)</f>
        <v>106</v>
      </c>
      <c r="P1117">
        <f t="shared" si="51"/>
        <v>115.02</v>
      </c>
      <c r="Q1117" s="14">
        <f t="shared" si="52"/>
        <v>42737.910138888896</v>
      </c>
      <c r="R1117" s="14">
        <f t="shared" si="53"/>
        <v>42767.957638888889</v>
      </c>
    </row>
    <row r="1118" spans="1:18" ht="43.2" hidden="1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>ROUND(E1118/D1118*100,0)</f>
        <v>106</v>
      </c>
      <c r="P1118">
        <f t="shared" si="51"/>
        <v>41.94</v>
      </c>
      <c r="Q1118" s="14">
        <f t="shared" si="52"/>
        <v>41753.593275462961</v>
      </c>
      <c r="R1118" s="14">
        <f t="shared" si="53"/>
        <v>41778.875</v>
      </c>
    </row>
    <row r="1119" spans="1:18" ht="43.2" hidden="1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>ROUND(E1119/D1119*100,0)</f>
        <v>105</v>
      </c>
      <c r="P1119">
        <f t="shared" si="51"/>
        <v>107.57</v>
      </c>
      <c r="Q1119" s="14">
        <f t="shared" si="52"/>
        <v>42151.069606481484</v>
      </c>
      <c r="R1119" s="14">
        <f t="shared" si="53"/>
        <v>42172.069606481484</v>
      </c>
    </row>
    <row r="1120" spans="1:18" ht="43.2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>ROUND(E1120/D1120*100,0)</f>
        <v>105</v>
      </c>
      <c r="P1120">
        <f t="shared" si="51"/>
        <v>75.19</v>
      </c>
      <c r="Q1120" s="14">
        <f t="shared" si="52"/>
        <v>40718.310659722221</v>
      </c>
      <c r="R1120" s="14">
        <f t="shared" si="53"/>
        <v>40765.297222222223</v>
      </c>
    </row>
    <row r="1121" spans="1:18" ht="43.2" hidden="1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>ROUND(E1121/D1121*100,0)</f>
        <v>105</v>
      </c>
      <c r="P1121">
        <f t="shared" si="51"/>
        <v>64.16</v>
      </c>
      <c r="Q1121" s="14">
        <f t="shared" si="52"/>
        <v>41809.12300925926</v>
      </c>
      <c r="R1121" s="14">
        <f t="shared" si="53"/>
        <v>41831.677083333336</v>
      </c>
    </row>
    <row r="1122" spans="1:18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>ROUND(E1122/D1122*100,0)</f>
        <v>105</v>
      </c>
      <c r="P1122">
        <f t="shared" si="51"/>
        <v>122.33</v>
      </c>
      <c r="Q1122" s="14">
        <f t="shared" si="52"/>
        <v>42721.198877314819</v>
      </c>
      <c r="R1122" s="14">
        <f t="shared" si="53"/>
        <v>42767.333333333328</v>
      </c>
    </row>
    <row r="1123" spans="1:18" ht="43.2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>ROUND(E1123/D1123*100,0)</f>
        <v>112</v>
      </c>
      <c r="P1123">
        <f t="shared" si="51"/>
        <v>105.18</v>
      </c>
      <c r="Q1123" s="14">
        <f t="shared" si="52"/>
        <v>42417.818078703705</v>
      </c>
      <c r="R1123" s="14">
        <f t="shared" si="53"/>
        <v>42477.776412037041</v>
      </c>
    </row>
    <row r="1124" spans="1:18" ht="43.2" hidden="1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>ROUND(E1124/D1124*100,0)</f>
        <v>117</v>
      </c>
      <c r="P1124">
        <f t="shared" si="51"/>
        <v>52.58</v>
      </c>
      <c r="Q1124" s="14">
        <f t="shared" si="52"/>
        <v>42426.949988425928</v>
      </c>
      <c r="R1124" s="14">
        <f t="shared" si="53"/>
        <v>42461.165972222225</v>
      </c>
    </row>
    <row r="1125" spans="1:18" ht="43.2" hidden="1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>ROUND(E1125/D1125*100,0)</f>
        <v>11</v>
      </c>
      <c r="P1125">
        <f t="shared" si="51"/>
        <v>437.5</v>
      </c>
      <c r="Q1125" s="14">
        <f t="shared" si="52"/>
        <v>42796.682476851856</v>
      </c>
      <c r="R1125" s="14">
        <f t="shared" si="53"/>
        <v>42841.640810185185</v>
      </c>
    </row>
    <row r="1126" spans="1:18" ht="43.2" hidden="1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>ROUND(E1126/D1126*100,0)</f>
        <v>105</v>
      </c>
      <c r="P1126">
        <f t="shared" si="51"/>
        <v>50.38</v>
      </c>
      <c r="Q1126" s="14">
        <f t="shared" si="52"/>
        <v>42139.525567129633</v>
      </c>
      <c r="R1126" s="14">
        <f t="shared" si="53"/>
        <v>42169.525567129633</v>
      </c>
    </row>
    <row r="1127" spans="1:18" ht="43.2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>ROUND(E1127/D1127*100,0)</f>
        <v>105</v>
      </c>
      <c r="P1127">
        <f t="shared" si="51"/>
        <v>113.83</v>
      </c>
      <c r="Q1127" s="14">
        <f t="shared" si="52"/>
        <v>41039.409456018519</v>
      </c>
      <c r="R1127" s="14">
        <f t="shared" si="53"/>
        <v>41069.409456018519</v>
      </c>
    </row>
    <row r="1128" spans="1:18" ht="43.2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>ROUND(E1128/D1128*100,0)</f>
        <v>105</v>
      </c>
      <c r="P1128">
        <f t="shared" si="51"/>
        <v>35.61</v>
      </c>
      <c r="Q1128" s="14">
        <f t="shared" si="52"/>
        <v>40458.815625000003</v>
      </c>
      <c r="R1128" s="14">
        <f t="shared" si="53"/>
        <v>40521.207638888889</v>
      </c>
    </row>
    <row r="1129" spans="1:18" ht="43.2" hidden="1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>ROUND(E1129/D1129*100,0)</f>
        <v>105</v>
      </c>
      <c r="P1129">
        <f t="shared" si="51"/>
        <v>36.86</v>
      </c>
      <c r="Q1129" s="14">
        <f t="shared" si="52"/>
        <v>42558.189432870371</v>
      </c>
      <c r="R1129" s="14">
        <f t="shared" si="53"/>
        <v>42587.875</v>
      </c>
    </row>
    <row r="1130" spans="1:18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>ROUND(E1130/D1130*100,0)</f>
        <v>2</v>
      </c>
      <c r="P1130">
        <f t="shared" si="51"/>
        <v>307.82</v>
      </c>
      <c r="Q1130" s="14">
        <f t="shared" si="52"/>
        <v>42327.805659722217</v>
      </c>
      <c r="R1130" s="14">
        <f t="shared" si="53"/>
        <v>42355.805659722217</v>
      </c>
    </row>
    <row r="1131" spans="1:18" ht="43.2" hidden="1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>ROUND(E1131/D1131*100,0)</f>
        <v>105</v>
      </c>
      <c r="P1131">
        <f t="shared" si="51"/>
        <v>93.43</v>
      </c>
      <c r="Q1131" s="14">
        <f t="shared" si="52"/>
        <v>42646.092812499999</v>
      </c>
      <c r="R1131" s="14">
        <f t="shared" si="53"/>
        <v>42675.207638888889</v>
      </c>
    </row>
    <row r="1132" spans="1:18" ht="43.2" hidden="1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>ROUND(E1132/D1132*100,0)</f>
        <v>131</v>
      </c>
      <c r="P1132">
        <f t="shared" si="51"/>
        <v>43.55</v>
      </c>
      <c r="Q1132" s="14">
        <f t="shared" si="52"/>
        <v>41111.185891203706</v>
      </c>
      <c r="R1132" s="14">
        <f t="shared" si="53"/>
        <v>41171.185891203706</v>
      </c>
    </row>
    <row r="1133" spans="1:18" ht="43.2" hidden="1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>ROUND(E1133/D1133*100,0)</f>
        <v>105</v>
      </c>
      <c r="P1133">
        <f t="shared" si="51"/>
        <v>80.400000000000006</v>
      </c>
      <c r="Q1133" s="14">
        <f t="shared" si="52"/>
        <v>42248.697754629626</v>
      </c>
      <c r="R1133" s="14">
        <f t="shared" si="53"/>
        <v>42283.697754629626</v>
      </c>
    </row>
    <row r="1134" spans="1:18" ht="43.2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>ROUND(E1134/D1134*100,0)</f>
        <v>104</v>
      </c>
      <c r="P1134">
        <f t="shared" si="51"/>
        <v>64.47</v>
      </c>
      <c r="Q1134" s="14">
        <f t="shared" si="52"/>
        <v>41067.74086805556</v>
      </c>
      <c r="R1134" s="14">
        <f t="shared" si="53"/>
        <v>41097.74086805556</v>
      </c>
    </row>
    <row r="1135" spans="1:18" ht="43.2" hidden="1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>ROUND(E1135/D1135*100,0)</f>
        <v>116</v>
      </c>
      <c r="P1135">
        <f t="shared" si="51"/>
        <v>50.69</v>
      </c>
      <c r="Q1135" s="14">
        <f t="shared" si="52"/>
        <v>42660.618854166663</v>
      </c>
      <c r="R1135" s="14">
        <f t="shared" si="53"/>
        <v>42696.249305555553</v>
      </c>
    </row>
    <row r="1136" spans="1:18" ht="28.8" hidden="1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>ROUND(E1136/D1136*100,0)</f>
        <v>116</v>
      </c>
      <c r="P1136">
        <f t="shared" si="51"/>
        <v>50.2</v>
      </c>
      <c r="Q1136" s="14">
        <f t="shared" si="52"/>
        <v>42648.546111111107</v>
      </c>
      <c r="R1136" s="14">
        <f t="shared" si="53"/>
        <v>42678.546111111107</v>
      </c>
    </row>
    <row r="1137" spans="1:18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>ROUND(E1137/D1137*100,0)</f>
        <v>26</v>
      </c>
      <c r="P1137">
        <f t="shared" si="51"/>
        <v>65.97</v>
      </c>
      <c r="Q1137" s="14">
        <f t="shared" si="52"/>
        <v>42796.071643518517</v>
      </c>
      <c r="R1137" s="14">
        <f t="shared" si="53"/>
        <v>42826.166666666672</v>
      </c>
    </row>
    <row r="1138" spans="1:18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>ROUND(E1138/D1138*100,0)</f>
        <v>104</v>
      </c>
      <c r="P1138">
        <f t="shared" si="51"/>
        <v>66.7</v>
      </c>
      <c r="Q1138" s="14">
        <f t="shared" si="52"/>
        <v>42334.013124999998</v>
      </c>
      <c r="R1138" s="14">
        <f t="shared" si="53"/>
        <v>42364.013124999998</v>
      </c>
    </row>
    <row r="1139" spans="1:18" ht="43.2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>ROUND(E1139/D1139*100,0)</f>
        <v>104</v>
      </c>
      <c r="P1139">
        <f t="shared" si="51"/>
        <v>64.2</v>
      </c>
      <c r="Q1139" s="14">
        <f t="shared" si="52"/>
        <v>41718.043032407404</v>
      </c>
      <c r="R1139" s="14">
        <f t="shared" si="53"/>
        <v>41742.083333333336</v>
      </c>
    </row>
    <row r="1140" spans="1:18" ht="57.6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>ROUND(E1140/D1140*100,0)</f>
        <v>104</v>
      </c>
      <c r="P1140">
        <f t="shared" si="51"/>
        <v>1300</v>
      </c>
      <c r="Q1140" s="14">
        <f t="shared" si="52"/>
        <v>42720.720057870371</v>
      </c>
      <c r="R1140" s="14">
        <f t="shared" si="53"/>
        <v>42765.720057870371</v>
      </c>
    </row>
    <row r="1141" spans="1:18" ht="43.2" hidden="1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>ROUND(E1141/D1141*100,0)</f>
        <v>104</v>
      </c>
      <c r="P1141">
        <f t="shared" si="51"/>
        <v>96.2</v>
      </c>
      <c r="Q1141" s="14">
        <f t="shared" si="52"/>
        <v>42690.041435185187</v>
      </c>
      <c r="R1141" s="14">
        <f t="shared" si="53"/>
        <v>42750.041435185187</v>
      </c>
    </row>
    <row r="1142" spans="1:18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>ROUND(E1142/D1142*100,0)</f>
        <v>104</v>
      </c>
      <c r="P1142">
        <f t="shared" si="51"/>
        <v>54.02</v>
      </c>
      <c r="Q1142" s="14">
        <f t="shared" si="52"/>
        <v>41107.053067129629</v>
      </c>
      <c r="R1142" s="14">
        <f t="shared" si="53"/>
        <v>41137.053067129629</v>
      </c>
    </row>
    <row r="1143" spans="1:18" ht="43.2" hidden="1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>ROUND(E1143/D1143*100,0)</f>
        <v>104</v>
      </c>
      <c r="P1143">
        <f t="shared" si="51"/>
        <v>99.54</v>
      </c>
      <c r="Q1143" s="14">
        <f t="shared" si="52"/>
        <v>42395.706435185188</v>
      </c>
      <c r="R1143" s="14">
        <f t="shared" si="53"/>
        <v>42416.249305555553</v>
      </c>
    </row>
    <row r="1144" spans="1:18" ht="43.2" hidden="1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>ROUND(E1144/D1144*100,0)</f>
        <v>104</v>
      </c>
      <c r="P1144">
        <f t="shared" si="51"/>
        <v>63.11</v>
      </c>
      <c r="Q1144" s="14">
        <f t="shared" si="52"/>
        <v>41827.605057870373</v>
      </c>
      <c r="R1144" s="14">
        <f t="shared" si="53"/>
        <v>41848.605057870373</v>
      </c>
    </row>
    <row r="1145" spans="1:18" ht="43.2" hidden="1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>ROUND(E1145/D1145*100,0)</f>
        <v>103</v>
      </c>
      <c r="P1145">
        <f t="shared" si="51"/>
        <v>172.23</v>
      </c>
      <c r="Q1145" s="14">
        <f t="shared" si="52"/>
        <v>42128.824074074073</v>
      </c>
      <c r="R1145" s="14">
        <f t="shared" si="53"/>
        <v>42158</v>
      </c>
    </row>
    <row r="1146" spans="1:18" ht="57.6" hidden="1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>ROUND(E1146/D1146*100,0)</f>
        <v>129</v>
      </c>
      <c r="P1146">
        <f t="shared" si="51"/>
        <v>53.16</v>
      </c>
      <c r="Q1146" s="14">
        <f t="shared" si="52"/>
        <v>42225.559675925921</v>
      </c>
      <c r="R1146" s="14">
        <f t="shared" si="53"/>
        <v>42270.559675925921</v>
      </c>
    </row>
    <row r="1147" spans="1:18" ht="43.2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>ROUND(E1147/D1147*100,0)</f>
        <v>103</v>
      </c>
      <c r="P1147">
        <f t="shared" si="51"/>
        <v>85.75</v>
      </c>
      <c r="Q1147" s="14">
        <f t="shared" si="52"/>
        <v>41542.958449074074</v>
      </c>
      <c r="R1147" s="14">
        <f t="shared" si="53"/>
        <v>41572.958449074074</v>
      </c>
    </row>
    <row r="1148" spans="1:18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>ROUND(E1148/D1148*100,0)</f>
        <v>103</v>
      </c>
      <c r="P1148">
        <f t="shared" si="51"/>
        <v>66.69</v>
      </c>
      <c r="Q1148" s="14">
        <f t="shared" si="52"/>
        <v>41794.981122685182</v>
      </c>
      <c r="R1148" s="14">
        <f t="shared" si="53"/>
        <v>41854.708333333336</v>
      </c>
    </row>
    <row r="1149" spans="1:18" ht="57.6" hidden="1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>ROUND(E1149/D1149*100,0)</f>
        <v>102</v>
      </c>
      <c r="P1149">
        <f t="shared" si="51"/>
        <v>55.01</v>
      </c>
      <c r="Q1149" s="14">
        <f t="shared" si="52"/>
        <v>42575.130057870367</v>
      </c>
      <c r="R1149" s="14">
        <f t="shared" si="53"/>
        <v>42605.130057870367</v>
      </c>
    </row>
    <row r="1150" spans="1:18" ht="43.2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>ROUND(E1150/D1150*100,0)</f>
        <v>102</v>
      </c>
      <c r="P1150">
        <f t="shared" si="51"/>
        <v>82.52</v>
      </c>
      <c r="Q1150" s="14">
        <f t="shared" si="52"/>
        <v>41226.95721064815</v>
      </c>
      <c r="R1150" s="14">
        <f t="shared" si="53"/>
        <v>41256.95721064815</v>
      </c>
    </row>
    <row r="1151" spans="1:18" ht="43.2" hidden="1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>ROUND(E1151/D1151*100,0)</f>
        <v>102</v>
      </c>
      <c r="P1151">
        <f t="shared" si="51"/>
        <v>150.15</v>
      </c>
      <c r="Q1151" s="14">
        <f t="shared" si="52"/>
        <v>42318.702094907407</v>
      </c>
      <c r="R1151" s="14">
        <f t="shared" si="53"/>
        <v>42348.702094907407</v>
      </c>
    </row>
    <row r="1152" spans="1:18" ht="28.8" hidden="1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>ROUND(E1152/D1152*100,0)</f>
        <v>102</v>
      </c>
      <c r="P1152">
        <f t="shared" si="51"/>
        <v>86.49</v>
      </c>
      <c r="Q1152" s="14">
        <f t="shared" si="52"/>
        <v>42381.686840277776</v>
      </c>
      <c r="R1152" s="14">
        <f t="shared" si="53"/>
        <v>42411.686840277776</v>
      </c>
    </row>
    <row r="1153" spans="1:18" ht="57.6" hidden="1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>ROUND(E1153/D1153*100,0)</f>
        <v>102</v>
      </c>
      <c r="P1153">
        <f t="shared" si="51"/>
        <v>58.62</v>
      </c>
      <c r="Q1153" s="14">
        <f t="shared" si="52"/>
        <v>41880.061006944445</v>
      </c>
      <c r="R1153" s="14">
        <f t="shared" si="53"/>
        <v>41908.065972222219</v>
      </c>
    </row>
    <row r="1154" spans="1:18" ht="43.2" hidden="1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>ROUND(E1154/D1154*100,0)</f>
        <v>128</v>
      </c>
      <c r="P1154">
        <f t="shared" si="51"/>
        <v>82.26</v>
      </c>
      <c r="Q1154" s="14">
        <f t="shared" si="52"/>
        <v>42125.647534722222</v>
      </c>
      <c r="R1154" s="14">
        <f t="shared" si="53"/>
        <v>42150.647534722222</v>
      </c>
    </row>
    <row r="1155" spans="1:18" ht="43.2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>ROUND(E1155/D1155*100,0)</f>
        <v>102</v>
      </c>
      <c r="P1155">
        <f t="shared" ref="P1155:P1218" si="54">IFERROR(ROUND(E1155/L1155,2),0)</f>
        <v>51.47</v>
      </c>
      <c r="Q1155" s="14">
        <f t="shared" ref="Q1155:Q1218" si="55">(((J1155/60)/60)/24)+DATE(1970,1,1)</f>
        <v>41789.330312500002</v>
      </c>
      <c r="R1155" s="14">
        <f t="shared" ref="R1155:R1218" si="56">(((I1155/60)/60)/24)+DATE(1970,1,1)</f>
        <v>41829.330312500002</v>
      </c>
    </row>
    <row r="1156" spans="1:18" ht="43.2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>ROUND(E1156/D1156*100,0)</f>
        <v>154</v>
      </c>
      <c r="P1156">
        <f t="shared" si="54"/>
        <v>28.1</v>
      </c>
      <c r="Q1156" s="14">
        <f t="shared" si="55"/>
        <v>41926.585162037038</v>
      </c>
      <c r="R1156" s="14">
        <f t="shared" si="56"/>
        <v>41961</v>
      </c>
    </row>
    <row r="1157" spans="1:18" ht="43.2" hidden="1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>ROUND(E1157/D1157*100,0)</f>
        <v>127</v>
      </c>
      <c r="P1157">
        <f t="shared" si="54"/>
        <v>80.73</v>
      </c>
      <c r="Q1157" s="14">
        <f t="shared" si="55"/>
        <v>41799.685902777775</v>
      </c>
      <c r="R1157" s="14">
        <f t="shared" si="56"/>
        <v>41827.083333333336</v>
      </c>
    </row>
    <row r="1158" spans="1:18" ht="43.2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>ROUND(E1158/D1158*100,0)</f>
        <v>254</v>
      </c>
      <c r="P1158">
        <f t="shared" si="54"/>
        <v>51.31</v>
      </c>
      <c r="Q1158" s="14">
        <f t="shared" si="55"/>
        <v>41951.788807870369</v>
      </c>
      <c r="R1158" s="14">
        <f t="shared" si="56"/>
        <v>41964.166666666672</v>
      </c>
    </row>
    <row r="1159" spans="1:18" ht="43.2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>ROUND(E1159/D1159*100,0)</f>
        <v>508</v>
      </c>
      <c r="P1159">
        <f t="shared" si="54"/>
        <v>101.56</v>
      </c>
      <c r="Q1159" s="14">
        <f t="shared" si="55"/>
        <v>42289.957175925927</v>
      </c>
      <c r="R1159" s="14">
        <f t="shared" si="56"/>
        <v>42319.998842592591</v>
      </c>
    </row>
    <row r="1160" spans="1:18" ht="43.2" hidden="1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>ROUND(E1160/D1160*100,0)</f>
        <v>101</v>
      </c>
      <c r="P1160">
        <f t="shared" si="54"/>
        <v>36.47</v>
      </c>
      <c r="Q1160" s="14">
        <f t="shared" si="55"/>
        <v>42201.675011574072</v>
      </c>
      <c r="R1160" s="14">
        <f t="shared" si="56"/>
        <v>42216.666666666672</v>
      </c>
    </row>
    <row r="1161" spans="1:18" ht="43.2" hidden="1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>ROUND(E1161/D1161*100,0)</f>
        <v>101</v>
      </c>
      <c r="P1161">
        <f t="shared" si="54"/>
        <v>110.22</v>
      </c>
      <c r="Q1161" s="14">
        <f t="shared" si="55"/>
        <v>41993.824340277773</v>
      </c>
      <c r="R1161" s="14">
        <f t="shared" si="56"/>
        <v>42010.25</v>
      </c>
    </row>
    <row r="1162" spans="1:18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>ROUND(E1162/D1162*100,0)</f>
        <v>101</v>
      </c>
      <c r="P1162">
        <f t="shared" si="54"/>
        <v>53.89</v>
      </c>
      <c r="Q1162" s="14">
        <f t="shared" si="55"/>
        <v>41923.838692129626</v>
      </c>
      <c r="R1162" s="14">
        <f t="shared" si="56"/>
        <v>41953.88035879629</v>
      </c>
    </row>
    <row r="1163" spans="1:18" ht="43.2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>ROUND(E1163/D1163*100,0)</f>
        <v>112</v>
      </c>
      <c r="P1163">
        <f t="shared" si="54"/>
        <v>23.96</v>
      </c>
      <c r="Q1163" s="14">
        <f t="shared" si="55"/>
        <v>41249.448958333334</v>
      </c>
      <c r="R1163" s="14">
        <f t="shared" si="56"/>
        <v>41281.333333333336</v>
      </c>
    </row>
    <row r="1164" spans="1:18" ht="43.2" hidden="1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>ROUND(E1164/D1164*100,0)</f>
        <v>101</v>
      </c>
      <c r="P1164">
        <f t="shared" si="54"/>
        <v>93.61</v>
      </c>
      <c r="Q1164" s="14">
        <f t="shared" si="55"/>
        <v>41806.395428240743</v>
      </c>
      <c r="R1164" s="14">
        <f t="shared" si="56"/>
        <v>41843.458333333336</v>
      </c>
    </row>
    <row r="1165" spans="1:18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>ROUND(E1165/D1165*100,0)</f>
        <v>112</v>
      </c>
      <c r="P1165">
        <f t="shared" si="54"/>
        <v>87.1</v>
      </c>
      <c r="Q1165" s="14">
        <f t="shared" si="55"/>
        <v>41813.766099537039</v>
      </c>
      <c r="R1165" s="14">
        <f t="shared" si="56"/>
        <v>41844.766099537039</v>
      </c>
    </row>
    <row r="1166" spans="1:18" ht="43.2" hidden="1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>ROUND(E1166/D1166*100,0)</f>
        <v>3</v>
      </c>
      <c r="P1166">
        <f t="shared" si="54"/>
        <v>34.130000000000003</v>
      </c>
      <c r="Q1166" s="14">
        <f t="shared" si="55"/>
        <v>41445.962754629632</v>
      </c>
      <c r="R1166" s="14">
        <f t="shared" si="56"/>
        <v>41490.962754629632</v>
      </c>
    </row>
    <row r="1167" spans="1:18" ht="43.2" hidden="1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>ROUND(E1167/D1167*100,0)</f>
        <v>101</v>
      </c>
      <c r="P1167">
        <f t="shared" si="54"/>
        <v>41.74</v>
      </c>
      <c r="Q1167" s="14">
        <f t="shared" si="55"/>
        <v>42303.617488425924</v>
      </c>
      <c r="R1167" s="14">
        <f t="shared" si="56"/>
        <v>42333.659155092595</v>
      </c>
    </row>
    <row r="1168" spans="1:18" ht="43.2" hidden="1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>ROUND(E1168/D1168*100,0)</f>
        <v>101</v>
      </c>
      <c r="P1168">
        <f t="shared" si="54"/>
        <v>55.5</v>
      </c>
      <c r="Q1168" s="14">
        <f t="shared" si="55"/>
        <v>41739.525300925925</v>
      </c>
      <c r="R1168" s="14">
        <f t="shared" si="56"/>
        <v>41764.525300925925</v>
      </c>
    </row>
    <row r="1169" spans="1:18" ht="28.8" hidden="1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>ROUND(E1169/D1169*100,0)</f>
        <v>126</v>
      </c>
      <c r="P1169">
        <f t="shared" si="54"/>
        <v>53.72</v>
      </c>
      <c r="Q1169" s="14">
        <f t="shared" si="55"/>
        <v>41829.795729166668</v>
      </c>
      <c r="R1169" s="14">
        <f t="shared" si="56"/>
        <v>41859.795729166668</v>
      </c>
    </row>
    <row r="1170" spans="1:18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>ROUND(E1170/D1170*100,0)</f>
        <v>101</v>
      </c>
      <c r="P1170">
        <f t="shared" si="54"/>
        <v>109.71</v>
      </c>
      <c r="Q1170" s="14">
        <f t="shared" si="55"/>
        <v>41524.056921296295</v>
      </c>
      <c r="R1170" s="14">
        <f t="shared" si="56"/>
        <v>41554.056921296295</v>
      </c>
    </row>
    <row r="1171" spans="1:18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>ROUND(E1171/D1171*100,0)</f>
        <v>126</v>
      </c>
      <c r="P1171">
        <f t="shared" si="54"/>
        <v>84.08</v>
      </c>
      <c r="Q1171" s="14">
        <f t="shared" si="55"/>
        <v>41107.849143518521</v>
      </c>
      <c r="R1171" s="14">
        <f t="shared" si="56"/>
        <v>41137.849143518521</v>
      </c>
    </row>
    <row r="1172" spans="1:18" ht="43.2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>ROUND(E1172/D1172*100,0)</f>
        <v>101</v>
      </c>
      <c r="P1172">
        <f t="shared" si="54"/>
        <v>88.44</v>
      </c>
      <c r="Q1172" s="14">
        <f t="shared" si="55"/>
        <v>41068.520474537036</v>
      </c>
      <c r="R1172" s="14">
        <f t="shared" si="56"/>
        <v>41098.520474537036</v>
      </c>
    </row>
    <row r="1173" spans="1:18" ht="57.6" hidden="1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>ROUND(E1173/D1173*100,0)</f>
        <v>101</v>
      </c>
      <c r="P1173">
        <f t="shared" si="54"/>
        <v>114.55</v>
      </c>
      <c r="Q1173" s="14">
        <f t="shared" si="55"/>
        <v>41927.936157407406</v>
      </c>
      <c r="R1173" s="14">
        <f t="shared" si="56"/>
        <v>41948.977824074071</v>
      </c>
    </row>
    <row r="1174" spans="1:18" ht="43.2" hidden="1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>ROUND(E1174/D1174*100,0)</f>
        <v>101</v>
      </c>
      <c r="P1174">
        <f t="shared" si="54"/>
        <v>25.69</v>
      </c>
      <c r="Q1174" s="14">
        <f t="shared" si="55"/>
        <v>41827.909942129627</v>
      </c>
      <c r="R1174" s="14">
        <f t="shared" si="56"/>
        <v>41857.897222222222</v>
      </c>
    </row>
    <row r="1175" spans="1:18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>ROUND(E1175/D1175*100,0)</f>
        <v>101</v>
      </c>
      <c r="P1175">
        <f t="shared" si="54"/>
        <v>186.11</v>
      </c>
      <c r="Q1175" s="14">
        <f t="shared" si="55"/>
        <v>40987.776631944449</v>
      </c>
      <c r="R1175" s="14">
        <f t="shared" si="56"/>
        <v>41001.776631944449</v>
      </c>
    </row>
    <row r="1176" spans="1:18" ht="43.2" hidden="1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>ROUND(E1176/D1176*100,0)</f>
        <v>100</v>
      </c>
      <c r="P1176">
        <f t="shared" si="54"/>
        <v>122.54</v>
      </c>
      <c r="Q1176" s="14">
        <f t="shared" si="55"/>
        <v>41982.688611111109</v>
      </c>
      <c r="R1176" s="14">
        <f t="shared" si="56"/>
        <v>42012.688611111109</v>
      </c>
    </row>
    <row r="1177" spans="1:18" ht="43.2" hidden="1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>ROUND(E1177/D1177*100,0)</f>
        <v>100</v>
      </c>
      <c r="P1177">
        <f t="shared" si="54"/>
        <v>79.62</v>
      </c>
      <c r="Q1177" s="14">
        <f t="shared" si="55"/>
        <v>41827.674143518518</v>
      </c>
      <c r="R1177" s="14">
        <f t="shared" si="56"/>
        <v>41854.958333333336</v>
      </c>
    </row>
    <row r="1178" spans="1:18" ht="43.2" hidden="1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>ROUND(E1178/D1178*100,0)</f>
        <v>100</v>
      </c>
      <c r="P1178">
        <f t="shared" si="54"/>
        <v>200.49</v>
      </c>
      <c r="Q1178" s="14">
        <f t="shared" si="55"/>
        <v>41787.218229166669</v>
      </c>
      <c r="R1178" s="14">
        <f t="shared" si="56"/>
        <v>41817.218229166669</v>
      </c>
    </row>
    <row r="1179" spans="1:18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>ROUND(E1179/D1179*100,0)</f>
        <v>10</v>
      </c>
      <c r="P1179">
        <f t="shared" si="54"/>
        <v>178.93</v>
      </c>
      <c r="Q1179" s="14">
        <f t="shared" si="55"/>
        <v>42632.373414351852</v>
      </c>
      <c r="R1179" s="14">
        <f t="shared" si="56"/>
        <v>42672.373414351852</v>
      </c>
    </row>
    <row r="1180" spans="1:18" ht="43.2" hidden="1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>ROUND(E1180/D1180*100,0)</f>
        <v>100</v>
      </c>
      <c r="P1180">
        <f t="shared" si="54"/>
        <v>68.53</v>
      </c>
      <c r="Q1180" s="14">
        <f t="shared" si="55"/>
        <v>41902.333726851852</v>
      </c>
      <c r="R1180" s="14">
        <f t="shared" si="56"/>
        <v>41932.333726851852</v>
      </c>
    </row>
    <row r="1181" spans="1:18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>ROUND(E1181/D1181*100,0)</f>
        <v>100</v>
      </c>
      <c r="P1181">
        <f t="shared" si="54"/>
        <v>178.61</v>
      </c>
      <c r="Q1181" s="14">
        <f t="shared" si="55"/>
        <v>40996.667199074072</v>
      </c>
      <c r="R1181" s="14">
        <f t="shared" si="56"/>
        <v>41026.667199074072</v>
      </c>
    </row>
    <row r="1182" spans="1:18" ht="57.6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>ROUND(E1182/D1182*100,0)</f>
        <v>100</v>
      </c>
      <c r="P1182">
        <f t="shared" si="54"/>
        <v>131.58000000000001</v>
      </c>
      <c r="Q1182" s="14">
        <f t="shared" si="55"/>
        <v>40417.011296296296</v>
      </c>
      <c r="R1182" s="14">
        <f t="shared" si="56"/>
        <v>40462.011296296296</v>
      </c>
    </row>
    <row r="1183" spans="1:18" ht="43.2" hidden="1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>ROUND(E1183/D1183*100,0)</f>
        <v>100</v>
      </c>
      <c r="P1183">
        <f t="shared" si="54"/>
        <v>192.31</v>
      </c>
      <c r="Q1183" s="14">
        <f t="shared" si="55"/>
        <v>41197.753310185188</v>
      </c>
      <c r="R1183" s="14">
        <f t="shared" si="56"/>
        <v>41217.794976851852</v>
      </c>
    </row>
    <row r="1184" spans="1:18" ht="72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>ROUND(E1184/D1184*100,0)</f>
        <v>100</v>
      </c>
      <c r="P1184">
        <f t="shared" si="54"/>
        <v>100</v>
      </c>
      <c r="Q1184" s="14">
        <f t="shared" si="55"/>
        <v>40343.084421296298</v>
      </c>
      <c r="R1184" s="14">
        <f t="shared" si="56"/>
        <v>40378.666666666664</v>
      </c>
    </row>
    <row r="1185" spans="1:18" ht="43.2" hidden="1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>ROUND(E1185/D1185*100,0)</f>
        <v>100</v>
      </c>
      <c r="P1185">
        <f t="shared" si="54"/>
        <v>185.19</v>
      </c>
      <c r="Q1185" s="14">
        <f t="shared" si="55"/>
        <v>42460.573611111111</v>
      </c>
      <c r="R1185" s="14">
        <f t="shared" si="56"/>
        <v>42482.619444444441</v>
      </c>
    </row>
    <row r="1186" spans="1:18" ht="28.8" hidden="1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>ROUND(E1186/D1186*100,0)</f>
        <v>100</v>
      </c>
      <c r="P1186">
        <f t="shared" si="54"/>
        <v>64.94</v>
      </c>
      <c r="Q1186" s="14">
        <f t="shared" si="55"/>
        <v>42065.750300925924</v>
      </c>
      <c r="R1186" s="14">
        <f t="shared" si="56"/>
        <v>42095.708634259259</v>
      </c>
    </row>
    <row r="1187" spans="1:18" ht="43.2" hidden="1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>ROUND(E1187/D1187*100,0)</f>
        <v>100</v>
      </c>
      <c r="P1187">
        <f t="shared" si="54"/>
        <v>178.57</v>
      </c>
      <c r="Q1187" s="14">
        <f t="shared" si="55"/>
        <v>41944.527627314819</v>
      </c>
      <c r="R1187" s="14">
        <f t="shared" si="56"/>
        <v>42004.569293981483</v>
      </c>
    </row>
    <row r="1188" spans="1:18" ht="43.2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>ROUND(E1188/D1188*100,0)</f>
        <v>108</v>
      </c>
      <c r="P1188">
        <f t="shared" si="54"/>
        <v>65.16</v>
      </c>
      <c r="Q1188" s="14">
        <f t="shared" si="55"/>
        <v>42016.641435185185</v>
      </c>
      <c r="R1188" s="14">
        <f t="shared" si="56"/>
        <v>42046.641435185185</v>
      </c>
    </row>
    <row r="1189" spans="1:18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>ROUND(E1189/D1189*100,0)</f>
        <v>20</v>
      </c>
      <c r="P1189">
        <f t="shared" si="54"/>
        <v>308.75</v>
      </c>
      <c r="Q1189" s="14">
        <f t="shared" si="55"/>
        <v>42313.936365740738</v>
      </c>
      <c r="R1189" s="14">
        <f t="shared" si="56"/>
        <v>42343.936365740738</v>
      </c>
    </row>
    <row r="1190" spans="1:18" ht="43.2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>ROUND(E1190/D1190*100,0)</f>
        <v>14</v>
      </c>
      <c r="P1190">
        <f t="shared" si="54"/>
        <v>129.97</v>
      </c>
      <c r="Q1190" s="14">
        <f t="shared" si="55"/>
        <v>41905.429155092592</v>
      </c>
      <c r="R1190" s="14">
        <f t="shared" si="56"/>
        <v>41935.429155092592</v>
      </c>
    </row>
    <row r="1191" spans="1:18" ht="57.6" hidden="1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>ROUND(E1191/D1191*100,0)</f>
        <v>110</v>
      </c>
      <c r="P1191">
        <f t="shared" si="54"/>
        <v>94.9</v>
      </c>
      <c r="Q1191" s="14">
        <f t="shared" si="55"/>
        <v>41865.882928240739</v>
      </c>
      <c r="R1191" s="14">
        <f t="shared" si="56"/>
        <v>41890.882928240739</v>
      </c>
    </row>
    <row r="1192" spans="1:18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>ROUND(E1192/D1192*100,0)</f>
        <v>10</v>
      </c>
      <c r="P1192">
        <f t="shared" si="54"/>
        <v>54.67</v>
      </c>
      <c r="Q1192" s="14">
        <f t="shared" si="55"/>
        <v>42626.633703703701</v>
      </c>
      <c r="R1192" s="14">
        <f t="shared" si="56"/>
        <v>42656.633703703701</v>
      </c>
    </row>
    <row r="1193" spans="1:18" ht="28.8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>ROUND(E1193/D1193*100,0)</f>
        <v>2</v>
      </c>
      <c r="P1193">
        <f t="shared" si="54"/>
        <v>39.57</v>
      </c>
      <c r="Q1193" s="14">
        <f t="shared" si="55"/>
        <v>41757.975011574075</v>
      </c>
      <c r="R1193" s="14">
        <f t="shared" si="56"/>
        <v>41793.165972222225</v>
      </c>
    </row>
    <row r="1194" spans="1:18" ht="43.2" hidden="1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>ROUND(E1194/D1194*100,0)</f>
        <v>100</v>
      </c>
      <c r="P1194">
        <f t="shared" si="54"/>
        <v>148.47999999999999</v>
      </c>
      <c r="Q1194" s="14">
        <f t="shared" si="55"/>
        <v>42062.834444444445</v>
      </c>
      <c r="R1194" s="14">
        <f t="shared" si="56"/>
        <v>42083.852083333331</v>
      </c>
    </row>
    <row r="1195" spans="1:18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>ROUND(E1195/D1195*100,0)</f>
        <v>196</v>
      </c>
      <c r="P1195">
        <f t="shared" si="54"/>
        <v>40.75</v>
      </c>
      <c r="Q1195" s="14">
        <f t="shared" si="55"/>
        <v>41716.785011574073</v>
      </c>
      <c r="R1195" s="14">
        <f t="shared" si="56"/>
        <v>41739.290972222225</v>
      </c>
    </row>
    <row r="1196" spans="1:18" ht="43.2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>ROUND(E1196/D1196*100,0)</f>
        <v>33</v>
      </c>
      <c r="P1196">
        <f t="shared" si="54"/>
        <v>88.8</v>
      </c>
      <c r="Q1196" s="14">
        <f t="shared" si="55"/>
        <v>41904.407812500001</v>
      </c>
      <c r="R1196" s="14">
        <f t="shared" si="56"/>
        <v>41964.449479166666</v>
      </c>
    </row>
    <row r="1197" spans="1:18" ht="57.6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>ROUND(E1197/D1197*100,0)</f>
        <v>106</v>
      </c>
      <c r="P1197">
        <f t="shared" si="54"/>
        <v>64.75</v>
      </c>
      <c r="Q1197" s="14">
        <f t="shared" si="55"/>
        <v>41614.651493055557</v>
      </c>
      <c r="R1197" s="14">
        <f t="shared" si="56"/>
        <v>41644.651493055557</v>
      </c>
    </row>
    <row r="1198" spans="1:18" ht="43.2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>ROUND(E1198/D1198*100,0)</f>
        <v>20</v>
      </c>
      <c r="P1198">
        <f t="shared" si="54"/>
        <v>44.94</v>
      </c>
      <c r="Q1198" s="14">
        <f t="shared" si="55"/>
        <v>41897.134895833333</v>
      </c>
      <c r="R1198" s="14">
        <f t="shared" si="56"/>
        <v>41928</v>
      </c>
    </row>
    <row r="1199" spans="1:18" ht="43.2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>ROUND(E1199/D1199*100,0)</f>
        <v>110</v>
      </c>
      <c r="P1199">
        <f t="shared" si="54"/>
        <v>74.25</v>
      </c>
      <c r="Q1199" s="14">
        <f t="shared" si="55"/>
        <v>42526.874236111107</v>
      </c>
      <c r="R1199" s="14">
        <f t="shared" si="56"/>
        <v>42556.874236111107</v>
      </c>
    </row>
    <row r="1200" spans="1:18" ht="43.2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>ROUND(E1200/D1200*100,0)</f>
        <v>138</v>
      </c>
      <c r="P1200">
        <f t="shared" si="54"/>
        <v>34.17</v>
      </c>
      <c r="Q1200" s="14">
        <f t="shared" si="55"/>
        <v>41543.988067129627</v>
      </c>
      <c r="R1200" s="14">
        <f t="shared" si="56"/>
        <v>41571.988067129627</v>
      </c>
    </row>
    <row r="1201" spans="1:18" ht="43.2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>ROUND(E1201/D1201*100,0)</f>
        <v>320</v>
      </c>
      <c r="P1201">
        <f t="shared" si="54"/>
        <v>24.76</v>
      </c>
      <c r="Q1201" s="14">
        <f t="shared" si="55"/>
        <v>42469.874907407408</v>
      </c>
      <c r="R1201" s="14">
        <f t="shared" si="56"/>
        <v>42487.083333333328</v>
      </c>
    </row>
    <row r="1202" spans="1:18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>ROUND(E1202/D1202*100,0)</f>
        <v>107</v>
      </c>
      <c r="P1202">
        <f t="shared" si="54"/>
        <v>28.58</v>
      </c>
      <c r="Q1202" s="14">
        <f t="shared" si="55"/>
        <v>40526.36917824074</v>
      </c>
      <c r="R1202" s="14">
        <f t="shared" si="56"/>
        <v>40576.332638888889</v>
      </c>
    </row>
    <row r="1203" spans="1:18" ht="57.6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>ROUND(E1203/D1203*100,0)</f>
        <v>120</v>
      </c>
      <c r="P1203">
        <f t="shared" si="54"/>
        <v>41.7</v>
      </c>
      <c r="Q1203" s="14">
        <f t="shared" si="55"/>
        <v>42051.148888888885</v>
      </c>
      <c r="R1203" s="14">
        <f t="shared" si="56"/>
        <v>42079.107222222221</v>
      </c>
    </row>
    <row r="1204" spans="1:18" ht="43.2" hidden="1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>ROUND(E1204/D1204*100,0)</f>
        <v>114</v>
      </c>
      <c r="P1204">
        <f t="shared" si="54"/>
        <v>77.34</v>
      </c>
      <c r="Q1204" s="14">
        <f t="shared" si="55"/>
        <v>41375.702210648145</v>
      </c>
      <c r="R1204" s="14">
        <f t="shared" si="56"/>
        <v>41400.702210648145</v>
      </c>
    </row>
    <row r="1205" spans="1:18" ht="57.6" hidden="1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>ROUND(E1205/D1205*100,0)</f>
        <v>120</v>
      </c>
      <c r="P1205">
        <f t="shared" si="54"/>
        <v>159.47</v>
      </c>
      <c r="Q1205" s="14">
        <f t="shared" si="55"/>
        <v>42089.412557870368</v>
      </c>
      <c r="R1205" s="14">
        <f t="shared" si="56"/>
        <v>42117.770833333328</v>
      </c>
    </row>
    <row r="1206" spans="1:18" ht="43.2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>ROUND(E1206/D1206*100,0)</f>
        <v>237</v>
      </c>
      <c r="P1206">
        <f t="shared" si="54"/>
        <v>36.21</v>
      </c>
      <c r="Q1206" s="14">
        <f t="shared" si="55"/>
        <v>42145.919687500005</v>
      </c>
      <c r="R1206" s="14">
        <f t="shared" si="56"/>
        <v>42175.919687500005</v>
      </c>
    </row>
    <row r="1207" spans="1:18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>ROUND(E1207/D1207*100,0)</f>
        <v>3</v>
      </c>
      <c r="P1207">
        <f t="shared" si="54"/>
        <v>81.239999999999995</v>
      </c>
      <c r="Q1207" s="14">
        <f t="shared" si="55"/>
        <v>42186.257418981477</v>
      </c>
      <c r="R1207" s="14">
        <f t="shared" si="56"/>
        <v>42217.207638888889</v>
      </c>
    </row>
    <row r="1208" spans="1:18" ht="43.2" hidden="1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>ROUND(E1208/D1208*100,0)</f>
        <v>117</v>
      </c>
      <c r="P1208">
        <f t="shared" si="54"/>
        <v>85.18</v>
      </c>
      <c r="Q1208" s="14">
        <f t="shared" si="55"/>
        <v>42024.702893518523</v>
      </c>
      <c r="R1208" s="14">
        <f t="shared" si="56"/>
        <v>42045.702893518523</v>
      </c>
    </row>
    <row r="1209" spans="1:18" ht="43.2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>ROUND(E1209/D1209*100,0)</f>
        <v>134</v>
      </c>
      <c r="P1209">
        <f t="shared" si="54"/>
        <v>62.38</v>
      </c>
      <c r="Q1209" s="14">
        <f t="shared" si="55"/>
        <v>41373.690266203703</v>
      </c>
      <c r="R1209" s="14">
        <f t="shared" si="56"/>
        <v>41403.690266203703</v>
      </c>
    </row>
    <row r="1210" spans="1:18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>ROUND(E1210/D1210*100,0)</f>
        <v>212</v>
      </c>
      <c r="P1210">
        <f t="shared" si="54"/>
        <v>50.25</v>
      </c>
      <c r="Q1210" s="14">
        <f t="shared" si="55"/>
        <v>42707.074976851851</v>
      </c>
      <c r="R1210" s="14">
        <f t="shared" si="56"/>
        <v>42727.074976851851</v>
      </c>
    </row>
    <row r="1211" spans="1:18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>ROUND(E1211/D1211*100,0)</f>
        <v>2</v>
      </c>
      <c r="P1211">
        <f t="shared" si="54"/>
        <v>424.45</v>
      </c>
      <c r="Q1211" s="14">
        <f t="shared" si="55"/>
        <v>41921.263078703705</v>
      </c>
      <c r="R1211" s="14">
        <f t="shared" si="56"/>
        <v>41973.957638888889</v>
      </c>
    </row>
    <row r="1212" spans="1:18" ht="43.2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>ROUND(E1212/D1212*100,0)</f>
        <v>72</v>
      </c>
      <c r="P1212">
        <f t="shared" si="54"/>
        <v>49.12</v>
      </c>
      <c r="Q1212" s="14">
        <f t="shared" si="55"/>
        <v>41923.783576388887</v>
      </c>
      <c r="R1212" s="14">
        <f t="shared" si="56"/>
        <v>41963.825243055559</v>
      </c>
    </row>
    <row r="1213" spans="1:18" ht="43.2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>ROUND(E1213/D1213*100,0)</f>
        <v>104</v>
      </c>
      <c r="P1213">
        <f t="shared" si="54"/>
        <v>53.56</v>
      </c>
      <c r="Q1213" s="14">
        <f t="shared" si="55"/>
        <v>40663.08666666667</v>
      </c>
      <c r="R1213" s="14">
        <f t="shared" si="56"/>
        <v>40706.166666666664</v>
      </c>
    </row>
    <row r="1214" spans="1:18" ht="43.2" hidden="1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>ROUND(E1214/D1214*100,0)</f>
        <v>155</v>
      </c>
      <c r="P1214">
        <f t="shared" si="54"/>
        <v>83.14</v>
      </c>
      <c r="Q1214" s="14">
        <f t="shared" si="55"/>
        <v>42126.87501157407</v>
      </c>
      <c r="R1214" s="14">
        <f t="shared" si="56"/>
        <v>42158.290972222225</v>
      </c>
    </row>
    <row r="1215" spans="1:18" ht="43.2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>ROUND(E1215/D1215*100,0)</f>
        <v>103</v>
      </c>
      <c r="P1215">
        <f t="shared" si="54"/>
        <v>43.04</v>
      </c>
      <c r="Q1215" s="14">
        <f t="shared" si="55"/>
        <v>41701.901817129627</v>
      </c>
      <c r="R1215" s="14">
        <f t="shared" si="56"/>
        <v>41721</v>
      </c>
    </row>
    <row r="1216" spans="1:18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>ROUND(E1216/D1216*100,0)</f>
        <v>155</v>
      </c>
      <c r="P1216">
        <f t="shared" si="54"/>
        <v>96.71</v>
      </c>
      <c r="Q1216" s="14">
        <f t="shared" si="55"/>
        <v>41311.799513888887</v>
      </c>
      <c r="R1216" s="14">
        <f t="shared" si="56"/>
        <v>41336.799513888887</v>
      </c>
    </row>
    <row r="1217" spans="1:18" ht="43.2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>ROUND(E1217/D1217*100,0)</f>
        <v>155</v>
      </c>
      <c r="P1217">
        <f t="shared" si="54"/>
        <v>69.27</v>
      </c>
      <c r="Q1217" s="14">
        <f t="shared" si="55"/>
        <v>42738.692233796297</v>
      </c>
      <c r="R1217" s="14">
        <f t="shared" si="56"/>
        <v>42768.692233796297</v>
      </c>
    </row>
    <row r="1218" spans="1:18" ht="43.2" hidden="1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>ROUND(E1218/D1218*100,0)</f>
        <v>31</v>
      </c>
      <c r="P1218">
        <f t="shared" si="54"/>
        <v>231.75</v>
      </c>
      <c r="Q1218" s="14">
        <f t="shared" si="55"/>
        <v>40847.171018518515</v>
      </c>
      <c r="R1218" s="14">
        <f t="shared" si="56"/>
        <v>40889.212685185186</v>
      </c>
    </row>
    <row r="1219" spans="1:18" ht="43.2" hidden="1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>ROUND(E1219/D1219*100,0)</f>
        <v>4</v>
      </c>
      <c r="P1219">
        <f t="shared" ref="P1219:P1282" si="57">IFERROR(ROUND(E1219/L1219,2),0)</f>
        <v>125.27</v>
      </c>
      <c r="Q1219" s="14">
        <f t="shared" ref="Q1219:Q1282" si="58">(((J1219/60)/60)/24)+DATE(1970,1,1)</f>
        <v>42081.731273148151</v>
      </c>
      <c r="R1219" s="14">
        <f t="shared" ref="R1219:R1282" si="59">(((I1219/60)/60)/24)+DATE(1970,1,1)</f>
        <v>42111.731273148151</v>
      </c>
    </row>
    <row r="1220" spans="1:18" ht="43.2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>ROUND(E1220/D1220*100,0)</f>
        <v>31</v>
      </c>
      <c r="P1220">
        <f t="shared" si="57"/>
        <v>124.92</v>
      </c>
      <c r="Q1220" s="14">
        <f t="shared" si="58"/>
        <v>42668.726701388892</v>
      </c>
      <c r="R1220" s="14">
        <f t="shared" si="59"/>
        <v>42698.768368055549</v>
      </c>
    </row>
    <row r="1221" spans="1:18" ht="43.2" hidden="1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>ROUND(E1221/D1221*100,0)</f>
        <v>107</v>
      </c>
      <c r="P1221">
        <f t="shared" si="57"/>
        <v>100.22</v>
      </c>
      <c r="Q1221" s="14">
        <f t="shared" si="58"/>
        <v>41791.993414351848</v>
      </c>
      <c r="R1221" s="14">
        <f t="shared" si="59"/>
        <v>41821.993414351848</v>
      </c>
    </row>
    <row r="1222" spans="1:18" ht="28.8" hidden="1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>ROUND(E1222/D1222*100,0)</f>
        <v>102</v>
      </c>
      <c r="P1222">
        <f t="shared" si="57"/>
        <v>72.89</v>
      </c>
      <c r="Q1222" s="14">
        <f t="shared" si="58"/>
        <v>41943.753032407411</v>
      </c>
      <c r="R1222" s="14">
        <f t="shared" si="59"/>
        <v>41973.794699074075</v>
      </c>
    </row>
    <row r="1223" spans="1:18" ht="57.6" hidden="1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>ROUND(E1223/D1223*100,0)</f>
        <v>153</v>
      </c>
      <c r="P1223">
        <f t="shared" si="57"/>
        <v>70.459999999999994</v>
      </c>
      <c r="Q1223" s="14">
        <f t="shared" si="58"/>
        <v>42034.928252314814</v>
      </c>
      <c r="R1223" s="14">
        <f t="shared" si="59"/>
        <v>42090</v>
      </c>
    </row>
    <row r="1224" spans="1:18" ht="43.2" hidden="1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>ROUND(E1224/D1224*100,0)</f>
        <v>102</v>
      </c>
      <c r="P1224">
        <f t="shared" si="57"/>
        <v>80.16</v>
      </c>
      <c r="Q1224" s="14">
        <f t="shared" si="58"/>
        <v>41841.26489583333</v>
      </c>
      <c r="R1224" s="14">
        <f t="shared" si="59"/>
        <v>41864.207638888889</v>
      </c>
    </row>
    <row r="1225" spans="1:18" ht="43.2" hidden="1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>ROUND(E1225/D1225*100,0)</f>
        <v>30</v>
      </c>
      <c r="P1225">
        <f t="shared" si="57"/>
        <v>51.29</v>
      </c>
      <c r="Q1225" s="14">
        <f t="shared" si="58"/>
        <v>41575.237430555557</v>
      </c>
      <c r="R1225" s="14">
        <f t="shared" si="59"/>
        <v>41605.279097222221</v>
      </c>
    </row>
    <row r="1226" spans="1:18" ht="43.2" hidden="1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>ROUND(E1226/D1226*100,0)</f>
        <v>101</v>
      </c>
      <c r="P1226">
        <f t="shared" si="57"/>
        <v>114.13</v>
      </c>
      <c r="Q1226" s="14">
        <f t="shared" si="58"/>
        <v>41851.200150462959</v>
      </c>
      <c r="R1226" s="14">
        <f t="shared" si="59"/>
        <v>41881.200150462959</v>
      </c>
    </row>
    <row r="1227" spans="1:18" ht="28.8" hidden="1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>ROUND(E1227/D1227*100,0)</f>
        <v>130</v>
      </c>
      <c r="P1227">
        <f t="shared" si="57"/>
        <v>42.21</v>
      </c>
      <c r="Q1227" s="14">
        <f t="shared" si="58"/>
        <v>42566.441203703704</v>
      </c>
      <c r="R1227" s="14">
        <f t="shared" si="59"/>
        <v>42582.458333333328</v>
      </c>
    </row>
    <row r="1228" spans="1:18" ht="43.2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>ROUND(E1228/D1228*100,0)</f>
        <v>103</v>
      </c>
      <c r="P1228">
        <f t="shared" si="57"/>
        <v>77.27</v>
      </c>
      <c r="Q1228" s="14">
        <f t="shared" si="58"/>
        <v>41299.878148148149</v>
      </c>
      <c r="R1228" s="14">
        <f t="shared" si="59"/>
        <v>41329.878148148149</v>
      </c>
    </row>
    <row r="1229" spans="1:18" ht="43.2" hidden="1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>ROUND(E1229/D1229*100,0)</f>
        <v>101</v>
      </c>
      <c r="P1229">
        <f t="shared" si="57"/>
        <v>267.64999999999998</v>
      </c>
      <c r="Q1229" s="14">
        <f t="shared" si="58"/>
        <v>41771.814791666664</v>
      </c>
      <c r="R1229" s="14">
        <f t="shared" si="59"/>
        <v>41801.814791666664</v>
      </c>
    </row>
    <row r="1230" spans="1:18" ht="43.2" hidden="1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>ROUND(E1230/D1230*100,0)</f>
        <v>114</v>
      </c>
      <c r="P1230">
        <f t="shared" si="57"/>
        <v>56.83</v>
      </c>
      <c r="Q1230" s="14">
        <f t="shared" si="58"/>
        <v>42581.397546296299</v>
      </c>
      <c r="R1230" s="14">
        <f t="shared" si="59"/>
        <v>42638.958333333328</v>
      </c>
    </row>
    <row r="1231" spans="1:18" ht="43.2" hidden="1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>ROUND(E1231/D1231*100,0)</f>
        <v>114</v>
      </c>
      <c r="P1231">
        <f t="shared" si="57"/>
        <v>39.869999999999997</v>
      </c>
      <c r="Q1231" s="14">
        <f t="shared" si="58"/>
        <v>41914.295104166667</v>
      </c>
      <c r="R1231" s="14">
        <f t="shared" si="59"/>
        <v>41948.536111111112</v>
      </c>
    </row>
    <row r="1232" spans="1:18" ht="43.2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>ROUND(E1232/D1232*100,0)</f>
        <v>101</v>
      </c>
      <c r="P1232">
        <f t="shared" si="57"/>
        <v>64.709999999999994</v>
      </c>
      <c r="Q1232" s="14">
        <f t="shared" si="58"/>
        <v>41572.492974537039</v>
      </c>
      <c r="R1232" s="14">
        <f t="shared" si="59"/>
        <v>41602.534641203703</v>
      </c>
    </row>
    <row r="1233" spans="1:18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>ROUND(E1233/D1233*100,0)</f>
        <v>174</v>
      </c>
      <c r="P1233">
        <f t="shared" si="57"/>
        <v>32.32</v>
      </c>
      <c r="Q1233" s="14">
        <f t="shared" si="58"/>
        <v>42570.702986111108</v>
      </c>
      <c r="R1233" s="14">
        <f t="shared" si="59"/>
        <v>42600.702986111108</v>
      </c>
    </row>
    <row r="1234" spans="1:18" ht="57.6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>ROUND(E1234/D1234*100,0)</f>
        <v>100</v>
      </c>
      <c r="P1234">
        <f t="shared" si="57"/>
        <v>167.49</v>
      </c>
      <c r="Q1234" s="14">
        <f t="shared" si="58"/>
        <v>40248.834999999999</v>
      </c>
      <c r="R1234" s="14">
        <f t="shared" si="59"/>
        <v>40338.791666666664</v>
      </c>
    </row>
    <row r="1235" spans="1:18" ht="43.2" hidden="1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>ROUND(E1235/D1235*100,0)</f>
        <v>113</v>
      </c>
      <c r="P1235">
        <f t="shared" si="57"/>
        <v>136.91</v>
      </c>
      <c r="Q1235" s="14">
        <f t="shared" si="58"/>
        <v>41953.091134259259</v>
      </c>
      <c r="R1235" s="14">
        <f t="shared" si="59"/>
        <v>41981.207638888889</v>
      </c>
    </row>
    <row r="1236" spans="1:18" ht="57.6" hidden="1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>ROUND(E1236/D1236*100,0)</f>
        <v>100</v>
      </c>
      <c r="P1236">
        <f t="shared" si="57"/>
        <v>74.069999999999993</v>
      </c>
      <c r="Q1236" s="14">
        <f t="shared" si="58"/>
        <v>42208.680023148147</v>
      </c>
      <c r="R1236" s="14">
        <f t="shared" si="59"/>
        <v>42231.165972222225</v>
      </c>
    </row>
    <row r="1237" spans="1:18" ht="43.2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>ROUND(E1237/D1237*100,0)</f>
        <v>113</v>
      </c>
      <c r="P1237">
        <f t="shared" si="57"/>
        <v>47.54</v>
      </c>
      <c r="Q1237" s="14">
        <f t="shared" si="58"/>
        <v>40999.645925925928</v>
      </c>
      <c r="R1237" s="14">
        <f t="shared" si="59"/>
        <v>41029.645925925928</v>
      </c>
    </row>
    <row r="1238" spans="1:18" ht="43.2" hidden="1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>ROUND(E1238/D1238*100,0)</f>
        <v>100</v>
      </c>
      <c r="P1238">
        <f t="shared" si="57"/>
        <v>65.38</v>
      </c>
      <c r="Q1238" s="14">
        <f t="shared" si="58"/>
        <v>42208.84646990741</v>
      </c>
      <c r="R1238" s="14">
        <f t="shared" si="59"/>
        <v>42238.84646990741</v>
      </c>
    </row>
    <row r="1239" spans="1:18" ht="43.2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>ROUND(E1239/D1239*100,0)</f>
        <v>113</v>
      </c>
      <c r="P1239">
        <f t="shared" si="57"/>
        <v>80.55</v>
      </c>
      <c r="Q1239" s="14">
        <f t="shared" si="58"/>
        <v>40730.878912037035</v>
      </c>
      <c r="R1239" s="14">
        <f t="shared" si="59"/>
        <v>40760.878912037035</v>
      </c>
    </row>
    <row r="1240" spans="1:18" ht="43.2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>ROUND(E1240/D1240*100,0)</f>
        <v>100</v>
      </c>
      <c r="P1240">
        <f t="shared" si="57"/>
        <v>104.65</v>
      </c>
      <c r="Q1240" s="14">
        <f t="shared" si="58"/>
        <v>41962.100532407407</v>
      </c>
      <c r="R1240" s="14">
        <f t="shared" si="59"/>
        <v>41995.207638888889</v>
      </c>
    </row>
    <row r="1241" spans="1:18" ht="43.2" hidden="1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>ROUND(E1241/D1241*100,0)</f>
        <v>100</v>
      </c>
      <c r="P1241">
        <f t="shared" si="57"/>
        <v>145.16</v>
      </c>
      <c r="Q1241" s="14">
        <f t="shared" si="58"/>
        <v>42556.873020833329</v>
      </c>
      <c r="R1241" s="14">
        <f t="shared" si="59"/>
        <v>42616.873020833329</v>
      </c>
    </row>
    <row r="1242" spans="1:18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>ROUND(E1242/D1242*100,0)</f>
        <v>36</v>
      </c>
      <c r="P1242">
        <f t="shared" si="57"/>
        <v>373.5</v>
      </c>
      <c r="Q1242" s="14">
        <f t="shared" si="58"/>
        <v>41939.810300925928</v>
      </c>
      <c r="R1242" s="14">
        <f t="shared" si="59"/>
        <v>41969.851967592593</v>
      </c>
    </row>
    <row r="1243" spans="1:18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>ROUND(E1243/D1243*100,0)</f>
        <v>111</v>
      </c>
      <c r="P1243">
        <f t="shared" si="57"/>
        <v>61.9</v>
      </c>
      <c r="Q1243" s="14">
        <f t="shared" si="58"/>
        <v>40956.066087962965</v>
      </c>
      <c r="R1243" s="14">
        <f t="shared" si="59"/>
        <v>41013.73333333333</v>
      </c>
    </row>
    <row r="1244" spans="1:18" ht="43.2" hidden="1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>ROUND(E1244/D1244*100,0)</f>
        <v>127</v>
      </c>
      <c r="P1244">
        <f t="shared" si="57"/>
        <v>72.95</v>
      </c>
      <c r="Q1244" s="14">
        <f t="shared" si="58"/>
        <v>42420.019097222219</v>
      </c>
      <c r="R1244" s="14">
        <f t="shared" si="59"/>
        <v>42479.977430555555</v>
      </c>
    </row>
    <row r="1245" spans="1:18" ht="43.2" hidden="1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>ROUND(E1245/D1245*100,0)</f>
        <v>111</v>
      </c>
      <c r="P1245">
        <f t="shared" si="57"/>
        <v>68.349999999999994</v>
      </c>
      <c r="Q1245" s="14">
        <f t="shared" si="58"/>
        <v>41941.75203703704</v>
      </c>
      <c r="R1245" s="14">
        <f t="shared" si="59"/>
        <v>41964.708333333328</v>
      </c>
    </row>
    <row r="1246" spans="1:18" ht="43.2" hidden="1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>ROUND(E1246/D1246*100,0)</f>
        <v>164</v>
      </c>
      <c r="P1246">
        <f t="shared" si="57"/>
        <v>70.290000000000006</v>
      </c>
      <c r="Q1246" s="14">
        <f t="shared" si="58"/>
        <v>42311.711979166663</v>
      </c>
      <c r="R1246" s="14">
        <f t="shared" si="59"/>
        <v>42341.708333333328</v>
      </c>
    </row>
    <row r="1247" spans="1:18" ht="28.8" hidden="1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>ROUND(E1247/D1247*100,0)</f>
        <v>110</v>
      </c>
      <c r="P1247">
        <f t="shared" si="57"/>
        <v>50.11</v>
      </c>
      <c r="Q1247" s="14">
        <f t="shared" si="58"/>
        <v>42182.108252314814</v>
      </c>
      <c r="R1247" s="14">
        <f t="shared" si="59"/>
        <v>42242.108252314814</v>
      </c>
    </row>
    <row r="1248" spans="1:18" ht="43.2" hidden="1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>ROUND(E1248/D1248*100,0)</f>
        <v>103</v>
      </c>
      <c r="P1248">
        <f t="shared" si="57"/>
        <v>49.55</v>
      </c>
      <c r="Q1248" s="14">
        <f t="shared" si="58"/>
        <v>42465.491435185191</v>
      </c>
      <c r="R1248" s="14">
        <f t="shared" si="59"/>
        <v>42494.958333333328</v>
      </c>
    </row>
    <row r="1249" spans="1:18" ht="43.2" hidden="1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>ROUND(E1249/D1249*100,0)</f>
        <v>110</v>
      </c>
      <c r="P1249">
        <f t="shared" si="57"/>
        <v>49.44</v>
      </c>
      <c r="Q1249" s="14">
        <f t="shared" si="58"/>
        <v>42466.303715277783</v>
      </c>
      <c r="R1249" s="14">
        <f t="shared" si="59"/>
        <v>42496.303715277783</v>
      </c>
    </row>
    <row r="1250" spans="1:18" ht="43.2" hidden="1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>ROUND(E1250/D1250*100,0)</f>
        <v>147</v>
      </c>
      <c r="P1250">
        <f t="shared" si="57"/>
        <v>191.13</v>
      </c>
      <c r="Q1250" s="14">
        <f t="shared" si="58"/>
        <v>42570.110243055555</v>
      </c>
      <c r="R1250" s="14">
        <f t="shared" si="59"/>
        <v>42600.110243055555</v>
      </c>
    </row>
    <row r="1251" spans="1:18" ht="43.2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>ROUND(E1251/D1251*100,0)</f>
        <v>126</v>
      </c>
      <c r="P1251">
        <f t="shared" si="57"/>
        <v>57.08</v>
      </c>
      <c r="Q1251" s="14">
        <f t="shared" si="58"/>
        <v>41013.787569444445</v>
      </c>
      <c r="R1251" s="14">
        <f t="shared" si="59"/>
        <v>41045.791666666664</v>
      </c>
    </row>
    <row r="1252" spans="1:18" ht="43.2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>ROUND(E1252/D1252*100,0)</f>
        <v>110</v>
      </c>
      <c r="P1252">
        <f t="shared" si="57"/>
        <v>93.4</v>
      </c>
      <c r="Q1252" s="14">
        <f t="shared" si="58"/>
        <v>42563.932951388888</v>
      </c>
      <c r="R1252" s="14">
        <f t="shared" si="59"/>
        <v>42580.232638888891</v>
      </c>
    </row>
    <row r="1253" spans="1:18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>ROUND(E1253/D1253*100,0)</f>
        <v>878</v>
      </c>
      <c r="P1253">
        <f t="shared" si="57"/>
        <v>27.6</v>
      </c>
      <c r="Q1253" s="14">
        <f t="shared" si="58"/>
        <v>41902.874432870369</v>
      </c>
      <c r="R1253" s="14">
        <f t="shared" si="59"/>
        <v>41932.874432870369</v>
      </c>
    </row>
    <row r="1254" spans="1:18" ht="43.2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>ROUND(E1254/D1254*100,0)</f>
        <v>219</v>
      </c>
      <c r="P1254">
        <f t="shared" si="57"/>
        <v>67.260000000000005</v>
      </c>
      <c r="Q1254" s="14">
        <f t="shared" si="58"/>
        <v>41844.771793981483</v>
      </c>
      <c r="R1254" s="14">
        <f t="shared" si="59"/>
        <v>41874.771793981483</v>
      </c>
    </row>
    <row r="1255" spans="1:18" ht="43.2" hidden="1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>ROUND(E1255/D1255*100,0)</f>
        <v>146</v>
      </c>
      <c r="P1255">
        <f t="shared" si="57"/>
        <v>104.07</v>
      </c>
      <c r="Q1255" s="14">
        <f t="shared" si="58"/>
        <v>42064.652673611112</v>
      </c>
      <c r="R1255" s="14">
        <f t="shared" si="59"/>
        <v>42101.291666666672</v>
      </c>
    </row>
    <row r="1256" spans="1:18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>ROUND(E1256/D1256*100,0)</f>
        <v>17</v>
      </c>
      <c r="P1256">
        <f t="shared" si="57"/>
        <v>111.41</v>
      </c>
      <c r="Q1256" s="14">
        <f t="shared" si="58"/>
        <v>42198.559479166666</v>
      </c>
      <c r="R1256" s="14">
        <f t="shared" si="59"/>
        <v>42231.556944444441</v>
      </c>
    </row>
    <row r="1257" spans="1:18" ht="43.2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>ROUND(E1257/D1257*100,0)</f>
        <v>124</v>
      </c>
      <c r="P1257">
        <f t="shared" si="57"/>
        <v>68.94</v>
      </c>
      <c r="Q1257" s="14">
        <f t="shared" si="58"/>
        <v>42160.735208333332</v>
      </c>
      <c r="R1257" s="14">
        <f t="shared" si="59"/>
        <v>42190.735208333332</v>
      </c>
    </row>
    <row r="1258" spans="1:18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>ROUND(E1258/D1258*100,0)</f>
        <v>109</v>
      </c>
      <c r="P1258">
        <f t="shared" si="57"/>
        <v>28.94</v>
      </c>
      <c r="Q1258" s="14">
        <f t="shared" si="58"/>
        <v>41344.662858796299</v>
      </c>
      <c r="R1258" s="14">
        <f t="shared" si="59"/>
        <v>41374.662858796299</v>
      </c>
    </row>
    <row r="1259" spans="1:18" ht="43.2" hidden="1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>ROUND(E1259/D1259*100,0)</f>
        <v>124</v>
      </c>
      <c r="P1259">
        <f t="shared" si="57"/>
        <v>135.63</v>
      </c>
      <c r="Q1259" s="14">
        <f t="shared" si="58"/>
        <v>42169.814340277779</v>
      </c>
      <c r="R1259" s="14">
        <f t="shared" si="59"/>
        <v>42199.814340277779</v>
      </c>
    </row>
    <row r="1260" spans="1:18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>ROUND(E1260/D1260*100,0)</f>
        <v>173</v>
      </c>
      <c r="P1260">
        <f t="shared" si="57"/>
        <v>100.47</v>
      </c>
      <c r="Q1260" s="14">
        <f t="shared" si="58"/>
        <v>40987.977060185185</v>
      </c>
      <c r="R1260" s="14">
        <f t="shared" si="59"/>
        <v>41022.166666666664</v>
      </c>
    </row>
    <row r="1261" spans="1:18" ht="43.2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>ROUND(E1261/D1261*100,0)</f>
        <v>22</v>
      </c>
      <c r="P1261">
        <f t="shared" si="57"/>
        <v>110.64</v>
      </c>
      <c r="Q1261" s="14">
        <f t="shared" si="58"/>
        <v>41135.679791666669</v>
      </c>
      <c r="R1261" s="14">
        <f t="shared" si="59"/>
        <v>41180.679791666669</v>
      </c>
    </row>
    <row r="1262" spans="1:18" ht="43.2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>ROUND(E1262/D1262*100,0)</f>
        <v>127</v>
      </c>
      <c r="P1262">
        <f t="shared" si="57"/>
        <v>52.6</v>
      </c>
      <c r="Q1262" s="14">
        <f t="shared" si="58"/>
        <v>41682.0705787037</v>
      </c>
      <c r="R1262" s="14">
        <f t="shared" si="59"/>
        <v>41709.290972222225</v>
      </c>
    </row>
    <row r="1263" spans="1:18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>ROUND(E1263/D1263*100,0)</f>
        <v>123</v>
      </c>
      <c r="P1263">
        <f t="shared" si="57"/>
        <v>93.7</v>
      </c>
      <c r="Q1263" s="14">
        <f t="shared" si="58"/>
        <v>42083.895532407405</v>
      </c>
      <c r="R1263" s="14">
        <f t="shared" si="59"/>
        <v>42128.895532407405</v>
      </c>
    </row>
    <row r="1264" spans="1:18" ht="28.8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>ROUND(E1264/D1264*100,0)</f>
        <v>168</v>
      </c>
      <c r="P1264">
        <f t="shared" si="57"/>
        <v>10.51</v>
      </c>
      <c r="Q1264" s="14">
        <f t="shared" si="58"/>
        <v>42026.370717592596</v>
      </c>
      <c r="R1264" s="14">
        <f t="shared" si="59"/>
        <v>42065.833333333328</v>
      </c>
    </row>
    <row r="1265" spans="1:18" ht="43.2" hidden="1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>ROUND(E1265/D1265*100,0)</f>
        <v>108</v>
      </c>
      <c r="P1265">
        <f t="shared" si="57"/>
        <v>74.239999999999995</v>
      </c>
      <c r="Q1265" s="14">
        <f t="shared" si="58"/>
        <v>41772.727893518517</v>
      </c>
      <c r="R1265" s="14">
        <f t="shared" si="59"/>
        <v>41802.727893518517</v>
      </c>
    </row>
    <row r="1266" spans="1:18" ht="43.2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>ROUND(E1266/D1266*100,0)</f>
        <v>43</v>
      </c>
      <c r="P1266">
        <f t="shared" si="57"/>
        <v>40.98</v>
      </c>
      <c r="Q1266" s="14">
        <f t="shared" si="58"/>
        <v>42270.875706018516</v>
      </c>
      <c r="R1266" s="14">
        <f t="shared" si="59"/>
        <v>42298.958333333328</v>
      </c>
    </row>
    <row r="1267" spans="1:18" ht="57.6" hidden="1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>ROUND(E1267/D1267*100,0)</f>
        <v>107</v>
      </c>
      <c r="P1267">
        <f t="shared" si="57"/>
        <v>204.57</v>
      </c>
      <c r="Q1267" s="14">
        <f t="shared" si="58"/>
        <v>42611.801412037035</v>
      </c>
      <c r="R1267" s="14">
        <f t="shared" si="59"/>
        <v>42627.791666666672</v>
      </c>
    </row>
    <row r="1268" spans="1:18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>ROUND(E1268/D1268*100,0)</f>
        <v>107</v>
      </c>
      <c r="P1268">
        <f t="shared" si="57"/>
        <v>52.96</v>
      </c>
      <c r="Q1268" s="14">
        <f t="shared" si="58"/>
        <v>42217.834525462968</v>
      </c>
      <c r="R1268" s="14">
        <f t="shared" si="59"/>
        <v>42236.458333333328</v>
      </c>
    </row>
    <row r="1269" spans="1:18" ht="28.8" hidden="1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>ROUND(E1269/D1269*100,0)</f>
        <v>107</v>
      </c>
      <c r="P1269">
        <f t="shared" si="57"/>
        <v>99.53</v>
      </c>
      <c r="Q1269" s="14">
        <f t="shared" si="58"/>
        <v>41914.917858796296</v>
      </c>
      <c r="R1269" s="14">
        <f t="shared" si="59"/>
        <v>41944.917858796296</v>
      </c>
    </row>
    <row r="1270" spans="1:18" ht="43.2" hidden="1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>ROUND(E1270/D1270*100,0)</f>
        <v>122</v>
      </c>
      <c r="P1270">
        <f t="shared" si="57"/>
        <v>75.09</v>
      </c>
      <c r="Q1270" s="14">
        <f t="shared" si="58"/>
        <v>42452.876909722225</v>
      </c>
      <c r="R1270" s="14">
        <f t="shared" si="59"/>
        <v>42473.876909722225</v>
      </c>
    </row>
    <row r="1271" spans="1:18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>ROUND(E1271/D1271*100,0)</f>
        <v>122</v>
      </c>
      <c r="P1271">
        <f t="shared" si="57"/>
        <v>85.5</v>
      </c>
      <c r="Q1271" s="14">
        <f t="shared" si="58"/>
        <v>41370.292303240742</v>
      </c>
      <c r="R1271" s="14">
        <f t="shared" si="59"/>
        <v>41400.292303240742</v>
      </c>
    </row>
    <row r="1272" spans="1:18" ht="43.2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>ROUND(E1272/D1272*100,0)</f>
        <v>107</v>
      </c>
      <c r="P1272">
        <f t="shared" si="57"/>
        <v>106.53</v>
      </c>
      <c r="Q1272" s="14">
        <f t="shared" si="58"/>
        <v>42160.708530092597</v>
      </c>
      <c r="R1272" s="14">
        <f t="shared" si="59"/>
        <v>42190.708530092597</v>
      </c>
    </row>
    <row r="1273" spans="1:18" ht="43.2" hidden="1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>ROUND(E1273/D1273*100,0)</f>
        <v>106</v>
      </c>
      <c r="P1273">
        <f t="shared" si="57"/>
        <v>184.78</v>
      </c>
      <c r="Q1273" s="14">
        <f t="shared" si="58"/>
        <v>42746.057106481487</v>
      </c>
      <c r="R1273" s="14">
        <f t="shared" si="59"/>
        <v>42791.057106481487</v>
      </c>
    </row>
    <row r="1274" spans="1:18" ht="43.2" hidden="1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>ROUND(E1274/D1274*100,0)</f>
        <v>142</v>
      </c>
      <c r="P1274">
        <f t="shared" si="57"/>
        <v>25.13</v>
      </c>
      <c r="Q1274" s="14">
        <f t="shared" si="58"/>
        <v>42188.467499999999</v>
      </c>
      <c r="R1274" s="14">
        <f t="shared" si="59"/>
        <v>42218.666666666672</v>
      </c>
    </row>
    <row r="1275" spans="1:18" ht="43.2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>ROUND(E1275/D1275*100,0)</f>
        <v>106</v>
      </c>
      <c r="P1275">
        <f t="shared" si="57"/>
        <v>90.28</v>
      </c>
      <c r="Q1275" s="14">
        <f t="shared" si="58"/>
        <v>42141.95711805555</v>
      </c>
      <c r="R1275" s="14">
        <f t="shared" si="59"/>
        <v>42177.208333333328</v>
      </c>
    </row>
    <row r="1276" spans="1:18" ht="43.2" hidden="1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>ROUND(E1276/D1276*100,0)</f>
        <v>101</v>
      </c>
      <c r="P1276">
        <f t="shared" si="57"/>
        <v>103.17</v>
      </c>
      <c r="Q1276" s="14">
        <f t="shared" si="58"/>
        <v>42163.29833333334</v>
      </c>
      <c r="R1276" s="14">
        <f t="shared" si="59"/>
        <v>42205.916666666672</v>
      </c>
    </row>
    <row r="1277" spans="1:18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>ROUND(E1277/D1277*100,0)</f>
        <v>384</v>
      </c>
      <c r="P1277">
        <f t="shared" si="57"/>
        <v>22.12</v>
      </c>
      <c r="Q1277" s="14">
        <f t="shared" si="58"/>
        <v>41719.887928240743</v>
      </c>
      <c r="R1277" s="14">
        <f t="shared" si="59"/>
        <v>41764.887928240743</v>
      </c>
    </row>
    <row r="1278" spans="1:18" ht="57.6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>ROUND(E1278/D1278*100,0)</f>
        <v>121</v>
      </c>
      <c r="P1278">
        <f t="shared" si="57"/>
        <v>58.6</v>
      </c>
      <c r="Q1278" s="14">
        <f t="shared" si="58"/>
        <v>40939.02002314815</v>
      </c>
      <c r="R1278" s="14">
        <f t="shared" si="59"/>
        <v>40973.125</v>
      </c>
    </row>
    <row r="1279" spans="1:18" ht="43.2" hidden="1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>ROUND(E1279/D1279*100,0)</f>
        <v>105</v>
      </c>
      <c r="P1279">
        <f t="shared" si="57"/>
        <v>136</v>
      </c>
      <c r="Q1279" s="14">
        <f t="shared" si="58"/>
        <v>42430.839398148149</v>
      </c>
      <c r="R1279" s="14">
        <f t="shared" si="59"/>
        <v>42445.165972222225</v>
      </c>
    </row>
    <row r="1280" spans="1:18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>ROUND(E1280/D1280*100,0)</f>
        <v>105</v>
      </c>
      <c r="P1280">
        <f t="shared" si="57"/>
        <v>73.77</v>
      </c>
      <c r="Q1280" s="14">
        <f t="shared" si="58"/>
        <v>42759.628599537042</v>
      </c>
      <c r="R1280" s="14">
        <f t="shared" si="59"/>
        <v>42795.083333333328</v>
      </c>
    </row>
    <row r="1281" spans="1:18" ht="57.6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>ROUND(E1281/D1281*100,0)</f>
        <v>22</v>
      </c>
      <c r="P1281">
        <f t="shared" si="57"/>
        <v>48.72</v>
      </c>
      <c r="Q1281" s="14">
        <f t="shared" si="58"/>
        <v>42515.439421296294</v>
      </c>
      <c r="R1281" s="14">
        <f t="shared" si="59"/>
        <v>42575.439421296294</v>
      </c>
    </row>
    <row r="1282" spans="1:18" ht="43.2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>ROUND(E1282/D1282*100,0)</f>
        <v>105</v>
      </c>
      <c r="P1282">
        <f t="shared" si="57"/>
        <v>42.72</v>
      </c>
      <c r="Q1282" s="14">
        <f t="shared" si="58"/>
        <v>42128.820231481484</v>
      </c>
      <c r="R1282" s="14">
        <f t="shared" si="59"/>
        <v>42159</v>
      </c>
    </row>
    <row r="1283" spans="1:18" ht="43.2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>ROUND(E1283/D1283*100,0)</f>
        <v>119</v>
      </c>
      <c r="P1283">
        <f t="shared" ref="P1283:P1346" si="60">IFERROR(ROUND(E1283/L1283,2),0)</f>
        <v>44.96</v>
      </c>
      <c r="Q1283" s="14">
        <f t="shared" ref="Q1283:Q1346" si="61">(((J1283/60)/60)/24)+DATE(1970,1,1)</f>
        <v>40564.649456018517</v>
      </c>
      <c r="R1283" s="14">
        <f t="shared" ref="R1283:R1346" si="62">(((I1283/60)/60)/24)+DATE(1970,1,1)</f>
        <v>40596.125</v>
      </c>
    </row>
    <row r="1284" spans="1:18" ht="57.6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>ROUND(E1284/D1284*100,0)</f>
        <v>119</v>
      </c>
      <c r="P1284">
        <f t="shared" si="60"/>
        <v>46.4</v>
      </c>
      <c r="Q1284" s="14">
        <f t="shared" si="61"/>
        <v>40771.916701388887</v>
      </c>
      <c r="R1284" s="14">
        <f t="shared" si="62"/>
        <v>40801.916701388887</v>
      </c>
    </row>
    <row r="1285" spans="1:18" ht="43.2" hidden="1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>ROUND(E1285/D1285*100,0)</f>
        <v>139</v>
      </c>
      <c r="P1285">
        <f t="shared" si="60"/>
        <v>62.33</v>
      </c>
      <c r="Q1285" s="14">
        <f t="shared" si="61"/>
        <v>41772.685393518521</v>
      </c>
      <c r="R1285" s="14">
        <f t="shared" si="62"/>
        <v>41806.290972222225</v>
      </c>
    </row>
    <row r="1286" spans="1:18" ht="43.2" hidden="1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>ROUND(E1286/D1286*100,0)</f>
        <v>60</v>
      </c>
      <c r="P1286">
        <f t="shared" si="60"/>
        <v>174</v>
      </c>
      <c r="Q1286" s="14">
        <f t="shared" si="61"/>
        <v>41968.938993055555</v>
      </c>
      <c r="R1286" s="14">
        <f t="shared" si="62"/>
        <v>41989.938993055555</v>
      </c>
    </row>
    <row r="1287" spans="1:18" ht="57.6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>ROUND(E1287/D1287*100,0)</f>
        <v>119</v>
      </c>
      <c r="P1287">
        <f t="shared" si="60"/>
        <v>63.18</v>
      </c>
      <c r="Q1287" s="14">
        <f t="shared" si="61"/>
        <v>40465.655266203699</v>
      </c>
      <c r="R1287" s="14">
        <f t="shared" si="62"/>
        <v>40512.655266203699</v>
      </c>
    </row>
    <row r="1288" spans="1:18" ht="57.6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>ROUND(E1288/D1288*100,0)</f>
        <v>166</v>
      </c>
      <c r="P1288">
        <f t="shared" si="60"/>
        <v>46.65</v>
      </c>
      <c r="Q1288" s="14">
        <f t="shared" si="61"/>
        <v>40299.239953703705</v>
      </c>
      <c r="R1288" s="14">
        <f t="shared" si="62"/>
        <v>40330.207638888889</v>
      </c>
    </row>
    <row r="1289" spans="1:18" ht="43.2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>ROUND(E1289/D1289*100,0)</f>
        <v>104</v>
      </c>
      <c r="P1289">
        <f t="shared" si="60"/>
        <v>79.83</v>
      </c>
      <c r="Q1289" s="14">
        <f t="shared" si="61"/>
        <v>41628.833680555559</v>
      </c>
      <c r="R1289" s="14">
        <f t="shared" si="62"/>
        <v>41658.833680555559</v>
      </c>
    </row>
    <row r="1290" spans="1:18" ht="43.2" hidden="1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>ROUND(E1290/D1290*100,0)</f>
        <v>138</v>
      </c>
      <c r="P1290">
        <f t="shared" si="60"/>
        <v>51.88</v>
      </c>
      <c r="Q1290" s="14">
        <f t="shared" si="61"/>
        <v>41796.771597222221</v>
      </c>
      <c r="R1290" s="14">
        <f t="shared" si="62"/>
        <v>41826.771597222221</v>
      </c>
    </row>
    <row r="1291" spans="1:18" ht="43.2" hidden="1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>ROUND(E1291/D1291*100,0)</f>
        <v>138</v>
      </c>
      <c r="P1291">
        <f t="shared" si="60"/>
        <v>109.08</v>
      </c>
      <c r="Q1291" s="14">
        <f t="shared" si="61"/>
        <v>42685.974004629628</v>
      </c>
      <c r="R1291" s="14">
        <f t="shared" si="62"/>
        <v>42710.974004629628</v>
      </c>
    </row>
    <row r="1292" spans="1:18" ht="43.2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>ROUND(E1292/D1292*100,0)</f>
        <v>104</v>
      </c>
      <c r="P1292">
        <f t="shared" si="60"/>
        <v>76.67</v>
      </c>
      <c r="Q1292" s="14">
        <f t="shared" si="61"/>
        <v>41852.730219907404</v>
      </c>
      <c r="R1292" s="14">
        <f t="shared" si="62"/>
        <v>41882.730219907404</v>
      </c>
    </row>
    <row r="1293" spans="1:18" ht="57.6" hidden="1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>ROUND(E1293/D1293*100,0)</f>
        <v>103</v>
      </c>
      <c r="P1293">
        <f t="shared" si="60"/>
        <v>36.61</v>
      </c>
      <c r="Q1293" s="14">
        <f t="shared" si="61"/>
        <v>42155.696793981479</v>
      </c>
      <c r="R1293" s="14">
        <f t="shared" si="62"/>
        <v>42190.696793981479</v>
      </c>
    </row>
    <row r="1294" spans="1:18" ht="57.6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>ROUND(E1294/D1294*100,0)</f>
        <v>176</v>
      </c>
      <c r="P1294">
        <f t="shared" si="60"/>
        <v>56.64</v>
      </c>
      <c r="Q1294" s="14">
        <f t="shared" si="61"/>
        <v>41941.802384259259</v>
      </c>
      <c r="R1294" s="14">
        <f t="shared" si="62"/>
        <v>41974.125</v>
      </c>
    </row>
    <row r="1295" spans="1:18" ht="43.2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>ROUND(E1295/D1295*100,0)</f>
        <v>39</v>
      </c>
      <c r="P1295">
        <f t="shared" si="60"/>
        <v>64.53</v>
      </c>
      <c r="Q1295" s="14">
        <f t="shared" si="61"/>
        <v>42799.260428240741</v>
      </c>
      <c r="R1295" s="14">
        <f t="shared" si="62"/>
        <v>42829.21876157407</v>
      </c>
    </row>
    <row r="1296" spans="1:18" ht="43.2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>ROUND(E1296/D1296*100,0)</f>
        <v>137</v>
      </c>
      <c r="P1296">
        <f t="shared" si="60"/>
        <v>50.29</v>
      </c>
      <c r="Q1296" s="14">
        <f t="shared" si="61"/>
        <v>41032.071134259262</v>
      </c>
      <c r="R1296" s="14">
        <f t="shared" si="62"/>
        <v>41062.071134259262</v>
      </c>
    </row>
    <row r="1297" spans="1:18" ht="57.6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>ROUND(E1297/D1297*100,0)</f>
        <v>103</v>
      </c>
      <c r="P1297">
        <f t="shared" si="60"/>
        <v>65.38</v>
      </c>
      <c r="Q1297" s="14">
        <f t="shared" si="61"/>
        <v>42465.542905092589</v>
      </c>
      <c r="R1297" s="14">
        <f t="shared" si="62"/>
        <v>42495.542905092589</v>
      </c>
    </row>
    <row r="1298" spans="1:18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>ROUND(E1298/D1298*100,0)</f>
        <v>103</v>
      </c>
      <c r="P1298">
        <f t="shared" si="60"/>
        <v>62.17</v>
      </c>
      <c r="Q1298" s="14">
        <f t="shared" si="61"/>
        <v>41451.062905092593</v>
      </c>
      <c r="R1298" s="14">
        <f t="shared" si="62"/>
        <v>41481.062905092593</v>
      </c>
    </row>
    <row r="1299" spans="1:18" ht="57.6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>ROUND(E1299/D1299*100,0)</f>
        <v>29</v>
      </c>
      <c r="P1299">
        <f t="shared" si="60"/>
        <v>44.48</v>
      </c>
      <c r="Q1299" s="14">
        <f t="shared" si="61"/>
        <v>42433.726168981477</v>
      </c>
      <c r="R1299" s="14">
        <f t="shared" si="62"/>
        <v>42463.68450231482</v>
      </c>
    </row>
    <row r="1300" spans="1:18" ht="43.2" hidden="1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>ROUND(E1300/D1300*100,0)</f>
        <v>102</v>
      </c>
      <c r="P1300">
        <f t="shared" si="60"/>
        <v>85.21</v>
      </c>
      <c r="Q1300" s="14">
        <f t="shared" si="61"/>
        <v>42044.184988425928</v>
      </c>
      <c r="R1300" s="14">
        <f t="shared" si="62"/>
        <v>42074.143321759257</v>
      </c>
    </row>
    <row r="1301" spans="1:18" ht="43.2" hidden="1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>ROUND(E1301/D1301*100,0)</f>
        <v>102</v>
      </c>
      <c r="P1301">
        <f t="shared" si="60"/>
        <v>57.54</v>
      </c>
      <c r="Q1301" s="14">
        <f t="shared" si="61"/>
        <v>41546.75105324074</v>
      </c>
      <c r="R1301" s="14">
        <f t="shared" si="62"/>
        <v>41565.165972222225</v>
      </c>
    </row>
    <row r="1302" spans="1:18" ht="43.2" hidden="1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>ROUND(E1302/D1302*100,0)</f>
        <v>136</v>
      </c>
      <c r="P1302">
        <f t="shared" si="60"/>
        <v>46.42</v>
      </c>
      <c r="Q1302" s="14">
        <f t="shared" si="61"/>
        <v>42102.743773148148</v>
      </c>
      <c r="R1302" s="14">
        <f t="shared" si="62"/>
        <v>42123.743773148148</v>
      </c>
    </row>
    <row r="1303" spans="1:18" ht="43.2" hidden="1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>ROUND(E1303/D1303*100,0)</f>
        <v>102</v>
      </c>
      <c r="P1303">
        <f t="shared" si="60"/>
        <v>204.05</v>
      </c>
      <c r="Q1303" s="14">
        <f t="shared" si="61"/>
        <v>42186.855879629627</v>
      </c>
      <c r="R1303" s="14">
        <f t="shared" si="62"/>
        <v>42216.855879629627</v>
      </c>
    </row>
    <row r="1304" spans="1:18" ht="43.2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>ROUND(E1304/D1304*100,0)</f>
        <v>102</v>
      </c>
      <c r="P1304">
        <f t="shared" si="60"/>
        <v>60.87</v>
      </c>
      <c r="Q1304" s="14">
        <f t="shared" si="61"/>
        <v>41918.670115740737</v>
      </c>
      <c r="R1304" s="14">
        <f t="shared" si="62"/>
        <v>41948.731944444444</v>
      </c>
    </row>
    <row r="1305" spans="1:18" ht="43.2" hidden="1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>ROUND(E1305/D1305*100,0)</f>
        <v>102</v>
      </c>
      <c r="P1305">
        <f t="shared" si="60"/>
        <v>84.85</v>
      </c>
      <c r="Q1305" s="14">
        <f t="shared" si="61"/>
        <v>41846.667326388888</v>
      </c>
      <c r="R1305" s="14">
        <f t="shared" si="62"/>
        <v>41867.667326388888</v>
      </c>
    </row>
    <row r="1306" spans="1:18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>ROUND(E1306/D1306*100,0)</f>
        <v>203</v>
      </c>
      <c r="P1306">
        <f t="shared" si="60"/>
        <v>30.58</v>
      </c>
      <c r="Q1306" s="14">
        <f t="shared" si="61"/>
        <v>42568.759374999994</v>
      </c>
      <c r="R1306" s="14">
        <f t="shared" si="62"/>
        <v>42583.759374999994</v>
      </c>
    </row>
    <row r="1307" spans="1:18" ht="43.2" hidden="1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>ROUND(E1307/D1307*100,0)</f>
        <v>41</v>
      </c>
      <c r="P1307">
        <f t="shared" si="60"/>
        <v>81.319999999999993</v>
      </c>
      <c r="Q1307" s="14">
        <f t="shared" si="61"/>
        <v>41766.617291666669</v>
      </c>
      <c r="R1307" s="14">
        <f t="shared" si="62"/>
        <v>41793.290972222225</v>
      </c>
    </row>
    <row r="1308" spans="1:18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>ROUND(E1308/D1308*100,0)</f>
        <v>102</v>
      </c>
      <c r="P1308">
        <f t="shared" si="60"/>
        <v>86.49</v>
      </c>
      <c r="Q1308" s="14">
        <f t="shared" si="61"/>
        <v>40750.340902777774</v>
      </c>
      <c r="R1308" s="14">
        <f t="shared" si="62"/>
        <v>40810.340902777774</v>
      </c>
    </row>
    <row r="1309" spans="1:18" ht="43.2" hidden="1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>ROUND(E1309/D1309*100,0)</f>
        <v>101</v>
      </c>
      <c r="P1309">
        <f t="shared" si="60"/>
        <v>126.72</v>
      </c>
      <c r="Q1309" s="14">
        <f t="shared" si="61"/>
        <v>42004.703865740739</v>
      </c>
      <c r="R1309" s="14">
        <f t="shared" si="62"/>
        <v>42034.703865740739</v>
      </c>
    </row>
    <row r="1310" spans="1:18" ht="43.2" hidden="1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>ROUND(E1310/D1310*100,0)</f>
        <v>108</v>
      </c>
      <c r="P1310">
        <f t="shared" si="60"/>
        <v>46.61</v>
      </c>
      <c r="Q1310" s="14">
        <f t="shared" si="61"/>
        <v>41884.056747685187</v>
      </c>
      <c r="R1310" s="14">
        <f t="shared" si="62"/>
        <v>41903.083333333336</v>
      </c>
    </row>
    <row r="1311" spans="1:18" ht="43.2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>ROUND(E1311/D1311*100,0)</f>
        <v>101</v>
      </c>
      <c r="P1311">
        <f t="shared" si="60"/>
        <v>76.45</v>
      </c>
      <c r="Q1311" s="14">
        <f t="shared" si="61"/>
        <v>41842.292997685188</v>
      </c>
      <c r="R1311" s="14">
        <f t="shared" si="62"/>
        <v>41872.292997685188</v>
      </c>
    </row>
    <row r="1312" spans="1:18" ht="43.2" hidden="1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>ROUND(E1312/D1312*100,0)</f>
        <v>135</v>
      </c>
      <c r="P1312">
        <f t="shared" si="60"/>
        <v>168.75</v>
      </c>
      <c r="Q1312" s="14">
        <f t="shared" si="61"/>
        <v>42483.675208333334</v>
      </c>
      <c r="R1312" s="14">
        <f t="shared" si="62"/>
        <v>42522.789583333331</v>
      </c>
    </row>
    <row r="1313" spans="1:18" ht="43.2" hidden="1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>ROUND(E1313/D1313*100,0)</f>
        <v>119</v>
      </c>
      <c r="P1313">
        <f t="shared" si="60"/>
        <v>176.09</v>
      </c>
      <c r="Q1313" s="14">
        <f t="shared" si="61"/>
        <v>41964.716319444444</v>
      </c>
      <c r="R1313" s="14">
        <f t="shared" si="62"/>
        <v>41994.716319444444</v>
      </c>
    </row>
    <row r="1314" spans="1:18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>ROUND(E1314/D1314*100,0)</f>
        <v>108</v>
      </c>
      <c r="P1314">
        <f t="shared" si="60"/>
        <v>56.98</v>
      </c>
      <c r="Q1314" s="14">
        <f t="shared" si="61"/>
        <v>42606.347233796296</v>
      </c>
      <c r="R1314" s="14">
        <f t="shared" si="62"/>
        <v>42666.347233796296</v>
      </c>
    </row>
    <row r="1315" spans="1:18" ht="43.2" hidden="1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>ROUND(E1315/D1315*100,0)</f>
        <v>115</v>
      </c>
      <c r="P1315">
        <f t="shared" si="60"/>
        <v>85.96</v>
      </c>
      <c r="Q1315" s="14">
        <f t="shared" si="61"/>
        <v>41357.209166666667</v>
      </c>
      <c r="R1315" s="14">
        <f t="shared" si="62"/>
        <v>41387.209166666667</v>
      </c>
    </row>
    <row r="1316" spans="1:18" ht="28.8" hidden="1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>ROUND(E1316/D1316*100,0)</f>
        <v>101</v>
      </c>
      <c r="P1316">
        <f t="shared" si="60"/>
        <v>98.54</v>
      </c>
      <c r="Q1316" s="14">
        <f t="shared" si="61"/>
        <v>41829.788252314815</v>
      </c>
      <c r="R1316" s="14">
        <f t="shared" si="62"/>
        <v>41839.208333333336</v>
      </c>
    </row>
    <row r="1317" spans="1:18" ht="28.8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>ROUND(E1317/D1317*100,0)</f>
        <v>101</v>
      </c>
      <c r="P1317">
        <f t="shared" si="60"/>
        <v>45.88</v>
      </c>
      <c r="Q1317" s="14">
        <f t="shared" si="61"/>
        <v>41774.737060185187</v>
      </c>
      <c r="R1317" s="14">
        <f t="shared" si="62"/>
        <v>41807.737060185187</v>
      </c>
    </row>
    <row r="1318" spans="1:18" ht="43.2" hidden="1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>ROUND(E1318/D1318*100,0)</f>
        <v>101</v>
      </c>
      <c r="P1318">
        <f t="shared" si="60"/>
        <v>72.05</v>
      </c>
      <c r="Q1318" s="14">
        <f t="shared" si="61"/>
        <v>41752.83457175926</v>
      </c>
      <c r="R1318" s="14">
        <f t="shared" si="62"/>
        <v>41782.83457175926</v>
      </c>
    </row>
    <row r="1319" spans="1:18" ht="43.2" hidden="1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>ROUND(E1319/D1319*100,0)</f>
        <v>101</v>
      </c>
      <c r="P1319">
        <f t="shared" si="60"/>
        <v>310</v>
      </c>
      <c r="Q1319" s="14">
        <f t="shared" si="61"/>
        <v>42102.866307870368</v>
      </c>
      <c r="R1319" s="14">
        <f t="shared" si="62"/>
        <v>42133.866307870368</v>
      </c>
    </row>
    <row r="1320" spans="1:18" ht="43.2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>ROUND(E1320/D1320*100,0)</f>
        <v>101</v>
      </c>
      <c r="P1320">
        <f t="shared" si="60"/>
        <v>115.09</v>
      </c>
      <c r="Q1320" s="14">
        <f t="shared" si="61"/>
        <v>40860.67050925926</v>
      </c>
      <c r="R1320" s="14">
        <f t="shared" si="62"/>
        <v>40891.207638888889</v>
      </c>
    </row>
    <row r="1321" spans="1:18" ht="43.2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>ROUND(E1321/D1321*100,0)</f>
        <v>161</v>
      </c>
      <c r="P1321">
        <f t="shared" si="60"/>
        <v>41.04</v>
      </c>
      <c r="Q1321" s="14">
        <f t="shared" si="61"/>
        <v>41331.253159722226</v>
      </c>
      <c r="R1321" s="14">
        <f t="shared" si="62"/>
        <v>41361.211493055554</v>
      </c>
    </row>
    <row r="1322" spans="1:18" ht="43.2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>ROUND(E1322/D1322*100,0)</f>
        <v>115</v>
      </c>
      <c r="P1322">
        <f t="shared" si="60"/>
        <v>46.22</v>
      </c>
      <c r="Q1322" s="14">
        <f t="shared" si="61"/>
        <v>41882.590127314819</v>
      </c>
      <c r="R1322" s="14">
        <f t="shared" si="62"/>
        <v>41912.590127314819</v>
      </c>
    </row>
    <row r="1323" spans="1:18" ht="43.2" hidden="1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>ROUND(E1323/D1323*100,0)</f>
        <v>100</v>
      </c>
      <c r="P1323">
        <f t="shared" si="60"/>
        <v>65.87</v>
      </c>
      <c r="Q1323" s="14">
        <f t="shared" si="61"/>
        <v>42561.154664351852</v>
      </c>
      <c r="R1323" s="14">
        <f t="shared" si="62"/>
        <v>42592.166666666672</v>
      </c>
    </row>
    <row r="1324" spans="1:18" ht="43.2" hidden="1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>ROUND(E1324/D1324*100,0)</f>
        <v>100</v>
      </c>
      <c r="P1324">
        <f t="shared" si="60"/>
        <v>34.92</v>
      </c>
      <c r="Q1324" s="14">
        <f t="shared" si="61"/>
        <v>42734.789444444439</v>
      </c>
      <c r="R1324" s="14">
        <f t="shared" si="62"/>
        <v>42767.979861111111</v>
      </c>
    </row>
    <row r="1325" spans="1:18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>ROUND(E1325/D1325*100,0)</f>
        <v>115</v>
      </c>
      <c r="P1325">
        <f t="shared" si="60"/>
        <v>72.91</v>
      </c>
      <c r="Q1325" s="14">
        <f t="shared" si="61"/>
        <v>41004.156886574077</v>
      </c>
      <c r="R1325" s="14">
        <f t="shared" si="62"/>
        <v>41045.207638888889</v>
      </c>
    </row>
    <row r="1326" spans="1:18" ht="57.6" hidden="1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>ROUND(E1326/D1326*100,0)</f>
        <v>100</v>
      </c>
      <c r="P1326">
        <f t="shared" si="60"/>
        <v>121.36</v>
      </c>
      <c r="Q1326" s="14">
        <f t="shared" si="61"/>
        <v>41995.870486111111</v>
      </c>
      <c r="R1326" s="14">
        <f t="shared" si="62"/>
        <v>42015.870486111111</v>
      </c>
    </row>
    <row r="1327" spans="1:18" ht="43.2" hidden="1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>ROUND(E1327/D1327*100,0)</f>
        <v>133</v>
      </c>
      <c r="P1327">
        <f t="shared" si="60"/>
        <v>57.2</v>
      </c>
      <c r="Q1327" s="14">
        <f t="shared" si="61"/>
        <v>42538.73583333334</v>
      </c>
      <c r="R1327" s="14">
        <f t="shared" si="62"/>
        <v>42583.290972222225</v>
      </c>
    </row>
    <row r="1328" spans="1:18" ht="57.6" hidden="1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>ROUND(E1328/D1328*100,0)</f>
        <v>100</v>
      </c>
      <c r="P1328">
        <f t="shared" si="60"/>
        <v>81.67</v>
      </c>
      <c r="Q1328" s="14">
        <f t="shared" si="61"/>
        <v>42447.894432870366</v>
      </c>
      <c r="R1328" s="14">
        <f t="shared" si="62"/>
        <v>42507.894432870366</v>
      </c>
    </row>
    <row r="1329" spans="1:18" ht="43.2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>ROUND(E1329/D1329*100,0)</f>
        <v>100</v>
      </c>
      <c r="P1329">
        <f t="shared" si="60"/>
        <v>40.01</v>
      </c>
      <c r="Q1329" s="14">
        <f t="shared" si="61"/>
        <v>40795.820150462961</v>
      </c>
      <c r="R1329" s="14">
        <f t="shared" si="62"/>
        <v>40825.820150462961</v>
      </c>
    </row>
    <row r="1330" spans="1:18" ht="43.2" hidden="1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>ROUND(E1330/D1330*100,0)</f>
        <v>105</v>
      </c>
      <c r="P1330">
        <f t="shared" si="60"/>
        <v>114.29</v>
      </c>
      <c r="Q1330" s="14">
        <f t="shared" si="61"/>
        <v>42268.009224537032</v>
      </c>
      <c r="R1330" s="14">
        <f t="shared" si="62"/>
        <v>42303.009224537032</v>
      </c>
    </row>
    <row r="1331" spans="1:18" ht="43.2" hidden="1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>ROUND(E1331/D1331*100,0)</f>
        <v>100</v>
      </c>
      <c r="P1331">
        <f t="shared" si="60"/>
        <v>129.03</v>
      </c>
      <c r="Q1331" s="14">
        <f t="shared" si="61"/>
        <v>42676.065150462964</v>
      </c>
      <c r="R1331" s="14">
        <f t="shared" si="62"/>
        <v>42721.290972222225</v>
      </c>
    </row>
    <row r="1332" spans="1:18" ht="57.6" hidden="1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>ROUND(E1332/D1332*100,0)</f>
        <v>107</v>
      </c>
      <c r="P1332">
        <f t="shared" si="60"/>
        <v>74.069999999999993</v>
      </c>
      <c r="Q1332" s="14">
        <f t="shared" si="61"/>
        <v>42139.014525462961</v>
      </c>
      <c r="R1332" s="14">
        <f t="shared" si="62"/>
        <v>42169.014525462961</v>
      </c>
    </row>
    <row r="1333" spans="1:18" ht="43.2" hidden="1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>ROUND(E1333/D1333*100,0)</f>
        <v>100</v>
      </c>
      <c r="P1333">
        <f t="shared" si="60"/>
        <v>307.69</v>
      </c>
      <c r="Q1333" s="14">
        <f t="shared" si="61"/>
        <v>41794.817523148151</v>
      </c>
      <c r="R1333" s="14">
        <f t="shared" si="62"/>
        <v>41824.458333333336</v>
      </c>
    </row>
    <row r="1334" spans="1:18" ht="43.2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>ROUND(E1334/D1334*100,0)</f>
        <v>36</v>
      </c>
      <c r="P1334">
        <f t="shared" si="60"/>
        <v>104.89</v>
      </c>
      <c r="Q1334" s="14">
        <f t="shared" si="61"/>
        <v>42585.691898148143</v>
      </c>
      <c r="R1334" s="14">
        <f t="shared" si="62"/>
        <v>42615.691898148143</v>
      </c>
    </row>
    <row r="1335" spans="1:18" ht="57.6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>ROUND(E1335/D1335*100,0)</f>
        <v>114</v>
      </c>
      <c r="P1335">
        <f t="shared" si="60"/>
        <v>47.4</v>
      </c>
      <c r="Q1335" s="14">
        <f t="shared" si="61"/>
        <v>40213.323599537034</v>
      </c>
      <c r="R1335" s="14">
        <f t="shared" si="62"/>
        <v>40253.29583333333</v>
      </c>
    </row>
    <row r="1336" spans="1:18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>ROUND(E1336/D1336*100,0)</f>
        <v>114</v>
      </c>
      <c r="P1336">
        <f t="shared" si="60"/>
        <v>69.790000000000006</v>
      </c>
      <c r="Q1336" s="14">
        <f t="shared" si="61"/>
        <v>40595.497164351851</v>
      </c>
      <c r="R1336" s="14">
        <f t="shared" si="62"/>
        <v>40641.455497685187</v>
      </c>
    </row>
    <row r="1337" spans="1:18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>ROUND(E1337/D1337*100,0)</f>
        <v>179</v>
      </c>
      <c r="P1337">
        <f t="shared" si="60"/>
        <v>53.73</v>
      </c>
      <c r="Q1337" s="14">
        <f t="shared" si="61"/>
        <v>41367.572280092594</v>
      </c>
      <c r="R1337" s="14">
        <f t="shared" si="62"/>
        <v>41397.572280092594</v>
      </c>
    </row>
    <row r="1338" spans="1:18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>ROUND(E1338/D1338*100,0)</f>
        <v>132</v>
      </c>
      <c r="P1338">
        <f t="shared" si="60"/>
        <v>63.03</v>
      </c>
      <c r="Q1338" s="14">
        <f t="shared" si="61"/>
        <v>42173.746342592596</v>
      </c>
      <c r="R1338" s="14">
        <f t="shared" si="62"/>
        <v>42187.152777777781</v>
      </c>
    </row>
    <row r="1339" spans="1:18" ht="28.8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>ROUND(E1339/D1339*100,0)</f>
        <v>132</v>
      </c>
      <c r="P1339">
        <f t="shared" si="60"/>
        <v>70.63</v>
      </c>
      <c r="Q1339" s="14">
        <f t="shared" si="61"/>
        <v>40778.770011574074</v>
      </c>
      <c r="R1339" s="14">
        <f t="shared" si="62"/>
        <v>40808.770011574074</v>
      </c>
    </row>
    <row r="1340" spans="1:18" ht="43.2" hidden="1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>ROUND(E1340/D1340*100,0)</f>
        <v>101</v>
      </c>
      <c r="P1340">
        <f t="shared" si="60"/>
        <v>53.95</v>
      </c>
      <c r="Q1340" s="14">
        <f t="shared" si="61"/>
        <v>41780.745254629634</v>
      </c>
      <c r="R1340" s="14">
        <f t="shared" si="62"/>
        <v>41810.917361111111</v>
      </c>
    </row>
    <row r="1341" spans="1:18" ht="43.2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>ROUND(E1341/D1341*100,0)</f>
        <v>171</v>
      </c>
      <c r="P1341">
        <f t="shared" si="60"/>
        <v>46.18</v>
      </c>
      <c r="Q1341" s="14">
        <f t="shared" si="61"/>
        <v>41605.868449074071</v>
      </c>
      <c r="R1341" s="14">
        <f t="shared" si="62"/>
        <v>41639.291666666664</v>
      </c>
    </row>
    <row r="1342" spans="1:18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>ROUND(E1342/D1342*100,0)</f>
        <v>112</v>
      </c>
      <c r="P1342">
        <f t="shared" si="60"/>
        <v>47.76</v>
      </c>
      <c r="Q1342" s="14">
        <f t="shared" si="61"/>
        <v>42719.90834490741</v>
      </c>
      <c r="R1342" s="14">
        <f t="shared" si="62"/>
        <v>42749.90834490741</v>
      </c>
    </row>
    <row r="1343" spans="1:18" ht="43.2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>ROUND(E1343/D1343*100,0)</f>
        <v>112</v>
      </c>
      <c r="P1343">
        <f t="shared" si="60"/>
        <v>60.15</v>
      </c>
      <c r="Q1343" s="14">
        <f t="shared" si="61"/>
        <v>41524.858553240738</v>
      </c>
      <c r="R1343" s="14">
        <f t="shared" si="62"/>
        <v>41552.208333333336</v>
      </c>
    </row>
    <row r="1344" spans="1:18" ht="43.2" hidden="1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>ROUND(E1344/D1344*100,0)</f>
        <v>130</v>
      </c>
      <c r="P1344">
        <f t="shared" si="60"/>
        <v>61.06</v>
      </c>
      <c r="Q1344" s="14">
        <f t="shared" si="61"/>
        <v>42566.604826388888</v>
      </c>
      <c r="R1344" s="14">
        <f t="shared" si="62"/>
        <v>42596.604826388888</v>
      </c>
    </row>
    <row r="1345" spans="1:18" ht="43.2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>ROUND(E1345/D1345*100,0)</f>
        <v>195</v>
      </c>
      <c r="P1345">
        <f t="shared" si="60"/>
        <v>64.03</v>
      </c>
      <c r="Q1345" s="14">
        <f t="shared" si="61"/>
        <v>42027.13817129629</v>
      </c>
      <c r="R1345" s="14">
        <f t="shared" si="62"/>
        <v>42062.020833333328</v>
      </c>
    </row>
    <row r="1346" spans="1:18" ht="43.2" hidden="1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>ROUND(E1346/D1346*100,0)</f>
        <v>78</v>
      </c>
      <c r="P1346">
        <f t="shared" si="60"/>
        <v>105.54</v>
      </c>
      <c r="Q1346" s="14">
        <f t="shared" si="61"/>
        <v>42469.68414351852</v>
      </c>
      <c r="R1346" s="14">
        <f t="shared" si="62"/>
        <v>42499.166666666672</v>
      </c>
    </row>
    <row r="1347" spans="1:18" ht="57.6" hidden="1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>ROUND(E1347/D1347*100,0)</f>
        <v>118</v>
      </c>
      <c r="P1347">
        <f t="shared" ref="P1347:P1410" si="63">IFERROR(ROUND(E1347/L1347,2),0)</f>
        <v>100.06</v>
      </c>
      <c r="Q1347" s="14">
        <f t="shared" ref="Q1347:Q1410" si="64">(((J1347/60)/60)/24)+DATE(1970,1,1)</f>
        <v>42179.344988425932</v>
      </c>
      <c r="R1347" s="14">
        <f t="shared" ref="R1347:R1410" si="65">(((I1347/60)/60)/24)+DATE(1970,1,1)</f>
        <v>42219.75</v>
      </c>
    </row>
    <row r="1348" spans="1:18" ht="43.2" hidden="1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>ROUND(E1348/D1348*100,0)</f>
        <v>111</v>
      </c>
      <c r="P1348">
        <f t="shared" si="63"/>
        <v>125.81</v>
      </c>
      <c r="Q1348" s="14">
        <f t="shared" si="64"/>
        <v>41853.240208333329</v>
      </c>
      <c r="R1348" s="14">
        <f t="shared" si="65"/>
        <v>41876.207638888889</v>
      </c>
    </row>
    <row r="1349" spans="1:18" ht="43.2" hidden="1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>ROUND(E1349/D1349*100,0)</f>
        <v>111</v>
      </c>
      <c r="P1349">
        <f t="shared" si="63"/>
        <v>58.79</v>
      </c>
      <c r="Q1349" s="14">
        <f t="shared" si="64"/>
        <v>42633.116851851853</v>
      </c>
      <c r="R1349" s="14">
        <f t="shared" si="65"/>
        <v>42663.116851851853</v>
      </c>
    </row>
    <row r="1350" spans="1:18" ht="43.2" hidden="1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>ROUND(E1350/D1350*100,0)</f>
        <v>35</v>
      </c>
      <c r="P1350">
        <f t="shared" si="63"/>
        <v>84.28</v>
      </c>
      <c r="Q1350" s="14">
        <f t="shared" si="64"/>
        <v>41747.86986111111</v>
      </c>
      <c r="R1350" s="14">
        <f t="shared" si="65"/>
        <v>41779.290972222225</v>
      </c>
    </row>
    <row r="1351" spans="1:18" ht="43.2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>ROUND(E1351/D1351*100,0)</f>
        <v>110</v>
      </c>
      <c r="P1351">
        <f t="shared" si="63"/>
        <v>55.22</v>
      </c>
      <c r="Q1351" s="14">
        <f t="shared" si="64"/>
        <v>42780.600532407407</v>
      </c>
      <c r="R1351" s="14">
        <f t="shared" si="65"/>
        <v>42808.558865740735</v>
      </c>
    </row>
    <row r="1352" spans="1:18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>ROUND(E1352/D1352*100,0)</f>
        <v>385</v>
      </c>
      <c r="P1352">
        <f t="shared" si="63"/>
        <v>32.1</v>
      </c>
      <c r="Q1352" s="14">
        <f t="shared" si="64"/>
        <v>41304.833194444444</v>
      </c>
      <c r="R1352" s="14">
        <f t="shared" si="65"/>
        <v>41334.833194444444</v>
      </c>
    </row>
    <row r="1353" spans="1:18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>ROUND(E1353/D1353*100,0)</f>
        <v>101</v>
      </c>
      <c r="P1353">
        <f t="shared" si="63"/>
        <v>47.19</v>
      </c>
      <c r="Q1353" s="14">
        <f t="shared" si="64"/>
        <v>41737.684664351851</v>
      </c>
      <c r="R1353" s="14">
        <f t="shared" si="65"/>
        <v>41782.684664351851</v>
      </c>
    </row>
    <row r="1354" spans="1:18" ht="43.2" hidden="1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>ROUND(E1354/D1354*100,0)</f>
        <v>109</v>
      </c>
      <c r="P1354">
        <f t="shared" si="63"/>
        <v>29.26</v>
      </c>
      <c r="Q1354" s="14">
        <f t="shared" si="64"/>
        <v>42492.717233796298</v>
      </c>
      <c r="R1354" s="14">
        <f t="shared" si="65"/>
        <v>42522.717233796298</v>
      </c>
    </row>
    <row r="1355" spans="1:18" ht="28.8" hidden="1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>ROUND(E1355/D1355*100,0)</f>
        <v>109</v>
      </c>
      <c r="P1355">
        <f t="shared" si="63"/>
        <v>44.19</v>
      </c>
      <c r="Q1355" s="14">
        <f t="shared" si="64"/>
        <v>42086.614942129629</v>
      </c>
      <c r="R1355" s="14">
        <f t="shared" si="65"/>
        <v>42117.290972222225</v>
      </c>
    </row>
    <row r="1356" spans="1:18" ht="43.2" hidden="1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>ROUND(E1356/D1356*100,0)</f>
        <v>109</v>
      </c>
      <c r="P1356">
        <f t="shared" si="63"/>
        <v>75.959999999999994</v>
      </c>
      <c r="Q1356" s="14">
        <f t="shared" si="64"/>
        <v>41954.850868055553</v>
      </c>
      <c r="R1356" s="14">
        <f t="shared" si="65"/>
        <v>41974.850868055553</v>
      </c>
    </row>
    <row r="1357" spans="1:18" ht="43.2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>ROUND(E1357/D1357*100,0)</f>
        <v>152</v>
      </c>
      <c r="P1357">
        <f t="shared" si="63"/>
        <v>64.25</v>
      </c>
      <c r="Q1357" s="14">
        <f t="shared" si="64"/>
        <v>41767.656863425924</v>
      </c>
      <c r="R1357" s="14">
        <f t="shared" si="65"/>
        <v>41803.290972222225</v>
      </c>
    </row>
    <row r="1358" spans="1:18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>ROUND(E1358/D1358*100,0)</f>
        <v>126</v>
      </c>
      <c r="P1358">
        <f t="shared" si="63"/>
        <v>47.91</v>
      </c>
      <c r="Q1358" s="14">
        <f t="shared" si="64"/>
        <v>40215.919050925928</v>
      </c>
      <c r="R1358" s="14">
        <f t="shared" si="65"/>
        <v>40252.913194444445</v>
      </c>
    </row>
    <row r="1359" spans="1:18" ht="43.2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>ROUND(E1359/D1359*100,0)</f>
        <v>5</v>
      </c>
      <c r="P1359">
        <f t="shared" si="63"/>
        <v>135.04</v>
      </c>
      <c r="Q1359" s="14">
        <f t="shared" si="64"/>
        <v>42173.275740740741</v>
      </c>
      <c r="R1359" s="14">
        <f t="shared" si="65"/>
        <v>42217.745138888888</v>
      </c>
    </row>
    <row r="1360" spans="1:18" ht="43.2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>ROUND(E1360/D1360*100,0)</f>
        <v>103</v>
      </c>
      <c r="P1360">
        <f t="shared" si="63"/>
        <v>67.42</v>
      </c>
      <c r="Q1360" s="14">
        <f t="shared" si="64"/>
        <v>40961.252141203702</v>
      </c>
      <c r="R1360" s="14">
        <f t="shared" si="65"/>
        <v>40989.866666666669</v>
      </c>
    </row>
    <row r="1361" spans="1:18" ht="43.2" hidden="1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>ROUND(E1361/D1361*100,0)</f>
        <v>126</v>
      </c>
      <c r="P1361">
        <f t="shared" si="63"/>
        <v>62.88</v>
      </c>
      <c r="Q1361" s="14">
        <f t="shared" si="64"/>
        <v>41013.936562499999</v>
      </c>
      <c r="R1361" s="14">
        <f t="shared" si="65"/>
        <v>41061.165972222225</v>
      </c>
    </row>
    <row r="1362" spans="1:18" ht="57.6" hidden="1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>ROUND(E1362/D1362*100,0)</f>
        <v>107</v>
      </c>
      <c r="P1362">
        <f t="shared" si="63"/>
        <v>62.67</v>
      </c>
      <c r="Q1362" s="14">
        <f t="shared" si="64"/>
        <v>42490.133877314816</v>
      </c>
      <c r="R1362" s="14">
        <f t="shared" si="65"/>
        <v>42527.083333333328</v>
      </c>
    </row>
    <row r="1363" spans="1:18" ht="43.2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>ROUND(E1363/D1363*100,0)</f>
        <v>114</v>
      </c>
      <c r="P1363">
        <f t="shared" si="63"/>
        <v>50.69</v>
      </c>
      <c r="Q1363" s="14">
        <f t="shared" si="64"/>
        <v>41666.842824074076</v>
      </c>
      <c r="R1363" s="14">
        <f t="shared" si="65"/>
        <v>41696.842824074076</v>
      </c>
    </row>
    <row r="1364" spans="1:18" ht="43.2" hidden="1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>ROUND(E1364/D1364*100,0)</f>
        <v>125</v>
      </c>
      <c r="P1364">
        <f t="shared" si="63"/>
        <v>75</v>
      </c>
      <c r="Q1364" s="14">
        <f t="shared" si="64"/>
        <v>42044.765960648147</v>
      </c>
      <c r="R1364" s="14">
        <f t="shared" si="65"/>
        <v>42058.765960648147</v>
      </c>
    </row>
    <row r="1365" spans="1:18" ht="57.6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>ROUND(E1365/D1365*100,0)</f>
        <v>107</v>
      </c>
      <c r="P1365">
        <f t="shared" si="63"/>
        <v>59.46</v>
      </c>
      <c r="Q1365" s="14">
        <f t="shared" si="64"/>
        <v>41483.449282407404</v>
      </c>
      <c r="R1365" s="14">
        <f t="shared" si="65"/>
        <v>41543.449282407404</v>
      </c>
    </row>
    <row r="1366" spans="1:18" ht="43.2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>ROUND(E1366/D1366*100,0)</f>
        <v>107</v>
      </c>
      <c r="P1366">
        <f t="shared" si="63"/>
        <v>51.19</v>
      </c>
      <c r="Q1366" s="14">
        <f t="shared" si="64"/>
        <v>40948.16815972222</v>
      </c>
      <c r="R1366" s="14">
        <f t="shared" si="65"/>
        <v>40978.16815972222</v>
      </c>
    </row>
    <row r="1367" spans="1:18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>ROUND(E1367/D1367*100,0)</f>
        <v>107</v>
      </c>
      <c r="P1367">
        <f t="shared" si="63"/>
        <v>67.91</v>
      </c>
      <c r="Q1367" s="14">
        <f t="shared" si="64"/>
        <v>41894.879606481481</v>
      </c>
      <c r="R1367" s="14">
        <f t="shared" si="65"/>
        <v>41913.165972222225</v>
      </c>
    </row>
    <row r="1368" spans="1:18" ht="57.6" hidden="1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>ROUND(E1368/D1368*100,0)</f>
        <v>124</v>
      </c>
      <c r="P1368">
        <f t="shared" si="63"/>
        <v>47.85</v>
      </c>
      <c r="Q1368" s="14">
        <f t="shared" si="64"/>
        <v>42584.846828703703</v>
      </c>
      <c r="R1368" s="14">
        <f t="shared" si="65"/>
        <v>42624.846828703703</v>
      </c>
    </row>
    <row r="1369" spans="1:18" ht="43.2" hidden="1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>ROUND(E1369/D1369*100,0)</f>
        <v>107</v>
      </c>
      <c r="P1369">
        <f t="shared" si="63"/>
        <v>71.73</v>
      </c>
      <c r="Q1369" s="14">
        <f t="shared" si="64"/>
        <v>42275.731666666667</v>
      </c>
      <c r="R1369" s="14">
        <f t="shared" si="65"/>
        <v>42305.731666666667</v>
      </c>
    </row>
    <row r="1370" spans="1:18" ht="28.8" hidden="1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>ROUND(E1370/D1370*100,0)</f>
        <v>106</v>
      </c>
      <c r="P1370">
        <f t="shared" si="63"/>
        <v>78.94</v>
      </c>
      <c r="Q1370" s="14">
        <f t="shared" si="64"/>
        <v>42585.523842592593</v>
      </c>
      <c r="R1370" s="14">
        <f t="shared" si="65"/>
        <v>42599.165972222225</v>
      </c>
    </row>
    <row r="1371" spans="1:18" ht="43.2" hidden="1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>ROUND(E1371/D1371*100,0)</f>
        <v>123</v>
      </c>
      <c r="P1371">
        <f t="shared" si="63"/>
        <v>31.62</v>
      </c>
      <c r="Q1371" s="14">
        <f t="shared" si="64"/>
        <v>41812.67324074074</v>
      </c>
      <c r="R1371" s="14">
        <f t="shared" si="65"/>
        <v>41842.67324074074</v>
      </c>
    </row>
    <row r="1372" spans="1:18" ht="43.2" hidden="1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>ROUND(E1372/D1372*100,0)</f>
        <v>247</v>
      </c>
      <c r="P1372">
        <f t="shared" si="63"/>
        <v>78.72</v>
      </c>
      <c r="Q1372" s="14">
        <f t="shared" si="64"/>
        <v>41365.613078703704</v>
      </c>
      <c r="R1372" s="14">
        <f t="shared" si="65"/>
        <v>41425.613078703704</v>
      </c>
    </row>
    <row r="1373" spans="1:18" ht="28.8" hidden="1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>ROUND(E1373/D1373*100,0)</f>
        <v>37</v>
      </c>
      <c r="P1373">
        <f t="shared" si="63"/>
        <v>147.4</v>
      </c>
      <c r="Q1373" s="14">
        <f t="shared" si="64"/>
        <v>41903.882951388885</v>
      </c>
      <c r="R1373" s="14">
        <f t="shared" si="65"/>
        <v>41933.882951388885</v>
      </c>
    </row>
    <row r="1374" spans="1:18" ht="57.6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>ROUND(E1374/D1374*100,0)</f>
        <v>123</v>
      </c>
      <c r="P1374">
        <f t="shared" si="63"/>
        <v>54.99</v>
      </c>
      <c r="Q1374" s="14">
        <f t="shared" si="64"/>
        <v>42125.078275462962</v>
      </c>
      <c r="R1374" s="14">
        <f t="shared" si="65"/>
        <v>42156.165972222225</v>
      </c>
    </row>
    <row r="1375" spans="1:18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>ROUND(E1375/D1375*100,0)</f>
        <v>105</v>
      </c>
      <c r="P1375">
        <f t="shared" si="63"/>
        <v>59.26</v>
      </c>
      <c r="Q1375" s="14">
        <f t="shared" si="64"/>
        <v>42656.805497685185</v>
      </c>
      <c r="R1375" s="14">
        <f t="shared" si="65"/>
        <v>42667.875</v>
      </c>
    </row>
    <row r="1376" spans="1:18" ht="43.2" hidden="1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>ROUND(E1376/D1376*100,0)</f>
        <v>108</v>
      </c>
      <c r="P1376">
        <f t="shared" si="63"/>
        <v>126.55</v>
      </c>
      <c r="Q1376" s="14">
        <f t="shared" si="64"/>
        <v>42157.591064814813</v>
      </c>
      <c r="R1376" s="14">
        <f t="shared" si="65"/>
        <v>42179.083333333328</v>
      </c>
    </row>
    <row r="1377" spans="1:18" ht="43.2" hidden="1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>ROUND(E1377/D1377*100,0)</f>
        <v>105</v>
      </c>
      <c r="P1377">
        <f t="shared" si="63"/>
        <v>32.97</v>
      </c>
      <c r="Q1377" s="14">
        <f t="shared" si="64"/>
        <v>42148.676851851851</v>
      </c>
      <c r="R1377" s="14">
        <f t="shared" si="65"/>
        <v>42170.676851851851</v>
      </c>
    </row>
    <row r="1378" spans="1:18" ht="43.2" hidden="1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>ROUND(E1378/D1378*100,0)</f>
        <v>105</v>
      </c>
      <c r="P1378">
        <f t="shared" si="63"/>
        <v>79.540000000000006</v>
      </c>
      <c r="Q1378" s="14">
        <f t="shared" si="64"/>
        <v>42341.180636574078</v>
      </c>
      <c r="R1378" s="14">
        <f t="shared" si="65"/>
        <v>42373.180636574078</v>
      </c>
    </row>
    <row r="1379" spans="1:18" ht="57.6" hidden="1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>ROUND(E1379/D1379*100,0)</f>
        <v>104</v>
      </c>
      <c r="P1379">
        <f t="shared" si="63"/>
        <v>71.67</v>
      </c>
      <c r="Q1379" s="14">
        <f t="shared" si="64"/>
        <v>42302.701516203699</v>
      </c>
      <c r="R1379" s="14">
        <f t="shared" si="65"/>
        <v>42337.958333333328</v>
      </c>
    </row>
    <row r="1380" spans="1:18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>ROUND(E1380/D1380*100,0)</f>
        <v>121</v>
      </c>
      <c r="P1380">
        <f t="shared" si="63"/>
        <v>46.09</v>
      </c>
      <c r="Q1380" s="14">
        <f t="shared" si="64"/>
        <v>41059.185682870368</v>
      </c>
      <c r="R1380" s="14">
        <f t="shared" si="65"/>
        <v>41089.185682870368</v>
      </c>
    </row>
    <row r="1381" spans="1:18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>ROUND(E1381/D1381*100,0)</f>
        <v>104</v>
      </c>
      <c r="P1381">
        <f t="shared" si="63"/>
        <v>125.45</v>
      </c>
      <c r="Q1381" s="14">
        <f t="shared" si="64"/>
        <v>42438.827789351853</v>
      </c>
      <c r="R1381" s="14">
        <f t="shared" si="65"/>
        <v>42468.786122685182</v>
      </c>
    </row>
    <row r="1382" spans="1:18" ht="57.6" hidden="1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>ROUND(E1382/D1382*100,0)</f>
        <v>121</v>
      </c>
      <c r="P1382">
        <f t="shared" si="63"/>
        <v>125.38</v>
      </c>
      <c r="Q1382" s="14">
        <f t="shared" si="64"/>
        <v>42087.768055555556</v>
      </c>
      <c r="R1382" s="14">
        <f t="shared" si="65"/>
        <v>42111.666666666672</v>
      </c>
    </row>
    <row r="1383" spans="1:18" ht="43.2" hidden="1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>ROUND(E1383/D1383*100,0)</f>
        <v>103</v>
      </c>
      <c r="P1383">
        <f t="shared" si="63"/>
        <v>60</v>
      </c>
      <c r="Q1383" s="14">
        <f t="shared" si="64"/>
        <v>41786.65892361111</v>
      </c>
      <c r="R1383" s="14">
        <f t="shared" si="65"/>
        <v>41812.65892361111</v>
      </c>
    </row>
    <row r="1384" spans="1:18" ht="43.2" hidden="1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>ROUND(E1384/D1384*100,0)</f>
        <v>120</v>
      </c>
      <c r="P1384">
        <f t="shared" si="63"/>
        <v>78.260000000000005</v>
      </c>
      <c r="Q1384" s="14">
        <f t="shared" si="64"/>
        <v>40619.402361111112</v>
      </c>
      <c r="R1384" s="14">
        <f t="shared" si="65"/>
        <v>40680.402361111112</v>
      </c>
    </row>
    <row r="1385" spans="1:18" ht="43.2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>ROUND(E1385/D1385*100,0)</f>
        <v>51</v>
      </c>
      <c r="P1385">
        <f t="shared" si="63"/>
        <v>63.12</v>
      </c>
      <c r="Q1385" s="14">
        <f t="shared" si="64"/>
        <v>42250.685706018514</v>
      </c>
      <c r="R1385" s="14">
        <f t="shared" si="65"/>
        <v>42288.208333333328</v>
      </c>
    </row>
    <row r="1386" spans="1:18" ht="43.2" hidden="1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>ROUND(E1386/D1386*100,0)</f>
        <v>103</v>
      </c>
      <c r="P1386">
        <f t="shared" si="63"/>
        <v>132.96</v>
      </c>
      <c r="Q1386" s="14">
        <f t="shared" si="64"/>
        <v>42036.995590277773</v>
      </c>
      <c r="R1386" s="14">
        <f t="shared" si="65"/>
        <v>42094.536111111112</v>
      </c>
    </row>
    <row r="1387" spans="1:18" ht="43.2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>ROUND(E1387/D1387*100,0)</f>
        <v>119</v>
      </c>
      <c r="P1387">
        <f t="shared" si="63"/>
        <v>51.81</v>
      </c>
      <c r="Q1387" s="14">
        <f t="shared" si="64"/>
        <v>41157.947337962964</v>
      </c>
      <c r="R1387" s="14">
        <f t="shared" si="65"/>
        <v>41187.947337962964</v>
      </c>
    </row>
    <row r="1388" spans="1:18" ht="43.2" hidden="1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>ROUND(E1388/D1388*100,0)</f>
        <v>128</v>
      </c>
      <c r="P1388">
        <f t="shared" si="63"/>
        <v>37.21</v>
      </c>
      <c r="Q1388" s="14">
        <f t="shared" si="64"/>
        <v>42693.742604166662</v>
      </c>
      <c r="R1388" s="14">
        <f t="shared" si="65"/>
        <v>42718.742604166662</v>
      </c>
    </row>
    <row r="1389" spans="1:18" ht="43.2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>ROUND(E1389/D1389*100,0)</f>
        <v>18</v>
      </c>
      <c r="P1389">
        <f t="shared" si="63"/>
        <v>43.98</v>
      </c>
      <c r="Q1389" s="14">
        <f t="shared" si="64"/>
        <v>42422.254328703704</v>
      </c>
      <c r="R1389" s="14">
        <f t="shared" si="65"/>
        <v>42482.21266203704</v>
      </c>
    </row>
    <row r="1390" spans="1:18" ht="43.2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>ROUND(E1390/D1390*100,0)</f>
        <v>119</v>
      </c>
      <c r="P1390">
        <f t="shared" si="63"/>
        <v>57.34</v>
      </c>
      <c r="Q1390" s="14">
        <f t="shared" si="64"/>
        <v>40713.630497685182</v>
      </c>
      <c r="R1390" s="14">
        <f t="shared" si="65"/>
        <v>40759.630497685182</v>
      </c>
    </row>
    <row r="1391" spans="1:18" ht="43.2" hidden="1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>ROUND(E1391/D1391*100,0)</f>
        <v>4</v>
      </c>
      <c r="P1391">
        <f t="shared" si="63"/>
        <v>591.66999999999996</v>
      </c>
      <c r="Q1391" s="14">
        <f t="shared" si="64"/>
        <v>42711.750613425931</v>
      </c>
      <c r="R1391" s="14">
        <f t="shared" si="65"/>
        <v>42771.750613425931</v>
      </c>
    </row>
    <row r="1392" spans="1:18" ht="43.2" hidden="1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>ROUND(E1392/D1392*100,0)</f>
        <v>118</v>
      </c>
      <c r="P1392">
        <f t="shared" si="63"/>
        <v>57.26</v>
      </c>
      <c r="Q1392" s="14">
        <f t="shared" si="64"/>
        <v>42147.826840277776</v>
      </c>
      <c r="R1392" s="14">
        <f t="shared" si="65"/>
        <v>42176.934027777781</v>
      </c>
    </row>
    <row r="1393" spans="1:18" ht="43.2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>ROUND(E1393/D1393*100,0)</f>
        <v>101</v>
      </c>
      <c r="P1393">
        <f t="shared" si="63"/>
        <v>51.3</v>
      </c>
      <c r="Q1393" s="14">
        <f t="shared" si="64"/>
        <v>41452.060601851852</v>
      </c>
      <c r="R1393" s="14">
        <f t="shared" si="65"/>
        <v>41482.060601851852</v>
      </c>
    </row>
    <row r="1394" spans="1:18" ht="57.6" hidden="1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>ROUND(E1394/D1394*100,0)</f>
        <v>101</v>
      </c>
      <c r="P1394">
        <f t="shared" si="63"/>
        <v>33.99</v>
      </c>
      <c r="Q1394" s="14">
        <f t="shared" si="64"/>
        <v>40478.263923611114</v>
      </c>
      <c r="R1394" s="14">
        <f t="shared" si="65"/>
        <v>40568.166666666664</v>
      </c>
    </row>
    <row r="1395" spans="1:18" ht="43.2" hidden="1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>ROUND(E1395/D1395*100,0)</f>
        <v>101</v>
      </c>
      <c r="P1395">
        <f t="shared" si="63"/>
        <v>90.54</v>
      </c>
      <c r="Q1395" s="14">
        <f t="shared" si="64"/>
        <v>42553.583425925928</v>
      </c>
      <c r="R1395" s="14">
        <f t="shared" si="65"/>
        <v>42611.708333333328</v>
      </c>
    </row>
    <row r="1396" spans="1:18" ht="43.2" hidden="1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>ROUND(E1396/D1396*100,0)</f>
        <v>101</v>
      </c>
      <c r="P1396">
        <f t="shared" si="63"/>
        <v>88.25</v>
      </c>
      <c r="Q1396" s="14">
        <f t="shared" si="64"/>
        <v>41820.62809027778</v>
      </c>
      <c r="R1396" s="14">
        <f t="shared" si="65"/>
        <v>41841.165972222225</v>
      </c>
    </row>
    <row r="1397" spans="1:18" ht="43.2" hidden="1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>ROUND(E1397/D1397*100,0)</f>
        <v>71</v>
      </c>
      <c r="P1397">
        <f t="shared" si="63"/>
        <v>106.97</v>
      </c>
      <c r="Q1397" s="14">
        <f t="shared" si="64"/>
        <v>42053.049375000002</v>
      </c>
      <c r="R1397" s="14">
        <f t="shared" si="65"/>
        <v>42096.041666666672</v>
      </c>
    </row>
    <row r="1398" spans="1:18" ht="43.2" hidden="1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>ROUND(E1398/D1398*100,0)</f>
        <v>101</v>
      </c>
      <c r="P1398">
        <f t="shared" si="63"/>
        <v>76.650000000000006</v>
      </c>
      <c r="Q1398" s="14">
        <f t="shared" si="64"/>
        <v>42559.431203703702</v>
      </c>
      <c r="R1398" s="14">
        <f t="shared" si="65"/>
        <v>42583.957638888889</v>
      </c>
    </row>
    <row r="1399" spans="1:18" ht="43.2" hidden="1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>ROUND(E1399/D1399*100,0)</f>
        <v>100</v>
      </c>
      <c r="P1399">
        <f t="shared" si="63"/>
        <v>103.35</v>
      </c>
      <c r="Q1399" s="14">
        <f t="shared" si="64"/>
        <v>41862.83997685185</v>
      </c>
      <c r="R1399" s="14">
        <f t="shared" si="65"/>
        <v>41892.83997685185</v>
      </c>
    </row>
    <row r="1400" spans="1:18" ht="43.2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>ROUND(E1400/D1400*100,0)</f>
        <v>153</v>
      </c>
      <c r="P1400">
        <f t="shared" si="63"/>
        <v>57.54</v>
      </c>
      <c r="Q1400" s="14">
        <f t="shared" si="64"/>
        <v>40637.866550925923</v>
      </c>
      <c r="R1400" s="14">
        <f t="shared" si="65"/>
        <v>40688.166666666664</v>
      </c>
    </row>
    <row r="1401" spans="1:18" ht="43.2" hidden="1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>ROUND(E1401/D1401*100,0)</f>
        <v>103</v>
      </c>
      <c r="P1401">
        <f t="shared" si="63"/>
        <v>87.7</v>
      </c>
      <c r="Q1401" s="14">
        <f t="shared" si="64"/>
        <v>41785.72729166667</v>
      </c>
      <c r="R1401" s="14">
        <f t="shared" si="65"/>
        <v>41801.166666666664</v>
      </c>
    </row>
    <row r="1402" spans="1:18" ht="57.6" hidden="1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>ROUND(E1402/D1402*100,0)</f>
        <v>117</v>
      </c>
      <c r="P1402">
        <f t="shared" si="63"/>
        <v>100.17</v>
      </c>
      <c r="Q1402" s="14">
        <f t="shared" si="64"/>
        <v>41947.762592592589</v>
      </c>
      <c r="R1402" s="14">
        <f t="shared" si="65"/>
        <v>41987.762592592597</v>
      </c>
    </row>
    <row r="1403" spans="1:18" ht="28.8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>ROUND(E1403/D1403*100,0)</f>
        <v>100</v>
      </c>
      <c r="P1403">
        <f t="shared" si="63"/>
        <v>291.79000000000002</v>
      </c>
      <c r="Q1403" s="14">
        <f t="shared" si="64"/>
        <v>42468.94458333333</v>
      </c>
      <c r="R1403" s="14">
        <f t="shared" si="65"/>
        <v>42475.875</v>
      </c>
    </row>
    <row r="1404" spans="1:18" ht="43.2" hidden="1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>ROUND(E1404/D1404*100,0)</f>
        <v>100</v>
      </c>
      <c r="P1404">
        <f t="shared" si="63"/>
        <v>100</v>
      </c>
      <c r="Q1404" s="14">
        <f t="shared" si="64"/>
        <v>41274.776736111111</v>
      </c>
      <c r="R1404" s="14">
        <f t="shared" si="65"/>
        <v>41298.776736111111</v>
      </c>
    </row>
    <row r="1405" spans="1:18" ht="28.8" hidden="1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>ROUND(E1405/D1405*100,0)</f>
        <v>233</v>
      </c>
      <c r="P1405">
        <f t="shared" si="63"/>
        <v>175</v>
      </c>
      <c r="Q1405" s="14">
        <f t="shared" si="64"/>
        <v>40996.646921296298</v>
      </c>
      <c r="R1405" s="14">
        <f t="shared" si="65"/>
        <v>41026.646921296298</v>
      </c>
    </row>
    <row r="1406" spans="1:18" ht="57.6" hidden="1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>ROUND(E1406/D1406*100,0)</f>
        <v>175</v>
      </c>
      <c r="P1406">
        <f t="shared" si="63"/>
        <v>62.5</v>
      </c>
      <c r="Q1406" s="14">
        <f t="shared" si="64"/>
        <v>40723.068807870368</v>
      </c>
      <c r="R1406" s="14">
        <f t="shared" si="65"/>
        <v>40746.068807870368</v>
      </c>
    </row>
    <row r="1407" spans="1:18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>ROUND(E1407/D1407*100,0)</f>
        <v>140</v>
      </c>
      <c r="P1407">
        <f t="shared" si="63"/>
        <v>42.67</v>
      </c>
      <c r="Q1407" s="14">
        <f t="shared" si="64"/>
        <v>41877.912187499998</v>
      </c>
      <c r="R1407" s="14">
        <f t="shared" si="65"/>
        <v>41898.912187499998</v>
      </c>
    </row>
    <row r="1408" spans="1:18" ht="43.2" hidden="1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>ROUND(E1408/D1408*100,0)</f>
        <v>116</v>
      </c>
      <c r="P1408">
        <f t="shared" si="63"/>
        <v>55.33</v>
      </c>
      <c r="Q1408" s="14">
        <f t="shared" si="64"/>
        <v>42261.917395833334</v>
      </c>
      <c r="R1408" s="14">
        <f t="shared" si="65"/>
        <v>42291.917395833334</v>
      </c>
    </row>
    <row r="1409" spans="1:18" ht="28.8" hidden="1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>ROUND(E1409/D1409*100,0)</f>
        <v>116</v>
      </c>
      <c r="P1409">
        <f t="shared" si="63"/>
        <v>63.36</v>
      </c>
      <c r="Q1409" s="14">
        <f t="shared" si="64"/>
        <v>41839.175706018519</v>
      </c>
      <c r="R1409" s="14">
        <f t="shared" si="65"/>
        <v>41853.175706018519</v>
      </c>
    </row>
    <row r="1410" spans="1:18" ht="43.2" hidden="1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>ROUND(E1410/D1410*100,0)</f>
        <v>108</v>
      </c>
      <c r="P1410">
        <f t="shared" si="63"/>
        <v>46.89</v>
      </c>
      <c r="Q1410" s="14">
        <f t="shared" si="64"/>
        <v>42115.889652777783</v>
      </c>
      <c r="R1410" s="14">
        <f t="shared" si="65"/>
        <v>42151.114583333328</v>
      </c>
    </row>
    <row r="1411" spans="1:18" ht="43.2" hidden="1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>ROUND(E1411/D1411*100,0)</f>
        <v>139</v>
      </c>
      <c r="P1411">
        <f t="shared" ref="P1411:P1474" si="66">IFERROR(ROUND(E1411/L1411,2),0)</f>
        <v>29.62</v>
      </c>
      <c r="Q1411" s="14">
        <f t="shared" ref="Q1411:Q1474" si="67">(((J1411/60)/60)/24)+DATE(1970,1,1)</f>
        <v>42438.667071759264</v>
      </c>
      <c r="R1411" s="14">
        <f t="shared" ref="R1411:R1474" si="68">(((I1411/60)/60)/24)+DATE(1970,1,1)</f>
        <v>42468.625405092593</v>
      </c>
    </row>
    <row r="1412" spans="1:18" ht="43.2" hidden="1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>ROUND(E1412/D1412*100,0)</f>
        <v>7</v>
      </c>
      <c r="P1412">
        <f t="shared" si="66"/>
        <v>115.53</v>
      </c>
      <c r="Q1412" s="14">
        <f t="shared" si="67"/>
        <v>42394.900462962964</v>
      </c>
      <c r="R1412" s="14">
        <f t="shared" si="68"/>
        <v>42454.858796296292</v>
      </c>
    </row>
    <row r="1413" spans="1:18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>ROUND(E1413/D1413*100,0)</f>
        <v>116</v>
      </c>
      <c r="P1413">
        <f t="shared" si="66"/>
        <v>46.2</v>
      </c>
      <c r="Q1413" s="14">
        <f t="shared" si="67"/>
        <v>40395.714722222219</v>
      </c>
      <c r="R1413" s="14">
        <f t="shared" si="68"/>
        <v>40432.165972222225</v>
      </c>
    </row>
    <row r="1414" spans="1:18" ht="86.4" hidden="1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>ROUND(E1414/D1414*100,0)</f>
        <v>116</v>
      </c>
      <c r="P1414">
        <f t="shared" si="66"/>
        <v>30.94</v>
      </c>
      <c r="Q1414" s="14">
        <f t="shared" si="67"/>
        <v>42168.316481481481</v>
      </c>
      <c r="R1414" s="14">
        <f t="shared" si="68"/>
        <v>42198.316481481481</v>
      </c>
    </row>
    <row r="1415" spans="1:18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>ROUND(E1415/D1415*100,0)</f>
        <v>115</v>
      </c>
      <c r="P1415">
        <f t="shared" si="66"/>
        <v>82.38</v>
      </c>
      <c r="Q1415" s="14">
        <f t="shared" si="67"/>
        <v>40973.72623842593</v>
      </c>
      <c r="R1415" s="14">
        <f t="shared" si="68"/>
        <v>41020.165972222225</v>
      </c>
    </row>
    <row r="1416" spans="1:18" ht="43.2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>ROUND(E1416/D1416*100,0)</f>
        <v>173</v>
      </c>
      <c r="P1416">
        <f t="shared" si="66"/>
        <v>49.34</v>
      </c>
      <c r="Q1416" s="14">
        <f t="shared" si="67"/>
        <v>42043.152650462958</v>
      </c>
      <c r="R1416" s="14">
        <f t="shared" si="68"/>
        <v>42073.110983796301</v>
      </c>
    </row>
    <row r="1417" spans="1:18" ht="28.8" hidden="1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>ROUND(E1417/D1417*100,0)</f>
        <v>105</v>
      </c>
      <c r="P1417">
        <f t="shared" si="66"/>
        <v>86.23</v>
      </c>
      <c r="Q1417" s="14">
        <f t="shared" si="67"/>
        <v>42165.993125000001</v>
      </c>
      <c r="R1417" s="14">
        <f t="shared" si="68"/>
        <v>42187.993125000001</v>
      </c>
    </row>
    <row r="1418" spans="1:18" ht="43.2" hidden="1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>ROUND(E1418/D1418*100,0)</f>
        <v>34</v>
      </c>
      <c r="P1418">
        <f t="shared" si="66"/>
        <v>132.35</v>
      </c>
      <c r="Q1418" s="14">
        <f t="shared" si="67"/>
        <v>42800.801817129628</v>
      </c>
      <c r="R1418" s="14">
        <f t="shared" si="68"/>
        <v>42830.760150462964</v>
      </c>
    </row>
    <row r="1419" spans="1:18" ht="43.2" hidden="1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>ROUND(E1419/D1419*100,0)</f>
        <v>115</v>
      </c>
      <c r="P1419">
        <f t="shared" si="66"/>
        <v>110.97</v>
      </c>
      <c r="Q1419" s="14">
        <f t="shared" si="67"/>
        <v>42430.040798611109</v>
      </c>
      <c r="R1419" s="14">
        <f t="shared" si="68"/>
        <v>42449.999131944445</v>
      </c>
    </row>
    <row r="1420" spans="1:18" ht="57.6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>ROUND(E1420/D1420*100,0)</f>
        <v>114</v>
      </c>
      <c r="P1420">
        <f t="shared" si="66"/>
        <v>104</v>
      </c>
      <c r="Q1420" s="14">
        <f t="shared" si="67"/>
        <v>41626.761053240742</v>
      </c>
      <c r="R1420" s="14">
        <f t="shared" si="68"/>
        <v>41654.814583333333</v>
      </c>
    </row>
    <row r="1421" spans="1:18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>ROUND(E1421/D1421*100,0)</f>
        <v>122</v>
      </c>
      <c r="P1421">
        <f t="shared" si="66"/>
        <v>48.84</v>
      </c>
      <c r="Q1421" s="14">
        <f t="shared" si="67"/>
        <v>40945.845312500001</v>
      </c>
      <c r="R1421" s="14">
        <f t="shared" si="68"/>
        <v>40985.80364583333</v>
      </c>
    </row>
    <row r="1422" spans="1:18" ht="43.2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>ROUND(E1422/D1422*100,0)</f>
        <v>1</v>
      </c>
      <c r="P1422">
        <f t="shared" si="66"/>
        <v>100.5</v>
      </c>
      <c r="Q1422" s="14">
        <f t="shared" si="67"/>
        <v>42569.50409722222</v>
      </c>
      <c r="R1422" s="14">
        <f t="shared" si="68"/>
        <v>42599.50409722222</v>
      </c>
    </row>
    <row r="1423" spans="1:18" ht="43.2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>ROUND(E1423/D1423*100,0)</f>
        <v>18</v>
      </c>
      <c r="P1423">
        <f t="shared" si="66"/>
        <v>126.48</v>
      </c>
      <c r="Q1423" s="14">
        <f t="shared" si="67"/>
        <v>41793.029432870368</v>
      </c>
      <c r="R1423" s="14">
        <f t="shared" si="68"/>
        <v>41823.029432870368</v>
      </c>
    </row>
    <row r="1424" spans="1:18" ht="43.2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>ROUND(E1424/D1424*100,0)</f>
        <v>14</v>
      </c>
      <c r="P1424">
        <f t="shared" si="66"/>
        <v>155</v>
      </c>
      <c r="Q1424" s="14">
        <f t="shared" si="67"/>
        <v>41962.062326388885</v>
      </c>
      <c r="R1424" s="14">
        <f t="shared" si="68"/>
        <v>41997.062326388885</v>
      </c>
    </row>
    <row r="1425" spans="1:18" ht="57.6" hidden="1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>ROUND(E1425/D1425*100,0)</f>
        <v>6</v>
      </c>
      <c r="P1425">
        <f t="shared" si="66"/>
        <v>113.57</v>
      </c>
      <c r="Q1425" s="14">
        <f t="shared" si="67"/>
        <v>41613.172974537039</v>
      </c>
      <c r="R1425" s="14">
        <f t="shared" si="68"/>
        <v>41643.172974537039</v>
      </c>
    </row>
    <row r="1426" spans="1:18" ht="57.6" hidden="1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>ROUND(E1426/D1426*100,0)</f>
        <v>114</v>
      </c>
      <c r="P1426">
        <f t="shared" si="66"/>
        <v>113.57</v>
      </c>
      <c r="Q1426" s="14">
        <f t="shared" si="67"/>
        <v>42026.88118055556</v>
      </c>
      <c r="R1426" s="14">
        <f t="shared" si="68"/>
        <v>42086.093055555553</v>
      </c>
    </row>
    <row r="1427" spans="1:18" ht="57.6" hidden="1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>ROUND(E1427/D1427*100,0)</f>
        <v>62</v>
      </c>
      <c r="P1427">
        <f t="shared" si="66"/>
        <v>486.43</v>
      </c>
      <c r="Q1427" s="14">
        <f t="shared" si="67"/>
        <v>41830.234166666669</v>
      </c>
      <c r="R1427" s="14">
        <f t="shared" si="68"/>
        <v>41860.234166666669</v>
      </c>
    </row>
    <row r="1428" spans="1:18" ht="43.2" hidden="1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>ROUND(E1428/D1428*100,0)</f>
        <v>106</v>
      </c>
      <c r="P1428">
        <f t="shared" si="66"/>
        <v>56.67</v>
      </c>
      <c r="Q1428" s="14">
        <f t="shared" si="67"/>
        <v>41214.79483796296</v>
      </c>
      <c r="R1428" s="14">
        <f t="shared" si="68"/>
        <v>41250.979166666664</v>
      </c>
    </row>
    <row r="1429" spans="1:18" ht="43.2" hidden="1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>ROUND(E1429/D1429*100,0)</f>
        <v>136</v>
      </c>
      <c r="P1429">
        <f t="shared" si="66"/>
        <v>66.67</v>
      </c>
      <c r="Q1429" s="14">
        <f t="shared" si="67"/>
        <v>42072.370381944449</v>
      </c>
      <c r="R1429" s="14">
        <f t="shared" si="68"/>
        <v>42102.370381944449</v>
      </c>
    </row>
    <row r="1430" spans="1:18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>ROUND(E1430/D1430*100,0)</f>
        <v>105</v>
      </c>
      <c r="P1430">
        <f t="shared" si="66"/>
        <v>91.84</v>
      </c>
      <c r="Q1430" s="14">
        <f t="shared" si="67"/>
        <v>40739.069282407407</v>
      </c>
      <c r="R1430" s="14">
        <f t="shared" si="68"/>
        <v>40768.958333333336</v>
      </c>
    </row>
    <row r="1431" spans="1:18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>ROUND(E1431/D1431*100,0)</f>
        <v>170</v>
      </c>
      <c r="P1431">
        <f t="shared" si="66"/>
        <v>47.18</v>
      </c>
      <c r="Q1431" s="14">
        <f t="shared" si="67"/>
        <v>42453.49726851852</v>
      </c>
      <c r="R1431" s="14">
        <f t="shared" si="68"/>
        <v>42490.5</v>
      </c>
    </row>
    <row r="1432" spans="1:18" ht="28.8" hidden="1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>ROUND(E1432/D1432*100,0)</f>
        <v>110</v>
      </c>
      <c r="P1432">
        <f t="shared" si="66"/>
        <v>45.88</v>
      </c>
      <c r="Q1432" s="14">
        <f t="shared" si="67"/>
        <v>42206.835370370376</v>
      </c>
      <c r="R1432" s="14">
        <f t="shared" si="68"/>
        <v>42236.835370370376</v>
      </c>
    </row>
    <row r="1433" spans="1:18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>ROUND(E1433/D1433*100,0)</f>
        <v>130</v>
      </c>
      <c r="P1433">
        <f t="shared" si="66"/>
        <v>49.88</v>
      </c>
      <c r="Q1433" s="14">
        <f t="shared" si="67"/>
        <v>41841.321770833332</v>
      </c>
      <c r="R1433" s="14">
        <f t="shared" si="68"/>
        <v>41856.321770833332</v>
      </c>
    </row>
    <row r="1434" spans="1:18" ht="57.6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>ROUND(E1434/D1434*100,0)</f>
        <v>6</v>
      </c>
      <c r="P1434">
        <f t="shared" si="66"/>
        <v>89.21</v>
      </c>
      <c r="Q1434" s="14">
        <f t="shared" si="67"/>
        <v>41964.844444444447</v>
      </c>
      <c r="R1434" s="14">
        <f t="shared" si="68"/>
        <v>41998.844444444447</v>
      </c>
    </row>
    <row r="1435" spans="1:18" ht="43.2" hidden="1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>ROUND(E1435/D1435*100,0)</f>
        <v>226</v>
      </c>
      <c r="P1435">
        <f t="shared" si="66"/>
        <v>94.03</v>
      </c>
      <c r="Q1435" s="14">
        <f t="shared" si="67"/>
        <v>40564.081030092595</v>
      </c>
      <c r="R1435" s="14">
        <f t="shared" si="68"/>
        <v>40594.081030092595</v>
      </c>
    </row>
    <row r="1436" spans="1:18" ht="43.2" hidden="1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>ROUND(E1436/D1436*100,0)</f>
        <v>113</v>
      </c>
      <c r="P1436">
        <f t="shared" si="66"/>
        <v>49.06</v>
      </c>
      <c r="Q1436" s="14">
        <f t="shared" si="67"/>
        <v>42483.015694444446</v>
      </c>
      <c r="R1436" s="14">
        <f t="shared" si="68"/>
        <v>42489.290972222225</v>
      </c>
    </row>
    <row r="1437" spans="1:18" ht="43.2" hidden="1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>ROUND(E1437/D1437*100,0)</f>
        <v>113</v>
      </c>
      <c r="P1437">
        <f t="shared" si="66"/>
        <v>99.5</v>
      </c>
      <c r="Q1437" s="14">
        <f t="shared" si="67"/>
        <v>42627.454097222217</v>
      </c>
      <c r="R1437" s="14">
        <f t="shared" si="68"/>
        <v>42648.454097222217</v>
      </c>
    </row>
    <row r="1438" spans="1:18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>ROUND(E1438/D1438*100,0)</f>
        <v>101</v>
      </c>
      <c r="P1438">
        <f t="shared" si="66"/>
        <v>41.73</v>
      </c>
      <c r="Q1438" s="14">
        <f t="shared" si="67"/>
        <v>41067.949212962965</v>
      </c>
      <c r="R1438" s="14">
        <f t="shared" si="68"/>
        <v>41100.991666666669</v>
      </c>
    </row>
    <row r="1439" spans="1:18" ht="43.2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>ROUND(E1439/D1439*100,0)</f>
        <v>135</v>
      </c>
      <c r="P1439">
        <f t="shared" si="66"/>
        <v>59.16</v>
      </c>
      <c r="Q1439" s="14">
        <f t="shared" si="67"/>
        <v>40926.319062499999</v>
      </c>
      <c r="R1439" s="14">
        <f t="shared" si="68"/>
        <v>40971.319062499999</v>
      </c>
    </row>
    <row r="1440" spans="1:18" ht="43.2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>ROUND(E1440/D1440*100,0)</f>
        <v>112</v>
      </c>
      <c r="P1440">
        <f t="shared" si="66"/>
        <v>44.32</v>
      </c>
      <c r="Q1440" s="14">
        <f t="shared" si="67"/>
        <v>41500.727916666663</v>
      </c>
      <c r="R1440" s="14">
        <f t="shared" si="68"/>
        <v>41530.727916666663</v>
      </c>
    </row>
    <row r="1441" spans="1:18" ht="43.2" hidden="1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>ROUND(E1441/D1441*100,0)</f>
        <v>102</v>
      </c>
      <c r="P1441">
        <f t="shared" si="66"/>
        <v>99</v>
      </c>
      <c r="Q1441" s="14">
        <f t="shared" si="67"/>
        <v>42460.335312499999</v>
      </c>
      <c r="R1441" s="14">
        <f t="shared" si="68"/>
        <v>42488.249305555553</v>
      </c>
    </row>
    <row r="1442" spans="1:18" ht="43.2" hidden="1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>ROUND(E1442/D1442*100,0)</f>
        <v>112</v>
      </c>
      <c r="P1442">
        <f t="shared" si="66"/>
        <v>44.25</v>
      </c>
      <c r="Q1442" s="14">
        <f t="shared" si="67"/>
        <v>42185.267245370371</v>
      </c>
      <c r="R1442" s="14">
        <f t="shared" si="68"/>
        <v>42221.458333333328</v>
      </c>
    </row>
    <row r="1443" spans="1:18" ht="43.2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>ROUND(E1443/D1443*100,0)</f>
        <v>105</v>
      </c>
      <c r="P1443">
        <f t="shared" si="66"/>
        <v>61.1</v>
      </c>
      <c r="Q1443" s="14">
        <f t="shared" si="67"/>
        <v>41913.328356481477</v>
      </c>
      <c r="R1443" s="14">
        <f t="shared" si="68"/>
        <v>41946.370023148149</v>
      </c>
    </row>
    <row r="1444" spans="1:18" ht="57.6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>ROUND(E1444/D1444*100,0)</f>
        <v>112</v>
      </c>
      <c r="P1444">
        <f t="shared" si="66"/>
        <v>40.4</v>
      </c>
      <c r="Q1444" s="14">
        <f t="shared" si="67"/>
        <v>42370.571851851855</v>
      </c>
      <c r="R1444" s="14">
        <f t="shared" si="68"/>
        <v>42394.994444444441</v>
      </c>
    </row>
    <row r="1445" spans="1:18" ht="43.2" hidden="1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>ROUND(E1445/D1445*100,0)</f>
        <v>112</v>
      </c>
      <c r="P1445">
        <f t="shared" si="66"/>
        <v>68.37</v>
      </c>
      <c r="Q1445" s="14">
        <f t="shared" si="67"/>
        <v>40689.570868055554</v>
      </c>
      <c r="R1445" s="14">
        <f t="shared" si="68"/>
        <v>40719.570868055554</v>
      </c>
    </row>
    <row r="1446" spans="1:18" ht="43.2" hidden="1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>ROUND(E1446/D1446*100,0)</f>
        <v>102</v>
      </c>
      <c r="P1446">
        <f t="shared" si="66"/>
        <v>145.65</v>
      </c>
      <c r="Q1446" s="14">
        <f t="shared" si="67"/>
        <v>42521.010370370372</v>
      </c>
      <c r="R1446" s="14">
        <f t="shared" si="68"/>
        <v>42543.163194444445</v>
      </c>
    </row>
    <row r="1447" spans="1:18" ht="43.2" hidden="1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>ROUND(E1447/D1447*100,0)</f>
        <v>100</v>
      </c>
      <c r="P1447">
        <f t="shared" si="66"/>
        <v>119.64</v>
      </c>
      <c r="Q1447" s="14">
        <f t="shared" si="67"/>
        <v>42510.798854166671</v>
      </c>
      <c r="R1447" s="14">
        <f t="shared" si="68"/>
        <v>42533.708333333328</v>
      </c>
    </row>
    <row r="1448" spans="1:18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>ROUND(E1448/D1448*100,0)</f>
        <v>111</v>
      </c>
      <c r="P1448">
        <f t="shared" si="66"/>
        <v>416.88</v>
      </c>
      <c r="Q1448" s="14">
        <f t="shared" si="67"/>
        <v>42323.800138888888</v>
      </c>
      <c r="R1448" s="14">
        <f t="shared" si="68"/>
        <v>42341.895833333328</v>
      </c>
    </row>
    <row r="1449" spans="1:18" ht="43.2" hidden="1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>ROUND(E1449/D1449*100,0)</f>
        <v>111</v>
      </c>
      <c r="P1449">
        <f t="shared" si="66"/>
        <v>92.5</v>
      </c>
      <c r="Q1449" s="14">
        <f t="shared" si="67"/>
        <v>42447.896666666667</v>
      </c>
      <c r="R1449" s="14">
        <f t="shared" si="68"/>
        <v>42470.166666666672</v>
      </c>
    </row>
    <row r="1450" spans="1:18" ht="43.2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>ROUND(E1450/D1450*100,0)</f>
        <v>111</v>
      </c>
      <c r="P1450">
        <f t="shared" si="66"/>
        <v>28.88</v>
      </c>
      <c r="Q1450" s="14">
        <f t="shared" si="67"/>
        <v>41089.186296296299</v>
      </c>
      <c r="R1450" s="14">
        <f t="shared" si="68"/>
        <v>41109.186296296299</v>
      </c>
    </row>
    <row r="1451" spans="1:18" ht="43.2" hidden="1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>ROUND(E1451/D1451*100,0)</f>
        <v>111</v>
      </c>
      <c r="P1451">
        <f t="shared" si="66"/>
        <v>63.85</v>
      </c>
      <c r="Q1451" s="14">
        <f t="shared" si="67"/>
        <v>42171.824884259258</v>
      </c>
      <c r="R1451" s="14">
        <f t="shared" si="68"/>
        <v>42201.824884259258</v>
      </c>
    </row>
    <row r="1452" spans="1:18" ht="43.2" hidden="1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>ROUND(E1452/D1452*100,0)</f>
        <v>33</v>
      </c>
      <c r="P1452">
        <f t="shared" si="66"/>
        <v>70.62</v>
      </c>
      <c r="Q1452" s="14">
        <f t="shared" si="67"/>
        <v>42344.884143518517</v>
      </c>
      <c r="R1452" s="14">
        <f t="shared" si="68"/>
        <v>42366.25</v>
      </c>
    </row>
    <row r="1453" spans="1:18" ht="43.2" hidden="1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>ROUND(E1453/D1453*100,0)</f>
        <v>111</v>
      </c>
      <c r="P1453">
        <f t="shared" si="66"/>
        <v>77.19</v>
      </c>
      <c r="Q1453" s="14">
        <f t="shared" si="67"/>
        <v>41974.898599537039</v>
      </c>
      <c r="R1453" s="14">
        <f t="shared" si="68"/>
        <v>42009.851388888885</v>
      </c>
    </row>
    <row r="1454" spans="1:18" ht="28.8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>ROUND(E1454/D1454*100,0)</f>
        <v>111</v>
      </c>
      <c r="P1454">
        <f t="shared" si="66"/>
        <v>34.21</v>
      </c>
      <c r="Q1454" s="14">
        <f t="shared" si="67"/>
        <v>41157.042928240742</v>
      </c>
      <c r="R1454" s="14">
        <f t="shared" si="68"/>
        <v>41175.165972222225</v>
      </c>
    </row>
    <row r="1455" spans="1:18" ht="28.8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>ROUND(E1455/D1455*100,0)</f>
        <v>7</v>
      </c>
      <c r="P1455">
        <f t="shared" si="66"/>
        <v>89.65</v>
      </c>
      <c r="Q1455" s="14">
        <f t="shared" si="67"/>
        <v>41936.647164351853</v>
      </c>
      <c r="R1455" s="14">
        <f t="shared" si="68"/>
        <v>41981.688831018517</v>
      </c>
    </row>
    <row r="1456" spans="1:18" ht="43.2" hidden="1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>ROUND(E1456/D1456*100,0)</f>
        <v>100</v>
      </c>
      <c r="P1456">
        <f t="shared" si="66"/>
        <v>67.650000000000006</v>
      </c>
      <c r="Q1456" s="14">
        <f t="shared" si="67"/>
        <v>42171.725416666668</v>
      </c>
      <c r="R1456" s="14">
        <f t="shared" si="68"/>
        <v>42201.725416666668</v>
      </c>
    </row>
    <row r="1457" spans="1:18" ht="43.2" hidden="1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>ROUND(E1457/D1457*100,0)</f>
        <v>118</v>
      </c>
      <c r="P1457">
        <f t="shared" si="66"/>
        <v>75.34</v>
      </c>
      <c r="Q1457" s="14">
        <f t="shared" si="67"/>
        <v>41781.096203703702</v>
      </c>
      <c r="R1457" s="14">
        <f t="shared" si="68"/>
        <v>41794.207638888889</v>
      </c>
    </row>
    <row r="1458" spans="1:18" ht="57.6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>ROUND(E1458/D1458*100,0)</f>
        <v>661</v>
      </c>
      <c r="P1458">
        <f t="shared" si="66"/>
        <v>21.9</v>
      </c>
      <c r="Q1458" s="14">
        <f t="shared" si="67"/>
        <v>41150.902187499996</v>
      </c>
      <c r="R1458" s="14">
        <f t="shared" si="68"/>
        <v>41165.165972222225</v>
      </c>
    </row>
    <row r="1459" spans="1:18" ht="43.2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>ROUND(E1459/D1459*100,0)</f>
        <v>132</v>
      </c>
      <c r="P1459">
        <f t="shared" si="66"/>
        <v>75.11</v>
      </c>
      <c r="Q1459" s="14">
        <f t="shared" si="67"/>
        <v>42111.899537037039</v>
      </c>
      <c r="R1459" s="14">
        <f t="shared" si="68"/>
        <v>42163.159722222219</v>
      </c>
    </row>
    <row r="1460" spans="1:18" ht="43.2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>ROUND(E1460/D1460*100,0)</f>
        <v>18</v>
      </c>
      <c r="P1460">
        <f t="shared" si="66"/>
        <v>122</v>
      </c>
      <c r="Q1460" s="14">
        <f t="shared" si="67"/>
        <v>40795.713344907403</v>
      </c>
      <c r="R1460" s="14">
        <f t="shared" si="68"/>
        <v>40825.713344907403</v>
      </c>
    </row>
    <row r="1461" spans="1:18" ht="43.2" hidden="1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>ROUND(E1461/D1461*100,0)</f>
        <v>110</v>
      </c>
      <c r="P1461">
        <f t="shared" si="66"/>
        <v>47.03</v>
      </c>
      <c r="Q1461" s="14">
        <f t="shared" si="67"/>
        <v>42619.935694444444</v>
      </c>
      <c r="R1461" s="14">
        <f t="shared" si="68"/>
        <v>42643.875</v>
      </c>
    </row>
    <row r="1462" spans="1:18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>ROUND(E1462/D1462*100,0)</f>
        <v>110</v>
      </c>
      <c r="P1462">
        <f t="shared" si="66"/>
        <v>28.11</v>
      </c>
      <c r="Q1462" s="14">
        <f t="shared" si="67"/>
        <v>41719.549131944441</v>
      </c>
      <c r="R1462" s="14">
        <f t="shared" si="68"/>
        <v>41733.916666666664</v>
      </c>
    </row>
    <row r="1463" spans="1:18" ht="43.2" hidden="1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>ROUND(E1463/D1463*100,0)</f>
        <v>109</v>
      </c>
      <c r="P1463">
        <f t="shared" si="66"/>
        <v>136.46</v>
      </c>
      <c r="Q1463" s="14">
        <f t="shared" si="67"/>
        <v>42219.915856481486</v>
      </c>
      <c r="R1463" s="14">
        <f t="shared" si="68"/>
        <v>42240.083333333328</v>
      </c>
    </row>
    <row r="1464" spans="1:18" ht="43.2" hidden="1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>ROUND(E1464/D1464*100,0)</f>
        <v>109</v>
      </c>
      <c r="P1464">
        <f t="shared" si="66"/>
        <v>83.97</v>
      </c>
      <c r="Q1464" s="14">
        <f t="shared" si="67"/>
        <v>41829.787083333329</v>
      </c>
      <c r="R1464" s="14">
        <f t="shared" si="68"/>
        <v>41859.787083333329</v>
      </c>
    </row>
    <row r="1465" spans="1:18" ht="57.6" hidden="1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>ROUND(E1465/D1465*100,0)</f>
        <v>109</v>
      </c>
      <c r="P1465">
        <f t="shared" si="66"/>
        <v>155.94999999999999</v>
      </c>
      <c r="Q1465" s="14">
        <f t="shared" si="67"/>
        <v>42524.53800925926</v>
      </c>
      <c r="R1465" s="14">
        <f t="shared" si="68"/>
        <v>42561.957638888889</v>
      </c>
    </row>
    <row r="1466" spans="1:18" ht="43.2" hidden="1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>ROUND(E1466/D1466*100,0)</f>
        <v>109</v>
      </c>
      <c r="P1466">
        <f t="shared" si="66"/>
        <v>71.150000000000006</v>
      </c>
      <c r="Q1466" s="14">
        <f t="shared" si="67"/>
        <v>42323.562222222223</v>
      </c>
      <c r="R1466" s="14">
        <f t="shared" si="68"/>
        <v>42352</v>
      </c>
    </row>
    <row r="1467" spans="1:18" ht="43.2" hidden="1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>ROUND(E1467/D1467*100,0)</f>
        <v>109</v>
      </c>
      <c r="P1467">
        <f t="shared" si="66"/>
        <v>57.39</v>
      </c>
      <c r="Q1467" s="14">
        <f t="shared" si="67"/>
        <v>42143.445219907408</v>
      </c>
      <c r="R1467" s="14">
        <f t="shared" si="68"/>
        <v>42173.445219907408</v>
      </c>
    </row>
    <row r="1468" spans="1:18" ht="43.2" hidden="1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>ROUND(E1468/D1468*100,0)</f>
        <v>102</v>
      </c>
      <c r="P1468">
        <f t="shared" si="66"/>
        <v>46.71</v>
      </c>
      <c r="Q1468" s="14">
        <f t="shared" si="67"/>
        <v>41868.924050925925</v>
      </c>
      <c r="R1468" s="14">
        <f t="shared" si="68"/>
        <v>41898.875</v>
      </c>
    </row>
    <row r="1469" spans="1:18" ht="43.2" hidden="1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>ROUND(E1469/D1469*100,0)</f>
        <v>109</v>
      </c>
      <c r="P1469">
        <f t="shared" si="66"/>
        <v>53.41</v>
      </c>
      <c r="Q1469" s="14">
        <f t="shared" si="67"/>
        <v>42485.754525462966</v>
      </c>
      <c r="R1469" s="14">
        <f t="shared" si="68"/>
        <v>42515.754525462966</v>
      </c>
    </row>
    <row r="1470" spans="1:18" ht="43.2" hidden="1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>ROUND(E1470/D1470*100,0)</f>
        <v>105</v>
      </c>
      <c r="P1470">
        <f t="shared" si="66"/>
        <v>85.74</v>
      </c>
      <c r="Q1470" s="14">
        <f t="shared" si="67"/>
        <v>42025.164780092593</v>
      </c>
      <c r="R1470" s="14">
        <f t="shared" si="68"/>
        <v>42056.458333333328</v>
      </c>
    </row>
    <row r="1471" spans="1:18" ht="43.2" hidden="1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>ROUND(E1471/D1471*100,0)</f>
        <v>109</v>
      </c>
      <c r="P1471">
        <f t="shared" si="66"/>
        <v>81.38</v>
      </c>
      <c r="Q1471" s="14">
        <f t="shared" si="67"/>
        <v>42500.041550925926</v>
      </c>
      <c r="R1471" s="14">
        <f t="shared" si="68"/>
        <v>42527.291666666672</v>
      </c>
    </row>
    <row r="1472" spans="1:18" ht="43.2" hidden="1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>ROUND(E1472/D1472*100,0)</f>
        <v>109</v>
      </c>
      <c r="P1472">
        <f t="shared" si="66"/>
        <v>135.63</v>
      </c>
      <c r="Q1472" s="14">
        <f t="shared" si="67"/>
        <v>42418.425983796296</v>
      </c>
      <c r="R1472" s="14">
        <f t="shared" si="68"/>
        <v>42478.384317129632</v>
      </c>
    </row>
    <row r="1473" spans="1:18" ht="43.2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>ROUND(E1473/D1473*100,0)</f>
        <v>108</v>
      </c>
      <c r="P1473">
        <f t="shared" si="66"/>
        <v>70.650000000000006</v>
      </c>
      <c r="Q1473" s="14">
        <f t="shared" si="67"/>
        <v>41731.833124999997</v>
      </c>
      <c r="R1473" s="14">
        <f t="shared" si="68"/>
        <v>41763.290972222225</v>
      </c>
    </row>
    <row r="1474" spans="1:18" ht="43.2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>ROUND(E1474/D1474*100,0)</f>
        <v>108</v>
      </c>
      <c r="P1474">
        <f t="shared" si="66"/>
        <v>40.96</v>
      </c>
      <c r="Q1474" s="14">
        <f t="shared" si="67"/>
        <v>41716.632847222223</v>
      </c>
      <c r="R1474" s="14">
        <f t="shared" si="68"/>
        <v>41747.958333333336</v>
      </c>
    </row>
    <row r="1475" spans="1:18" ht="43.2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>ROUND(E1475/D1475*100,0)</f>
        <v>108</v>
      </c>
      <c r="P1475">
        <f t="shared" ref="P1475:P1538" si="69">IFERROR(ROUND(E1475/L1475,2),0)</f>
        <v>41.96</v>
      </c>
      <c r="Q1475" s="14">
        <f t="shared" ref="Q1475:Q1538" si="70">(((J1475/60)/60)/24)+DATE(1970,1,1)</f>
        <v>41593.082002314812</v>
      </c>
      <c r="R1475" s="14">
        <f t="shared" ref="R1475:R1538" si="71">(((I1475/60)/60)/24)+DATE(1970,1,1)</f>
        <v>41623.082002314812</v>
      </c>
    </row>
    <row r="1476" spans="1:18" ht="43.2" hidden="1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>ROUND(E1476/D1476*100,0)</f>
        <v>108</v>
      </c>
      <c r="P1476">
        <f t="shared" si="69"/>
        <v>45.44</v>
      </c>
      <c r="Q1476" s="14">
        <f t="shared" si="70"/>
        <v>40996.994074074071</v>
      </c>
      <c r="R1476" s="14">
        <f t="shared" si="71"/>
        <v>41028.166666666664</v>
      </c>
    </row>
    <row r="1477" spans="1:18" ht="57.6" hidden="1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>ROUND(E1477/D1477*100,0)</f>
        <v>129</v>
      </c>
      <c r="P1477">
        <f t="shared" si="69"/>
        <v>38.869999999999997</v>
      </c>
      <c r="Q1477" s="14">
        <f t="shared" si="70"/>
        <v>42318.950173611112</v>
      </c>
      <c r="R1477" s="14">
        <f t="shared" si="71"/>
        <v>42335.041666666672</v>
      </c>
    </row>
    <row r="1478" spans="1:18" ht="43.2" hidden="1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>ROUND(E1478/D1478*100,0)</f>
        <v>108</v>
      </c>
      <c r="P1478">
        <f t="shared" si="69"/>
        <v>76.790000000000006</v>
      </c>
      <c r="Q1478" s="14">
        <f t="shared" si="70"/>
        <v>42177.791909722218</v>
      </c>
      <c r="R1478" s="14">
        <f t="shared" si="71"/>
        <v>42181.958333333328</v>
      </c>
    </row>
    <row r="1479" spans="1:18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>ROUND(E1479/D1479*100,0)</f>
        <v>147</v>
      </c>
      <c r="P1479">
        <f t="shared" si="69"/>
        <v>15.72</v>
      </c>
      <c r="Q1479" s="14">
        <f t="shared" si="70"/>
        <v>42136.75100694444</v>
      </c>
      <c r="R1479" s="14">
        <f t="shared" si="71"/>
        <v>42166.75100694444</v>
      </c>
    </row>
    <row r="1480" spans="1:18" ht="57.6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>ROUND(E1480/D1480*100,0)</f>
        <v>107</v>
      </c>
      <c r="P1480">
        <f t="shared" si="69"/>
        <v>169.58</v>
      </c>
      <c r="Q1480" s="14">
        <f t="shared" si="70"/>
        <v>42162.146782407406</v>
      </c>
      <c r="R1480" s="14">
        <f t="shared" si="71"/>
        <v>42176.146782407406</v>
      </c>
    </row>
    <row r="1481" spans="1:18" ht="43.2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>ROUND(E1481/D1481*100,0)</f>
        <v>107</v>
      </c>
      <c r="P1481">
        <f t="shared" si="69"/>
        <v>134.21</v>
      </c>
      <c r="Q1481" s="14">
        <f t="shared" si="70"/>
        <v>40691.788055555553</v>
      </c>
      <c r="R1481" s="14">
        <f t="shared" si="71"/>
        <v>40755.290972222225</v>
      </c>
    </row>
    <row r="1482" spans="1:18" ht="43.2" hidden="1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>ROUND(E1482/D1482*100,0)</f>
        <v>16</v>
      </c>
      <c r="P1482">
        <f t="shared" si="69"/>
        <v>214.07</v>
      </c>
      <c r="Q1482" s="14">
        <f t="shared" si="70"/>
        <v>42780.709039351852</v>
      </c>
      <c r="R1482" s="14">
        <f t="shared" si="71"/>
        <v>42810.667372685188</v>
      </c>
    </row>
    <row r="1483" spans="1:18" ht="43.2" hidden="1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>ROUND(E1483/D1483*100,0)</f>
        <v>161</v>
      </c>
      <c r="P1483">
        <f t="shared" si="69"/>
        <v>37.78</v>
      </c>
      <c r="Q1483" s="14">
        <f t="shared" si="70"/>
        <v>42711.700694444444</v>
      </c>
      <c r="R1483" s="14">
        <f t="shared" si="71"/>
        <v>42732.700694444444</v>
      </c>
    </row>
    <row r="1484" spans="1:18" ht="43.2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>ROUND(E1484/D1484*100,0)</f>
        <v>100</v>
      </c>
      <c r="P1484">
        <f t="shared" si="69"/>
        <v>42.8</v>
      </c>
      <c r="Q1484" s="14">
        <f t="shared" si="70"/>
        <v>40687.021597222221</v>
      </c>
      <c r="R1484" s="14">
        <f t="shared" si="71"/>
        <v>40729.021597222221</v>
      </c>
    </row>
    <row r="1485" spans="1:18" ht="43.2" hidden="1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>ROUND(E1485/D1485*100,0)</f>
        <v>100</v>
      </c>
      <c r="P1485">
        <f t="shared" si="69"/>
        <v>74.53</v>
      </c>
      <c r="Q1485" s="14">
        <f t="shared" si="70"/>
        <v>41852.658310185187</v>
      </c>
      <c r="R1485" s="14">
        <f t="shared" si="71"/>
        <v>41882.658310185187</v>
      </c>
    </row>
    <row r="1486" spans="1:18" ht="57.6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>ROUND(E1486/D1486*100,0)</f>
        <v>107</v>
      </c>
      <c r="P1486">
        <f t="shared" si="69"/>
        <v>49.25</v>
      </c>
      <c r="Q1486" s="14">
        <f t="shared" si="70"/>
        <v>40833.633194444446</v>
      </c>
      <c r="R1486" s="14">
        <f t="shared" si="71"/>
        <v>40863.674861111111</v>
      </c>
    </row>
    <row r="1487" spans="1:18" ht="43.2" hidden="1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>ROUND(E1487/D1487*100,0)</f>
        <v>40</v>
      </c>
      <c r="P1487">
        <f t="shared" si="69"/>
        <v>44.44</v>
      </c>
      <c r="Q1487" s="14">
        <f t="shared" si="70"/>
        <v>42218.872986111113</v>
      </c>
      <c r="R1487" s="14">
        <f t="shared" si="71"/>
        <v>42244.166666666672</v>
      </c>
    </row>
    <row r="1488" spans="1:18" ht="43.2" hidden="1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>ROUND(E1488/D1488*100,0)</f>
        <v>5</v>
      </c>
      <c r="P1488">
        <f t="shared" si="69"/>
        <v>640</v>
      </c>
      <c r="Q1488" s="14">
        <f t="shared" si="70"/>
        <v>42275.720219907409</v>
      </c>
      <c r="R1488" s="14">
        <f t="shared" si="71"/>
        <v>42305.720219907409</v>
      </c>
    </row>
    <row r="1489" spans="1:18" ht="43.2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>ROUND(E1489/D1489*100,0)</f>
        <v>107</v>
      </c>
      <c r="P1489">
        <f t="shared" si="69"/>
        <v>177.5</v>
      </c>
      <c r="Q1489" s="14">
        <f t="shared" si="70"/>
        <v>42769.809965277775</v>
      </c>
      <c r="R1489" s="14">
        <f t="shared" si="71"/>
        <v>42799.809965277775</v>
      </c>
    </row>
    <row r="1490" spans="1:18" ht="43.2" hidden="1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>ROUND(E1490/D1490*100,0)</f>
        <v>106</v>
      </c>
      <c r="P1490">
        <f t="shared" si="69"/>
        <v>96.67</v>
      </c>
      <c r="Q1490" s="14">
        <f t="shared" si="70"/>
        <v>41950.859560185185</v>
      </c>
      <c r="R1490" s="14">
        <f t="shared" si="71"/>
        <v>41964.204861111109</v>
      </c>
    </row>
    <row r="1491" spans="1:18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>ROUND(E1491/D1491*100,0)</f>
        <v>206</v>
      </c>
      <c r="P1491">
        <f t="shared" si="69"/>
        <v>106.2</v>
      </c>
      <c r="Q1491" s="14">
        <f t="shared" si="70"/>
        <v>42127.069548611107</v>
      </c>
      <c r="R1491" s="14">
        <f t="shared" si="71"/>
        <v>42157.032638888893</v>
      </c>
    </row>
    <row r="1492" spans="1:18" ht="43.2" hidden="1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>ROUND(E1492/D1492*100,0)</f>
        <v>4</v>
      </c>
      <c r="P1492">
        <f t="shared" si="69"/>
        <v>176.94</v>
      </c>
      <c r="Q1492" s="14">
        <f t="shared" si="70"/>
        <v>42701.166365740741</v>
      </c>
      <c r="R1492" s="14">
        <f t="shared" si="71"/>
        <v>42749.165972222225</v>
      </c>
    </row>
    <row r="1493" spans="1:18" ht="43.2" hidden="1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>ROUND(E1493/D1493*100,0)</f>
        <v>106</v>
      </c>
      <c r="P1493">
        <f t="shared" si="69"/>
        <v>44.14</v>
      </c>
      <c r="Q1493" s="14">
        <f t="shared" si="70"/>
        <v>42422.977418981478</v>
      </c>
      <c r="R1493" s="14">
        <f t="shared" si="71"/>
        <v>42444.875</v>
      </c>
    </row>
    <row r="1494" spans="1:18" ht="57.6" hidden="1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>ROUND(E1494/D1494*100,0)</f>
        <v>113</v>
      </c>
      <c r="P1494">
        <f t="shared" si="69"/>
        <v>50.4</v>
      </c>
      <c r="Q1494" s="14">
        <f t="shared" si="70"/>
        <v>42458.641724537039</v>
      </c>
      <c r="R1494" s="14">
        <f t="shared" si="71"/>
        <v>42488.641724537039</v>
      </c>
    </row>
    <row r="1495" spans="1:18" ht="57.6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>ROUND(E1495/D1495*100,0)</f>
        <v>21</v>
      </c>
      <c r="P1495">
        <f t="shared" si="69"/>
        <v>453.14</v>
      </c>
      <c r="Q1495" s="14">
        <f t="shared" si="70"/>
        <v>41913.790289351848</v>
      </c>
      <c r="R1495" s="14">
        <f t="shared" si="71"/>
        <v>41973.831956018519</v>
      </c>
    </row>
    <row r="1496" spans="1:18" ht="43.2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>ROUND(E1496/D1496*100,0)</f>
        <v>127</v>
      </c>
      <c r="P1496">
        <f t="shared" si="69"/>
        <v>57.65</v>
      </c>
      <c r="Q1496" s="14">
        <f t="shared" si="70"/>
        <v>41099.742800925924</v>
      </c>
      <c r="R1496" s="14">
        <f t="shared" si="71"/>
        <v>41115.742800925924</v>
      </c>
    </row>
    <row r="1497" spans="1:18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>ROUND(E1497/D1497*100,0)</f>
        <v>106</v>
      </c>
      <c r="P1497">
        <f t="shared" si="69"/>
        <v>45.94</v>
      </c>
      <c r="Q1497" s="14">
        <f t="shared" si="70"/>
        <v>42103.160578703704</v>
      </c>
      <c r="R1497" s="14">
        <f t="shared" si="71"/>
        <v>42163.160578703704</v>
      </c>
    </row>
    <row r="1498" spans="1:18" ht="43.2" hidden="1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>ROUND(E1498/D1498*100,0)</f>
        <v>105</v>
      </c>
      <c r="P1498">
        <f t="shared" si="69"/>
        <v>47.88</v>
      </c>
      <c r="Q1498" s="14">
        <f t="shared" si="70"/>
        <v>42016.938692129625</v>
      </c>
      <c r="R1498" s="14">
        <f t="shared" si="71"/>
        <v>42046.938692129625</v>
      </c>
    </row>
    <row r="1499" spans="1:18" ht="43.2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>ROUND(E1499/D1499*100,0)</f>
        <v>158</v>
      </c>
      <c r="P1499">
        <f t="shared" si="69"/>
        <v>38.99</v>
      </c>
      <c r="Q1499" s="14">
        <f t="shared" si="70"/>
        <v>42524.105462962965</v>
      </c>
      <c r="R1499" s="14">
        <f t="shared" si="71"/>
        <v>42551.416666666672</v>
      </c>
    </row>
    <row r="1500" spans="1:18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>ROUND(E1500/D1500*100,0)</f>
        <v>21</v>
      </c>
      <c r="P1500">
        <f t="shared" si="69"/>
        <v>73.37</v>
      </c>
      <c r="Q1500" s="14">
        <f t="shared" si="70"/>
        <v>42381.866284722222</v>
      </c>
      <c r="R1500" s="14">
        <f t="shared" si="71"/>
        <v>42409.833333333328</v>
      </c>
    </row>
    <row r="1501" spans="1:18" ht="43.2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>ROUND(E1501/D1501*100,0)</f>
        <v>105</v>
      </c>
      <c r="P1501">
        <f t="shared" si="69"/>
        <v>58.33</v>
      </c>
      <c r="Q1501" s="14">
        <f t="shared" si="70"/>
        <v>40690.823055555556</v>
      </c>
      <c r="R1501" s="14">
        <f t="shared" si="71"/>
        <v>40740.958333333336</v>
      </c>
    </row>
    <row r="1502" spans="1:18" ht="72" hidden="1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>ROUND(E1502/D1502*100,0)</f>
        <v>105</v>
      </c>
      <c r="P1502">
        <f t="shared" si="69"/>
        <v>80.72</v>
      </c>
      <c r="Q1502" s="14">
        <f t="shared" si="70"/>
        <v>42545.774189814809</v>
      </c>
      <c r="R1502" s="14">
        <f t="shared" si="71"/>
        <v>42605.774189814809</v>
      </c>
    </row>
    <row r="1503" spans="1:18" ht="43.2" hidden="1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>ROUND(E1503/D1503*100,0)</f>
        <v>112</v>
      </c>
      <c r="P1503">
        <f t="shared" si="69"/>
        <v>39.81</v>
      </c>
      <c r="Q1503" s="14">
        <f t="shared" si="70"/>
        <v>42156.510393518518</v>
      </c>
      <c r="R1503" s="14">
        <f t="shared" si="71"/>
        <v>42186.510393518518</v>
      </c>
    </row>
    <row r="1504" spans="1:18" ht="43.2" hidden="1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>ROUND(E1504/D1504*100,0)</f>
        <v>105</v>
      </c>
      <c r="P1504">
        <f t="shared" si="69"/>
        <v>48.98</v>
      </c>
      <c r="Q1504" s="14">
        <f t="shared" si="70"/>
        <v>42622.767476851848</v>
      </c>
      <c r="R1504" s="14">
        <f t="shared" si="71"/>
        <v>42652.767476851848</v>
      </c>
    </row>
    <row r="1505" spans="1:18" ht="57.6" hidden="1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>ROUND(E1505/D1505*100,0)</f>
        <v>104</v>
      </c>
      <c r="P1505">
        <f t="shared" si="69"/>
        <v>111.89</v>
      </c>
      <c r="Q1505" s="14">
        <f t="shared" si="70"/>
        <v>41937.95344907407</v>
      </c>
      <c r="R1505" s="14">
        <f t="shared" si="71"/>
        <v>41972.995115740734</v>
      </c>
    </row>
    <row r="1506" spans="1:18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>ROUND(E1506/D1506*100,0)</f>
        <v>104</v>
      </c>
      <c r="P1506">
        <f t="shared" si="69"/>
        <v>46.07</v>
      </c>
      <c r="Q1506" s="14">
        <f t="shared" si="70"/>
        <v>40007.704247685186</v>
      </c>
      <c r="R1506" s="14">
        <f t="shared" si="71"/>
        <v>40057.166666666664</v>
      </c>
    </row>
    <row r="1507" spans="1:18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>ROUND(E1507/D1507*100,0)</f>
        <v>31</v>
      </c>
      <c r="P1507">
        <f t="shared" si="69"/>
        <v>80.13</v>
      </c>
      <c r="Q1507" s="14">
        <f t="shared" si="70"/>
        <v>42802.046817129631</v>
      </c>
      <c r="R1507" s="14">
        <f t="shared" si="71"/>
        <v>42835.84375</v>
      </c>
    </row>
    <row r="1508" spans="1:18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>ROUND(E1508/D1508*100,0)</f>
        <v>260</v>
      </c>
      <c r="P1508">
        <f t="shared" si="69"/>
        <v>34.69</v>
      </c>
      <c r="Q1508" s="14">
        <f t="shared" si="70"/>
        <v>42627.253263888888</v>
      </c>
      <c r="R1508" s="14">
        <f t="shared" si="71"/>
        <v>42657.253263888888</v>
      </c>
    </row>
    <row r="1509" spans="1:18" ht="43.2" hidden="1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>ROUND(E1509/D1509*100,0)</f>
        <v>125</v>
      </c>
      <c r="P1509">
        <f t="shared" si="69"/>
        <v>37.14</v>
      </c>
      <c r="Q1509" s="14">
        <f t="shared" si="70"/>
        <v>42270.582141203704</v>
      </c>
      <c r="R1509" s="14">
        <f t="shared" si="71"/>
        <v>42301.895138888889</v>
      </c>
    </row>
    <row r="1510" spans="1:18" ht="43.2" hidden="1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>ROUND(E1510/D1510*100,0)</f>
        <v>125</v>
      </c>
      <c r="P1510">
        <f t="shared" si="69"/>
        <v>69.33</v>
      </c>
      <c r="Q1510" s="14">
        <f t="shared" si="70"/>
        <v>42052.949814814812</v>
      </c>
      <c r="R1510" s="14">
        <f t="shared" si="71"/>
        <v>42082.908148148148</v>
      </c>
    </row>
    <row r="1511" spans="1:18" ht="43.2" hidden="1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>ROUND(E1511/D1511*100,0)</f>
        <v>124</v>
      </c>
      <c r="P1511">
        <f t="shared" si="69"/>
        <v>50.9</v>
      </c>
      <c r="Q1511" s="14">
        <f t="shared" si="70"/>
        <v>41772.105937500004</v>
      </c>
      <c r="R1511" s="14">
        <f t="shared" si="71"/>
        <v>41803.916666666664</v>
      </c>
    </row>
    <row r="1512" spans="1:18" ht="43.2" hidden="1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>ROUND(E1512/D1512*100,0)</f>
        <v>104</v>
      </c>
      <c r="P1512">
        <f t="shared" si="69"/>
        <v>70.569999999999993</v>
      </c>
      <c r="Q1512" s="14">
        <f t="shared" si="70"/>
        <v>42675.832465277781</v>
      </c>
      <c r="R1512" s="14">
        <f t="shared" si="71"/>
        <v>42705.332638888889</v>
      </c>
    </row>
    <row r="1513" spans="1:18" ht="43.2" hidden="1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>ROUND(E1513/D1513*100,0)</f>
        <v>103</v>
      </c>
      <c r="P1513">
        <f t="shared" si="69"/>
        <v>88.57</v>
      </c>
      <c r="Q1513" s="14">
        <f t="shared" si="70"/>
        <v>40861.27416666667</v>
      </c>
      <c r="R1513" s="14">
        <f t="shared" si="71"/>
        <v>40921.27416666667</v>
      </c>
    </row>
    <row r="1514" spans="1:18" ht="43.2" hidden="1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>ROUND(E1514/D1514*100,0)</f>
        <v>16</v>
      </c>
      <c r="P1514">
        <f t="shared" si="69"/>
        <v>129.16999999999999</v>
      </c>
      <c r="Q1514" s="14">
        <f t="shared" si="70"/>
        <v>42556.667245370365</v>
      </c>
      <c r="R1514" s="14">
        <f t="shared" si="71"/>
        <v>42601.667245370365</v>
      </c>
    </row>
    <row r="1515" spans="1:18" ht="57.6" hidden="1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>ROUND(E1515/D1515*100,0)</f>
        <v>103</v>
      </c>
      <c r="P1515">
        <f t="shared" si="69"/>
        <v>60.78</v>
      </c>
      <c r="Q1515" s="14">
        <f t="shared" si="70"/>
        <v>42312.792662037042</v>
      </c>
      <c r="R1515" s="14">
        <f t="shared" si="71"/>
        <v>42342.792662037042</v>
      </c>
    </row>
    <row r="1516" spans="1:18" ht="43.2" hidden="1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>ROUND(E1516/D1516*100,0)</f>
        <v>155</v>
      </c>
      <c r="P1516">
        <f t="shared" si="69"/>
        <v>39.74</v>
      </c>
      <c r="Q1516" s="14">
        <f t="shared" si="70"/>
        <v>41988.617083333331</v>
      </c>
      <c r="R1516" s="14">
        <f t="shared" si="71"/>
        <v>42048.617083333331</v>
      </c>
    </row>
    <row r="1517" spans="1:18" ht="43.2" hidden="1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>ROUND(E1517/D1517*100,0)</f>
        <v>103</v>
      </c>
      <c r="P1517">
        <f t="shared" si="69"/>
        <v>53.36</v>
      </c>
      <c r="Q1517" s="14">
        <f t="shared" si="70"/>
        <v>42173.970127314817</v>
      </c>
      <c r="R1517" s="14">
        <f t="shared" si="71"/>
        <v>42203.970127314817</v>
      </c>
    </row>
    <row r="1518" spans="1:18" ht="43.2" hidden="1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>ROUND(E1518/D1518*100,0)</f>
        <v>103</v>
      </c>
      <c r="P1518">
        <f t="shared" si="69"/>
        <v>39.54</v>
      </c>
      <c r="Q1518" s="14">
        <f t="shared" si="70"/>
        <v>41921.375532407408</v>
      </c>
      <c r="R1518" s="14">
        <f t="shared" si="71"/>
        <v>41951.417199074072</v>
      </c>
    </row>
    <row r="1519" spans="1:18" ht="28.8" hidden="1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>ROUND(E1519/D1519*100,0)</f>
        <v>119</v>
      </c>
      <c r="P1519">
        <f t="shared" si="69"/>
        <v>49.69</v>
      </c>
      <c r="Q1519" s="14">
        <f t="shared" si="70"/>
        <v>42050.008368055554</v>
      </c>
      <c r="R1519" s="14">
        <f t="shared" si="71"/>
        <v>42076.290972222225</v>
      </c>
    </row>
    <row r="1520" spans="1:18" ht="43.2" hidden="1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>ROUND(E1520/D1520*100,0)</f>
        <v>103</v>
      </c>
      <c r="P1520">
        <f t="shared" si="69"/>
        <v>66.959999999999994</v>
      </c>
      <c r="Q1520" s="14">
        <f t="shared" si="70"/>
        <v>42125.772812499999</v>
      </c>
      <c r="R1520" s="14">
        <f t="shared" si="71"/>
        <v>42155.772812499999</v>
      </c>
    </row>
    <row r="1521" spans="1:18" ht="57.6" hidden="1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>ROUND(E1521/D1521*100,0)</f>
        <v>103</v>
      </c>
      <c r="P1521">
        <f t="shared" si="69"/>
        <v>39.49</v>
      </c>
      <c r="Q1521" s="14">
        <f t="shared" si="70"/>
        <v>42157.652511574073</v>
      </c>
      <c r="R1521" s="14">
        <f t="shared" si="71"/>
        <v>42187.652511574073</v>
      </c>
    </row>
    <row r="1522" spans="1:18" ht="57.6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>ROUND(E1522/D1522*100,0)</f>
        <v>123</v>
      </c>
      <c r="P1522">
        <f t="shared" si="69"/>
        <v>25.35</v>
      </c>
      <c r="Q1522" s="14">
        <f t="shared" si="70"/>
        <v>41213.254687499997</v>
      </c>
      <c r="R1522" s="14">
        <f t="shared" si="71"/>
        <v>41243.416666666664</v>
      </c>
    </row>
    <row r="1523" spans="1:18" ht="57.6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>ROUND(E1523/D1523*100,0)</f>
        <v>153</v>
      </c>
      <c r="P1523">
        <f t="shared" si="69"/>
        <v>57.77</v>
      </c>
      <c r="Q1523" s="14">
        <f t="shared" si="70"/>
        <v>42773.005243055552</v>
      </c>
      <c r="R1523" s="14">
        <f t="shared" si="71"/>
        <v>42787.005243055552</v>
      </c>
    </row>
    <row r="1524" spans="1:18" ht="43.2" hidden="1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>ROUND(E1524/D1524*100,0)</f>
        <v>102</v>
      </c>
      <c r="P1524">
        <f t="shared" si="69"/>
        <v>235.46</v>
      </c>
      <c r="Q1524" s="14">
        <f t="shared" si="70"/>
        <v>42055.277199074073</v>
      </c>
      <c r="R1524" s="14">
        <f t="shared" si="71"/>
        <v>42082.610416666663</v>
      </c>
    </row>
    <row r="1525" spans="1:18" ht="43.2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>ROUND(E1525/D1525*100,0)</f>
        <v>122</v>
      </c>
      <c r="P1525">
        <f t="shared" si="69"/>
        <v>34.380000000000003</v>
      </c>
      <c r="Q1525" s="14">
        <f t="shared" si="70"/>
        <v>40939.761782407404</v>
      </c>
      <c r="R1525" s="14">
        <f t="shared" si="71"/>
        <v>40984.165972222225</v>
      </c>
    </row>
    <row r="1526" spans="1:18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>ROUND(E1526/D1526*100,0)</f>
        <v>31</v>
      </c>
      <c r="P1526">
        <f t="shared" si="69"/>
        <v>191.25</v>
      </c>
      <c r="Q1526" s="14">
        <f t="shared" si="70"/>
        <v>41955.002488425926</v>
      </c>
      <c r="R1526" s="14">
        <f t="shared" si="71"/>
        <v>42005.002488425926</v>
      </c>
    </row>
    <row r="1527" spans="1:18" ht="28.8" hidden="1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>ROUND(E1527/D1527*100,0)</f>
        <v>102</v>
      </c>
      <c r="P1527">
        <f t="shared" si="69"/>
        <v>55.6</v>
      </c>
      <c r="Q1527" s="14">
        <f t="shared" si="70"/>
        <v>42270.7269212963</v>
      </c>
      <c r="R1527" s="14">
        <f t="shared" si="71"/>
        <v>42306.167361111111</v>
      </c>
    </row>
    <row r="1528" spans="1:18" ht="43.2" hidden="1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>ROUND(E1528/D1528*100,0)</f>
        <v>109</v>
      </c>
      <c r="P1528">
        <f t="shared" si="69"/>
        <v>160.79</v>
      </c>
      <c r="Q1528" s="14">
        <f t="shared" si="70"/>
        <v>42087.803310185183</v>
      </c>
      <c r="R1528" s="14">
        <f t="shared" si="71"/>
        <v>42121.716666666667</v>
      </c>
    </row>
    <row r="1529" spans="1:18" ht="43.2" hidden="1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>ROUND(E1529/D1529*100,0)</f>
        <v>102</v>
      </c>
      <c r="P1529">
        <f t="shared" si="69"/>
        <v>33.94</v>
      </c>
      <c r="Q1529" s="14">
        <f t="shared" si="70"/>
        <v>42192.64707175926</v>
      </c>
      <c r="R1529" s="14">
        <f t="shared" si="71"/>
        <v>42222.64707175926</v>
      </c>
    </row>
    <row r="1530" spans="1:18" ht="43.2" hidden="1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>ROUND(E1530/D1530*100,0)</f>
        <v>102</v>
      </c>
      <c r="P1530">
        <f t="shared" si="69"/>
        <v>203.2</v>
      </c>
      <c r="Q1530" s="14">
        <f t="shared" si="70"/>
        <v>42380.884872685187</v>
      </c>
      <c r="R1530" s="14">
        <f t="shared" si="71"/>
        <v>42398.249305555553</v>
      </c>
    </row>
    <row r="1531" spans="1:18" ht="57.6" hidden="1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>ROUND(E1531/D1531*100,0)</f>
        <v>102</v>
      </c>
      <c r="P1531">
        <f t="shared" si="69"/>
        <v>53.44</v>
      </c>
      <c r="Q1531" s="14">
        <f t="shared" si="70"/>
        <v>41878.946574074071</v>
      </c>
      <c r="R1531" s="14">
        <f t="shared" si="71"/>
        <v>41908.946574074071</v>
      </c>
    </row>
    <row r="1532" spans="1:18" ht="43.2" hidden="1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>ROUND(E1532/D1532*100,0)</f>
        <v>122</v>
      </c>
      <c r="P1532">
        <f t="shared" si="69"/>
        <v>49.11</v>
      </c>
      <c r="Q1532" s="14">
        <f t="shared" si="70"/>
        <v>41730.998402777775</v>
      </c>
      <c r="R1532" s="14">
        <f t="shared" si="71"/>
        <v>41760.998402777775</v>
      </c>
    </row>
    <row r="1533" spans="1:18" ht="43.2" hidden="1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>ROUND(E1533/D1533*100,0)</f>
        <v>102</v>
      </c>
      <c r="P1533">
        <f t="shared" si="69"/>
        <v>105</v>
      </c>
      <c r="Q1533" s="14">
        <f t="shared" si="70"/>
        <v>41829.734259259261</v>
      </c>
      <c r="R1533" s="14">
        <f t="shared" si="71"/>
        <v>41874.734259259261</v>
      </c>
    </row>
    <row r="1534" spans="1:18" ht="43.2" hidden="1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>ROUND(E1534/D1534*100,0)</f>
        <v>61</v>
      </c>
      <c r="P1534">
        <f t="shared" si="69"/>
        <v>179.12</v>
      </c>
      <c r="Q1534" s="14">
        <f t="shared" si="70"/>
        <v>42235.117476851854</v>
      </c>
      <c r="R1534" s="14">
        <f t="shared" si="71"/>
        <v>42275.117476851854</v>
      </c>
    </row>
    <row r="1535" spans="1:18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>ROUND(E1535/D1535*100,0)</f>
        <v>108</v>
      </c>
      <c r="P1535">
        <f t="shared" si="69"/>
        <v>55.2</v>
      </c>
      <c r="Q1535" s="14">
        <f t="shared" si="70"/>
        <v>41674.08494212963</v>
      </c>
      <c r="R1535" s="14">
        <f t="shared" si="71"/>
        <v>41704.08494212963</v>
      </c>
    </row>
    <row r="1536" spans="1:18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>ROUND(E1536/D1536*100,0)</f>
        <v>101</v>
      </c>
      <c r="P1536">
        <f t="shared" si="69"/>
        <v>97.9</v>
      </c>
      <c r="Q1536" s="14">
        <f t="shared" si="70"/>
        <v>42047.128564814819</v>
      </c>
      <c r="R1536" s="14">
        <f t="shared" si="71"/>
        <v>42077.086898148147</v>
      </c>
    </row>
    <row r="1537" spans="1:18" ht="28.8" hidden="1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>ROUND(E1537/D1537*100,0)</f>
        <v>101</v>
      </c>
      <c r="P1537">
        <f t="shared" si="69"/>
        <v>126.46</v>
      </c>
      <c r="Q1537" s="14">
        <f t="shared" si="70"/>
        <v>42056.013124999998</v>
      </c>
      <c r="R1537" s="14">
        <f t="shared" si="71"/>
        <v>42075.166666666672</v>
      </c>
    </row>
    <row r="1538" spans="1:18" ht="43.2" hidden="1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>ROUND(E1538/D1538*100,0)</f>
        <v>101</v>
      </c>
      <c r="P1538">
        <f t="shared" si="69"/>
        <v>178.53</v>
      </c>
      <c r="Q1538" s="14">
        <f t="shared" si="70"/>
        <v>42398.849259259259</v>
      </c>
      <c r="R1538" s="14">
        <f t="shared" si="71"/>
        <v>42430.249305555553</v>
      </c>
    </row>
    <row r="1539" spans="1:18" ht="43.2" hidden="1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>ROUND(E1539/D1539*100,0)</f>
        <v>101</v>
      </c>
      <c r="P1539">
        <f t="shared" ref="P1539:P1602" si="72">IFERROR(ROUND(E1539/L1539,2),0)</f>
        <v>116.73</v>
      </c>
      <c r="Q1539" s="14">
        <f t="shared" ref="Q1539:Q1602" si="73">(((J1539/60)/60)/24)+DATE(1970,1,1)</f>
        <v>42360.212025462963</v>
      </c>
      <c r="R1539" s="14">
        <f t="shared" ref="R1539:R1602" si="74">(((I1539/60)/60)/24)+DATE(1970,1,1)</f>
        <v>42390.212025462963</v>
      </c>
    </row>
    <row r="1540" spans="1:18" ht="57.6" hidden="1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>ROUND(E1540/D1540*100,0)</f>
        <v>101</v>
      </c>
      <c r="P1540">
        <f t="shared" si="72"/>
        <v>131.91</v>
      </c>
      <c r="Q1540" s="14">
        <f t="shared" si="73"/>
        <v>41862.864675925928</v>
      </c>
      <c r="R1540" s="14">
        <f t="shared" si="74"/>
        <v>41876.864675925928</v>
      </c>
    </row>
    <row r="1541" spans="1:18" ht="43.2" hidden="1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>ROUND(E1541/D1541*100,0)</f>
        <v>25</v>
      </c>
      <c r="P1541">
        <f t="shared" si="72"/>
        <v>91.82</v>
      </c>
      <c r="Q1541" s="14">
        <f t="shared" si="73"/>
        <v>42249.064722222218</v>
      </c>
      <c r="R1541" s="14">
        <f t="shared" si="74"/>
        <v>42278.208333333328</v>
      </c>
    </row>
    <row r="1542" spans="1:18" ht="57.6" hidden="1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>ROUND(E1542/D1542*100,0)</f>
        <v>101</v>
      </c>
      <c r="P1542">
        <f t="shared" si="72"/>
        <v>84.17</v>
      </c>
      <c r="Q1542" s="14">
        <f t="shared" si="73"/>
        <v>42205.710879629631</v>
      </c>
      <c r="R1542" s="14">
        <f t="shared" si="74"/>
        <v>42235.710879629631</v>
      </c>
    </row>
    <row r="1543" spans="1:18" hidden="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>ROUND(E1543/D1543*100,0)</f>
        <v>101</v>
      </c>
      <c r="P1543">
        <f t="shared" si="72"/>
        <v>64.47</v>
      </c>
      <c r="Q1543" s="14">
        <f t="shared" si="73"/>
        <v>42053.671666666662</v>
      </c>
      <c r="R1543" s="14">
        <f t="shared" si="74"/>
        <v>42083.630000000005</v>
      </c>
    </row>
    <row r="1544" spans="1:18" ht="43.2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>ROUND(E1544/D1544*100,0)</f>
        <v>101</v>
      </c>
      <c r="P1544">
        <f t="shared" si="72"/>
        <v>63.03</v>
      </c>
      <c r="Q1544" s="14">
        <f t="shared" si="73"/>
        <v>40978.125046296293</v>
      </c>
      <c r="R1544" s="14">
        <f t="shared" si="74"/>
        <v>41038.083379629628</v>
      </c>
    </row>
    <row r="1545" spans="1:18" ht="57.6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>ROUND(E1545/D1545*100,0)</f>
        <v>121</v>
      </c>
      <c r="P1545">
        <f t="shared" si="72"/>
        <v>79.53</v>
      </c>
      <c r="Q1545" s="14">
        <f t="shared" si="73"/>
        <v>42094.236481481479</v>
      </c>
      <c r="R1545" s="14">
        <f t="shared" si="74"/>
        <v>42115.236481481479</v>
      </c>
    </row>
    <row r="1546" spans="1:18" hidden="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>ROUND(E1546/D1546*100,0)</f>
        <v>101</v>
      </c>
      <c r="P1546">
        <f t="shared" si="72"/>
        <v>143.66999999999999</v>
      </c>
      <c r="Q1546" s="14">
        <f t="shared" si="73"/>
        <v>42209.593692129631</v>
      </c>
      <c r="R1546" s="14">
        <f t="shared" si="74"/>
        <v>42239.593692129631</v>
      </c>
    </row>
    <row r="1547" spans="1:18" ht="43.2" hidden="1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>ROUND(E1547/D1547*100,0)</f>
        <v>101</v>
      </c>
      <c r="P1547">
        <f t="shared" si="72"/>
        <v>88.74</v>
      </c>
      <c r="Q1547" s="14">
        <f t="shared" si="73"/>
        <v>42754.693842592591</v>
      </c>
      <c r="R1547" s="14">
        <f t="shared" si="74"/>
        <v>42782.958333333328</v>
      </c>
    </row>
    <row r="1548" spans="1:18" ht="43.2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>ROUND(E1548/D1548*100,0)</f>
        <v>108</v>
      </c>
      <c r="P1548">
        <f t="shared" si="72"/>
        <v>86.16</v>
      </c>
      <c r="Q1548" s="14">
        <f t="shared" si="73"/>
        <v>40638.162465277775</v>
      </c>
      <c r="R1548" s="14">
        <f t="shared" si="74"/>
        <v>40672.249305555553</v>
      </c>
    </row>
    <row r="1549" spans="1:18" ht="43.2" hidden="1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>ROUND(E1549/D1549*100,0)</f>
        <v>101</v>
      </c>
      <c r="P1549">
        <f t="shared" si="72"/>
        <v>158.68</v>
      </c>
      <c r="Q1549" s="14">
        <f t="shared" si="73"/>
        <v>41780.068043981482</v>
      </c>
      <c r="R1549" s="14">
        <f t="shared" si="74"/>
        <v>41815.068043981482</v>
      </c>
    </row>
    <row r="1550" spans="1:18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>ROUND(E1550/D1550*100,0)</f>
        <v>151</v>
      </c>
      <c r="P1550">
        <f t="shared" si="72"/>
        <v>100.5</v>
      </c>
      <c r="Q1550" s="14">
        <f t="shared" si="73"/>
        <v>42548.63853009259</v>
      </c>
      <c r="R1550" s="14">
        <f t="shared" si="74"/>
        <v>42584.418749999997</v>
      </c>
    </row>
    <row r="1551" spans="1:18" ht="57.6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>ROUND(E1551/D1551*100,0)</f>
        <v>100</v>
      </c>
      <c r="P1551">
        <f t="shared" si="72"/>
        <v>107.64</v>
      </c>
      <c r="Q1551" s="14">
        <f t="shared" si="73"/>
        <v>42675.690393518518</v>
      </c>
      <c r="R1551" s="14">
        <f t="shared" si="74"/>
        <v>42705.732060185182</v>
      </c>
    </row>
    <row r="1552" spans="1:18" ht="57.6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>ROUND(E1552/D1552*100,0)</f>
        <v>120</v>
      </c>
      <c r="P1552">
        <f t="shared" si="72"/>
        <v>17.82</v>
      </c>
      <c r="Q1552" s="14">
        <f t="shared" si="73"/>
        <v>41598.420046296298</v>
      </c>
      <c r="R1552" s="14">
        <f t="shared" si="74"/>
        <v>41628.420046296298</v>
      </c>
    </row>
    <row r="1553" spans="1:18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>ROUND(E1553/D1553*100,0)</f>
        <v>120</v>
      </c>
      <c r="P1553">
        <f t="shared" si="72"/>
        <v>48.55</v>
      </c>
      <c r="Q1553" s="14">
        <f t="shared" si="73"/>
        <v>41453.076319444444</v>
      </c>
      <c r="R1553" s="14">
        <f t="shared" si="74"/>
        <v>41488.076319444444</v>
      </c>
    </row>
    <row r="1554" spans="1:18" ht="43.2" hidden="1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>ROUND(E1554/D1554*100,0)</f>
        <v>153</v>
      </c>
      <c r="P1554">
        <f t="shared" si="72"/>
        <v>143.1</v>
      </c>
      <c r="Q1554" s="14">
        <f t="shared" si="73"/>
        <v>42429.991724537031</v>
      </c>
      <c r="R1554" s="14">
        <f t="shared" si="74"/>
        <v>42459.950057870374</v>
      </c>
    </row>
    <row r="1555" spans="1:18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>ROUND(E1555/D1555*100,0)</f>
        <v>100</v>
      </c>
      <c r="P1555">
        <f t="shared" si="72"/>
        <v>143</v>
      </c>
      <c r="Q1555" s="14">
        <f t="shared" si="73"/>
        <v>42039.951087962967</v>
      </c>
      <c r="R1555" s="14">
        <f t="shared" si="74"/>
        <v>42069.951087962967</v>
      </c>
    </row>
    <row r="1556" spans="1:18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>ROUND(E1556/D1556*100,0)</f>
        <v>100</v>
      </c>
      <c r="P1556">
        <f t="shared" si="72"/>
        <v>75.05</v>
      </c>
      <c r="Q1556" s="14">
        <f t="shared" si="73"/>
        <v>41626.916284722225</v>
      </c>
      <c r="R1556" s="14">
        <f t="shared" si="74"/>
        <v>41647.088888888888</v>
      </c>
    </row>
    <row r="1557" spans="1:18" ht="43.2" hidden="1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>ROUND(E1557/D1557*100,0)</f>
        <v>18</v>
      </c>
      <c r="P1557">
        <f t="shared" si="72"/>
        <v>32.979999999999997</v>
      </c>
      <c r="Q1557" s="14">
        <f t="shared" si="73"/>
        <v>42436.509108796294</v>
      </c>
      <c r="R1557" s="14">
        <f t="shared" si="74"/>
        <v>42471.467442129629</v>
      </c>
    </row>
    <row r="1558" spans="1:18" ht="43.2" hidden="1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>ROUND(E1558/D1558*100,0)</f>
        <v>60</v>
      </c>
      <c r="P1558">
        <f t="shared" si="72"/>
        <v>3000</v>
      </c>
      <c r="Q1558" s="14">
        <f t="shared" si="73"/>
        <v>42721.075949074075</v>
      </c>
      <c r="R1558" s="14">
        <f t="shared" si="74"/>
        <v>42751.075949074075</v>
      </c>
    </row>
    <row r="1559" spans="1:18" ht="43.2" hidden="1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>ROUND(E1559/D1559*100,0)</f>
        <v>100</v>
      </c>
      <c r="P1559">
        <f t="shared" si="72"/>
        <v>136.36000000000001</v>
      </c>
      <c r="Q1559" s="14">
        <f t="shared" si="73"/>
        <v>41864.76866898148</v>
      </c>
      <c r="R1559" s="14">
        <f t="shared" si="74"/>
        <v>41894.76866898148</v>
      </c>
    </row>
    <row r="1560" spans="1:18" ht="43.2" hidden="1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>ROUND(E1560/D1560*100,0)</f>
        <v>100</v>
      </c>
      <c r="P1560">
        <f t="shared" si="72"/>
        <v>78.95</v>
      </c>
      <c r="Q1560" s="14">
        <f t="shared" si="73"/>
        <v>40818.58489583333</v>
      </c>
      <c r="R1560" s="14">
        <f t="shared" si="74"/>
        <v>40878.626562500001</v>
      </c>
    </row>
    <row r="1561" spans="1:18" ht="28.8" hidden="1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>ROUND(E1561/D1561*100,0)</f>
        <v>100</v>
      </c>
      <c r="P1561">
        <f t="shared" si="72"/>
        <v>272.73</v>
      </c>
      <c r="Q1561" s="14">
        <f t="shared" si="73"/>
        <v>41758.839675925927</v>
      </c>
      <c r="R1561" s="14">
        <f t="shared" si="74"/>
        <v>41771.165972222225</v>
      </c>
    </row>
    <row r="1562" spans="1:18" ht="43.2" hidden="1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>ROUND(E1562/D1562*100,0)</f>
        <v>100</v>
      </c>
      <c r="P1562">
        <f t="shared" si="72"/>
        <v>176.47</v>
      </c>
      <c r="Q1562" s="14">
        <f t="shared" si="73"/>
        <v>41765.610798611109</v>
      </c>
      <c r="R1562" s="14">
        <f t="shared" si="74"/>
        <v>41777.610798611109</v>
      </c>
    </row>
    <row r="1563" spans="1:18" ht="43.2" hidden="1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>ROUND(E1563/D1563*100,0)</f>
        <v>100</v>
      </c>
      <c r="P1563">
        <f t="shared" si="72"/>
        <v>115.38</v>
      </c>
      <c r="Q1563" s="14">
        <f t="shared" si="73"/>
        <v>41879.959050925929</v>
      </c>
      <c r="R1563" s="14">
        <f t="shared" si="74"/>
        <v>41909.959050925929</v>
      </c>
    </row>
    <row r="1564" spans="1:18" ht="28.8" hidden="1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>ROUND(E1564/D1564*100,0)</f>
        <v>120</v>
      </c>
      <c r="P1564">
        <f t="shared" si="72"/>
        <v>88.24</v>
      </c>
      <c r="Q1564" s="14">
        <f t="shared" si="73"/>
        <v>41828.736921296295</v>
      </c>
      <c r="R1564" s="14">
        <f t="shared" si="74"/>
        <v>41846.291666666664</v>
      </c>
    </row>
    <row r="1565" spans="1:18" ht="43.2" hidden="1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>ROUND(E1565/D1565*100,0)</f>
        <v>120</v>
      </c>
      <c r="P1565">
        <f t="shared" si="72"/>
        <v>111.11</v>
      </c>
      <c r="Q1565" s="14">
        <f t="shared" si="73"/>
        <v>41808.881215277775</v>
      </c>
      <c r="R1565" s="14">
        <f t="shared" si="74"/>
        <v>41846.207638888889</v>
      </c>
    </row>
    <row r="1566" spans="1:18" ht="43.2" hidden="1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>ROUND(E1566/D1566*100,0)</f>
        <v>120</v>
      </c>
      <c r="P1566">
        <f t="shared" si="72"/>
        <v>100</v>
      </c>
      <c r="Q1566" s="14">
        <f t="shared" si="73"/>
        <v>42166.219733796301</v>
      </c>
      <c r="R1566" s="14">
        <f t="shared" si="74"/>
        <v>42198.837499999994</v>
      </c>
    </row>
    <row r="1567" spans="1:18" ht="43.2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>ROUND(E1567/D1567*100,0)</f>
        <v>5</v>
      </c>
      <c r="P1567">
        <f t="shared" si="72"/>
        <v>136.09</v>
      </c>
      <c r="Q1567" s="14">
        <f t="shared" si="73"/>
        <v>40858.762141203704</v>
      </c>
      <c r="R1567" s="14">
        <f t="shared" si="74"/>
        <v>40900.762141203704</v>
      </c>
    </row>
    <row r="1568" spans="1:18" ht="43.2" hidden="1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>ROUND(E1568/D1568*100,0)</f>
        <v>37</v>
      </c>
      <c r="P1568">
        <f t="shared" si="72"/>
        <v>83.14</v>
      </c>
      <c r="Q1568" s="14">
        <f t="shared" si="73"/>
        <v>41939.8122337963</v>
      </c>
      <c r="R1568" s="14">
        <f t="shared" si="74"/>
        <v>41969.853900462964</v>
      </c>
    </row>
    <row r="1569" spans="1:18" ht="57.6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>ROUND(E1569/D1569*100,0)</f>
        <v>120</v>
      </c>
      <c r="P1569">
        <f t="shared" si="72"/>
        <v>30.2</v>
      </c>
      <c r="Q1569" s="14">
        <f t="shared" si="73"/>
        <v>41663.500659722224</v>
      </c>
      <c r="R1569" s="14">
        <f t="shared" si="74"/>
        <v>41693.500659722224</v>
      </c>
    </row>
    <row r="1570" spans="1:18" ht="43.2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>ROUND(E1570/D1570*100,0)</f>
        <v>5</v>
      </c>
      <c r="P1570">
        <f t="shared" si="72"/>
        <v>80.3</v>
      </c>
      <c r="Q1570" s="14">
        <f t="shared" si="73"/>
        <v>41771.40996527778</v>
      </c>
      <c r="R1570" s="14">
        <f t="shared" si="74"/>
        <v>41801.40996527778</v>
      </c>
    </row>
    <row r="1571" spans="1:18" ht="43.2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>ROUND(E1571/D1571*100,0)</f>
        <v>59</v>
      </c>
      <c r="P1571">
        <f t="shared" si="72"/>
        <v>70.599999999999994</v>
      </c>
      <c r="Q1571" s="14">
        <f t="shared" si="73"/>
        <v>42129.226388888885</v>
      </c>
      <c r="R1571" s="14">
        <f t="shared" si="74"/>
        <v>42159.226388888885</v>
      </c>
    </row>
    <row r="1572" spans="1:18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>ROUND(E1572/D1572*100,0)</f>
        <v>30</v>
      </c>
      <c r="P1572">
        <f t="shared" si="72"/>
        <v>134.55000000000001</v>
      </c>
      <c r="Q1572" s="14">
        <f t="shared" si="73"/>
        <v>42325.684189814812</v>
      </c>
      <c r="R1572" s="14">
        <f t="shared" si="74"/>
        <v>42355.249305555553</v>
      </c>
    </row>
    <row r="1573" spans="1:18" ht="57.6" hidden="1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>ROUND(E1573/D1573*100,0)</f>
        <v>102</v>
      </c>
      <c r="P1573">
        <f t="shared" si="72"/>
        <v>44.76</v>
      </c>
      <c r="Q1573" s="14">
        <f t="shared" si="73"/>
        <v>42193.723912037036</v>
      </c>
      <c r="R1573" s="14">
        <f t="shared" si="74"/>
        <v>42223.723912037036</v>
      </c>
    </row>
    <row r="1574" spans="1:18" ht="28.8" hidden="1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>ROUND(E1574/D1574*100,0)</f>
        <v>118</v>
      </c>
      <c r="P1574">
        <f t="shared" si="72"/>
        <v>39.81</v>
      </c>
      <c r="Q1574" s="14">
        <f t="shared" si="73"/>
        <v>41815.569212962961</v>
      </c>
      <c r="R1574" s="14">
        <f t="shared" si="74"/>
        <v>41829.569212962961</v>
      </c>
    </row>
    <row r="1575" spans="1:18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>ROUND(E1575/D1575*100,0)</f>
        <v>109</v>
      </c>
      <c r="P1575">
        <f t="shared" si="72"/>
        <v>89.24</v>
      </c>
      <c r="Q1575" s="14">
        <f t="shared" si="73"/>
        <v>42419.603703703702</v>
      </c>
      <c r="R1575" s="14">
        <f t="shared" si="74"/>
        <v>42449.562037037031</v>
      </c>
    </row>
    <row r="1576" spans="1:18" ht="43.2" hidden="1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>ROUND(E1576/D1576*100,0)</f>
        <v>117</v>
      </c>
      <c r="P1576">
        <f t="shared" si="72"/>
        <v>57.55</v>
      </c>
      <c r="Q1576" s="14">
        <f t="shared" si="73"/>
        <v>41781.666770833333</v>
      </c>
      <c r="R1576" s="14">
        <f t="shared" si="74"/>
        <v>41811.666770833333</v>
      </c>
    </row>
    <row r="1577" spans="1:18" ht="57.6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>ROUND(E1577/D1577*100,0)</f>
        <v>147</v>
      </c>
      <c r="P1577">
        <f t="shared" si="72"/>
        <v>91.63</v>
      </c>
      <c r="Q1577" s="14">
        <f t="shared" si="73"/>
        <v>41933.838171296295</v>
      </c>
      <c r="R1577" s="14">
        <f t="shared" si="74"/>
        <v>41978.879837962959</v>
      </c>
    </row>
    <row r="1578" spans="1:18" ht="57.6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>ROUND(E1578/D1578*100,0)</f>
        <v>195</v>
      </c>
      <c r="P1578">
        <f t="shared" si="72"/>
        <v>27.39</v>
      </c>
      <c r="Q1578" s="14">
        <f t="shared" si="73"/>
        <v>40456.954351851848</v>
      </c>
      <c r="R1578" s="14">
        <f t="shared" si="74"/>
        <v>40484.018055555556</v>
      </c>
    </row>
    <row r="1579" spans="1:18" ht="57.6" hidden="1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>ROUND(E1579/D1579*100,0)</f>
        <v>107</v>
      </c>
      <c r="P1579">
        <f t="shared" si="72"/>
        <v>63.7</v>
      </c>
      <c r="Q1579" s="14">
        <f t="shared" si="73"/>
        <v>42448.821585648147</v>
      </c>
      <c r="R1579" s="14">
        <f t="shared" si="74"/>
        <v>42466.895833333328</v>
      </c>
    </row>
    <row r="1580" spans="1:18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>ROUND(E1580/D1580*100,0)</f>
        <v>293</v>
      </c>
      <c r="P1580">
        <f t="shared" si="72"/>
        <v>36.61</v>
      </c>
      <c r="Q1580" s="14">
        <f t="shared" si="73"/>
        <v>41333.837187500001</v>
      </c>
      <c r="R1580" s="14">
        <f t="shared" si="74"/>
        <v>41353.795520833337</v>
      </c>
    </row>
    <row r="1581" spans="1:18" ht="43.2" hidden="1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>ROUND(E1581/D1581*100,0)</f>
        <v>103</v>
      </c>
      <c r="P1581">
        <f t="shared" si="72"/>
        <v>83.57</v>
      </c>
      <c r="Q1581" s="14">
        <f t="shared" si="73"/>
        <v>41792.542986111112</v>
      </c>
      <c r="R1581" s="14">
        <f t="shared" si="74"/>
        <v>41813.75</v>
      </c>
    </row>
    <row r="1582" spans="1:18" hidden="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>ROUND(E1582/D1582*100,0)</f>
        <v>108</v>
      </c>
      <c r="P1582">
        <f t="shared" si="72"/>
        <v>83.51</v>
      </c>
      <c r="Q1582" s="14">
        <f t="shared" si="73"/>
        <v>42268.127696759257</v>
      </c>
      <c r="R1582" s="14">
        <f t="shared" si="74"/>
        <v>42288.083333333328</v>
      </c>
    </row>
    <row r="1583" spans="1:18" ht="43.2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>ROUND(E1583/D1583*100,0)</f>
        <v>145</v>
      </c>
      <c r="P1583">
        <f t="shared" si="72"/>
        <v>47.67</v>
      </c>
      <c r="Q1583" s="14">
        <f t="shared" si="73"/>
        <v>40895.897974537038</v>
      </c>
      <c r="R1583" s="14">
        <f t="shared" si="74"/>
        <v>40925.897974537038</v>
      </c>
    </row>
    <row r="1584" spans="1:18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>ROUND(E1584/D1584*100,0)</f>
        <v>2</v>
      </c>
      <c r="P1584">
        <f t="shared" si="72"/>
        <v>160.5</v>
      </c>
      <c r="Q1584" s="14">
        <f t="shared" si="73"/>
        <v>42185.058993055558</v>
      </c>
      <c r="R1584" s="14">
        <f t="shared" si="74"/>
        <v>42230.058993055558</v>
      </c>
    </row>
    <row r="1585" spans="1:18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>ROUND(E1585/D1585*100,0)</f>
        <v>192</v>
      </c>
      <c r="P1585">
        <f t="shared" si="72"/>
        <v>23.65</v>
      </c>
      <c r="Q1585" s="14">
        <f t="shared" si="73"/>
        <v>41737.097499999996</v>
      </c>
      <c r="R1585" s="14">
        <f t="shared" si="74"/>
        <v>41773.961111111108</v>
      </c>
    </row>
    <row r="1586" spans="1:18" ht="43.2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>ROUND(E1586/D1586*100,0)</f>
        <v>125</v>
      </c>
      <c r="P1586">
        <f t="shared" si="72"/>
        <v>32.01</v>
      </c>
      <c r="Q1586" s="14">
        <f t="shared" si="73"/>
        <v>40592.704652777778</v>
      </c>
      <c r="R1586" s="14">
        <f t="shared" si="74"/>
        <v>40622.662986111114</v>
      </c>
    </row>
    <row r="1587" spans="1:18" ht="43.2" hidden="1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>ROUND(E1587/D1587*100,0)</f>
        <v>339</v>
      </c>
      <c r="P1587">
        <f t="shared" si="72"/>
        <v>62.59</v>
      </c>
      <c r="Q1587" s="14">
        <f t="shared" si="73"/>
        <v>42462.140868055561</v>
      </c>
      <c r="R1587" s="14">
        <f t="shared" si="74"/>
        <v>42489.875</v>
      </c>
    </row>
    <row r="1588" spans="1:18" ht="43.2" hidden="1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>ROUND(E1588/D1588*100,0)</f>
        <v>128</v>
      </c>
      <c r="P1588">
        <f t="shared" si="72"/>
        <v>57.52</v>
      </c>
      <c r="Q1588" s="14">
        <f t="shared" si="73"/>
        <v>42590.472685185188</v>
      </c>
      <c r="R1588" s="14">
        <f t="shared" si="74"/>
        <v>42620.472685185188</v>
      </c>
    </row>
    <row r="1589" spans="1:18" ht="43.2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>ROUND(E1589/D1589*100,0)</f>
        <v>19</v>
      </c>
      <c r="P1589">
        <f t="shared" si="72"/>
        <v>358.88</v>
      </c>
      <c r="Q1589" s="14">
        <f t="shared" si="73"/>
        <v>42150.485439814816</v>
      </c>
      <c r="R1589" s="14">
        <f t="shared" si="74"/>
        <v>42181.166666666672</v>
      </c>
    </row>
    <row r="1590" spans="1:18" ht="43.2" hidden="1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>ROUND(E1590/D1590*100,0)</f>
        <v>287</v>
      </c>
      <c r="P1590">
        <f t="shared" si="72"/>
        <v>58.57</v>
      </c>
      <c r="Q1590" s="14">
        <f t="shared" si="73"/>
        <v>42451.095856481479</v>
      </c>
      <c r="R1590" s="14">
        <f t="shared" si="74"/>
        <v>42465.095856481479</v>
      </c>
    </row>
    <row r="1591" spans="1:18" ht="43.2" hidden="1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>ROUND(E1591/D1591*100,0)</f>
        <v>115</v>
      </c>
      <c r="P1591">
        <f t="shared" si="72"/>
        <v>30.19</v>
      </c>
      <c r="Q1591" s="14">
        <f t="shared" si="73"/>
        <v>41938.709421296298</v>
      </c>
      <c r="R1591" s="14">
        <f t="shared" si="74"/>
        <v>41966.916666666672</v>
      </c>
    </row>
    <row r="1592" spans="1:18" ht="43.2" hidden="1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>ROUND(E1592/D1592*100,0)</f>
        <v>143</v>
      </c>
      <c r="P1592">
        <f t="shared" si="72"/>
        <v>48.54</v>
      </c>
      <c r="Q1592" s="14">
        <f t="shared" si="73"/>
        <v>41887.111354166671</v>
      </c>
      <c r="R1592" s="14">
        <f t="shared" si="74"/>
        <v>41909.166666666664</v>
      </c>
    </row>
    <row r="1593" spans="1:18" ht="43.2" hidden="1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>ROUND(E1593/D1593*100,0)</f>
        <v>110</v>
      </c>
      <c r="P1593">
        <f t="shared" si="72"/>
        <v>77.22</v>
      </c>
      <c r="Q1593" s="14">
        <f t="shared" si="73"/>
        <v>41898.168125000004</v>
      </c>
      <c r="R1593" s="14">
        <f t="shared" si="74"/>
        <v>41913.165972222225</v>
      </c>
    </row>
    <row r="1594" spans="1:18" ht="57.6" hidden="1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>ROUND(E1594/D1594*100,0)</f>
        <v>114</v>
      </c>
      <c r="P1594">
        <f t="shared" si="72"/>
        <v>64.91</v>
      </c>
      <c r="Q1594" s="14">
        <f t="shared" si="73"/>
        <v>42506.760405092587</v>
      </c>
      <c r="R1594" s="14">
        <f t="shared" si="74"/>
        <v>42536.760405092587</v>
      </c>
    </row>
    <row r="1595" spans="1:18" ht="43.2" hidden="1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>ROUND(E1595/D1595*100,0)</f>
        <v>3</v>
      </c>
      <c r="P1595">
        <f t="shared" si="72"/>
        <v>74.790000000000006</v>
      </c>
      <c r="Q1595" s="14">
        <f t="shared" si="73"/>
        <v>42422.107129629629</v>
      </c>
      <c r="R1595" s="14">
        <f t="shared" si="74"/>
        <v>42467.065462962957</v>
      </c>
    </row>
    <row r="1596" spans="1:18" ht="43.2" hidden="1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>ROUND(E1596/D1596*100,0)</f>
        <v>189</v>
      </c>
      <c r="P1596">
        <f t="shared" si="72"/>
        <v>43.06</v>
      </c>
      <c r="Q1596" s="14">
        <f t="shared" si="73"/>
        <v>42424.161898148144</v>
      </c>
      <c r="R1596" s="14">
        <f t="shared" si="74"/>
        <v>42454.12023148148</v>
      </c>
    </row>
    <row r="1597" spans="1:18" ht="43.2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>ROUND(E1597/D1597*100,0)</f>
        <v>114</v>
      </c>
      <c r="P1597">
        <f t="shared" si="72"/>
        <v>27.32</v>
      </c>
      <c r="Q1597" s="14">
        <f t="shared" si="73"/>
        <v>42401.154930555553</v>
      </c>
      <c r="R1597" s="14">
        <f t="shared" si="74"/>
        <v>42432.154930555553</v>
      </c>
    </row>
    <row r="1598" spans="1:18" ht="43.2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>ROUND(E1598/D1598*100,0)</f>
        <v>11</v>
      </c>
      <c r="P1598">
        <f t="shared" si="72"/>
        <v>33.76</v>
      </c>
      <c r="Q1598" s="14">
        <f t="shared" si="73"/>
        <v>41962.749027777783</v>
      </c>
      <c r="R1598" s="14">
        <f t="shared" si="74"/>
        <v>41992.818055555559</v>
      </c>
    </row>
    <row r="1599" spans="1:18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>ROUND(E1599/D1599*100,0)</f>
        <v>123</v>
      </c>
      <c r="P1599">
        <f t="shared" si="72"/>
        <v>74.61</v>
      </c>
      <c r="Q1599" s="14">
        <f t="shared" si="73"/>
        <v>40665.949976851851</v>
      </c>
      <c r="R1599" s="14">
        <f t="shared" si="74"/>
        <v>40692.041666666664</v>
      </c>
    </row>
    <row r="1600" spans="1:18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>ROUND(E1600/D1600*100,0)</f>
        <v>142</v>
      </c>
      <c r="P1600">
        <f t="shared" si="72"/>
        <v>65.88</v>
      </c>
      <c r="Q1600" s="14">
        <f t="shared" si="73"/>
        <v>42292.539548611108</v>
      </c>
      <c r="R1600" s="14">
        <f t="shared" si="74"/>
        <v>42313.58121527778</v>
      </c>
    </row>
    <row r="1601" spans="1:18" ht="43.2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>ROUND(E1601/D1601*100,0)</f>
        <v>142</v>
      </c>
      <c r="P1601">
        <f t="shared" si="72"/>
        <v>88.47</v>
      </c>
      <c r="Q1601" s="14">
        <f t="shared" si="73"/>
        <v>41526.435613425929</v>
      </c>
      <c r="R1601" s="14">
        <f t="shared" si="74"/>
        <v>41556.435613425929</v>
      </c>
    </row>
    <row r="1602" spans="1:18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>ROUND(E1602/D1602*100,0)</f>
        <v>103</v>
      </c>
      <c r="P1602">
        <f t="shared" si="72"/>
        <v>88.33</v>
      </c>
      <c r="Q1602" s="14">
        <f t="shared" si="73"/>
        <v>41442.741249999999</v>
      </c>
      <c r="R1602" s="14">
        <f t="shared" si="74"/>
        <v>41458.207638888889</v>
      </c>
    </row>
    <row r="1603" spans="1:18" ht="43.2" hidden="1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>ROUND(E1603/D1603*100,0)</f>
        <v>47</v>
      </c>
      <c r="P1603">
        <f t="shared" ref="P1603:P1666" si="75">IFERROR(ROUND(E1603/L1603,2),0)</f>
        <v>166.06</v>
      </c>
      <c r="Q1603" s="14">
        <f t="shared" ref="Q1603:Q1666" si="76">(((J1603/60)/60)/24)+DATE(1970,1,1)</f>
        <v>41804.937083333331</v>
      </c>
      <c r="R1603" s="14">
        <f t="shared" ref="R1603:R1666" si="77">(((I1603/60)/60)/24)+DATE(1970,1,1)</f>
        <v>41821.9375</v>
      </c>
    </row>
    <row r="1604" spans="1:18" ht="28.8" hidden="1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>ROUND(E1604/D1604*100,0)</f>
        <v>112</v>
      </c>
      <c r="P1604">
        <f t="shared" si="75"/>
        <v>41.24</v>
      </c>
      <c r="Q1604" s="14">
        <f t="shared" si="76"/>
        <v>42284.516064814816</v>
      </c>
      <c r="R1604" s="14">
        <f t="shared" si="77"/>
        <v>42307.875</v>
      </c>
    </row>
    <row r="1605" spans="1:18" ht="28.8" hidden="1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>ROUND(E1605/D1605*100,0)</f>
        <v>140</v>
      </c>
      <c r="P1605">
        <f t="shared" si="75"/>
        <v>50.98</v>
      </c>
      <c r="Q1605" s="14">
        <f t="shared" si="76"/>
        <v>42016.706678240742</v>
      </c>
      <c r="R1605" s="14">
        <f t="shared" si="77"/>
        <v>42047.249305555553</v>
      </c>
    </row>
    <row r="1606" spans="1:18" ht="43.2" hidden="1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>ROUND(E1606/D1606*100,0)</f>
        <v>112</v>
      </c>
      <c r="P1606">
        <f t="shared" si="75"/>
        <v>56</v>
      </c>
      <c r="Q1606" s="14">
        <f t="shared" si="76"/>
        <v>42128.628113425926</v>
      </c>
      <c r="R1606" s="14">
        <f t="shared" si="77"/>
        <v>42158.628113425926</v>
      </c>
    </row>
    <row r="1607" spans="1:18" ht="43.2" hidden="1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>ROUND(E1607/D1607*100,0)</f>
        <v>23</v>
      </c>
      <c r="P1607">
        <f t="shared" si="75"/>
        <v>96.55</v>
      </c>
      <c r="Q1607" s="14">
        <f t="shared" si="76"/>
        <v>42192.905694444446</v>
      </c>
      <c r="R1607" s="14">
        <f t="shared" si="77"/>
        <v>42236.711805555555</v>
      </c>
    </row>
    <row r="1608" spans="1:18" ht="57.6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>ROUND(E1608/D1608*100,0)</f>
        <v>140</v>
      </c>
      <c r="P1608">
        <f t="shared" si="75"/>
        <v>53.75</v>
      </c>
      <c r="Q1608" s="14">
        <f t="shared" si="76"/>
        <v>42461.885138888887</v>
      </c>
      <c r="R1608" s="14">
        <f t="shared" si="77"/>
        <v>42521.885138888887</v>
      </c>
    </row>
    <row r="1609" spans="1:18" ht="43.2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>ROUND(E1609/D1609*100,0)</f>
        <v>43</v>
      </c>
      <c r="P1609">
        <f t="shared" si="75"/>
        <v>58.08</v>
      </c>
      <c r="Q1609" s="14">
        <f t="shared" si="76"/>
        <v>41733.716435185182</v>
      </c>
      <c r="R1609" s="14">
        <f t="shared" si="77"/>
        <v>41763.716435185182</v>
      </c>
    </row>
    <row r="1610" spans="1:18" ht="43.2" hidden="1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>ROUND(E1610/D1610*100,0)</f>
        <v>110</v>
      </c>
      <c r="P1610">
        <f t="shared" si="75"/>
        <v>81.03</v>
      </c>
      <c r="Q1610" s="14">
        <f t="shared" si="76"/>
        <v>41901.282025462962</v>
      </c>
      <c r="R1610" s="14">
        <f t="shared" si="77"/>
        <v>41922.875</v>
      </c>
    </row>
    <row r="1611" spans="1:18" ht="43.2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>ROUND(E1611/D1611*100,0)</f>
        <v>110</v>
      </c>
      <c r="P1611">
        <f t="shared" si="75"/>
        <v>41.68</v>
      </c>
      <c r="Q1611" s="14">
        <f t="shared" si="76"/>
        <v>41375.057222222218</v>
      </c>
      <c r="R1611" s="14">
        <f t="shared" si="77"/>
        <v>41405.057222222218</v>
      </c>
    </row>
    <row r="1612" spans="1:18" ht="43.2" hidden="1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>ROUND(E1612/D1612*100,0)</f>
        <v>100</v>
      </c>
      <c r="P1612">
        <f t="shared" si="75"/>
        <v>125</v>
      </c>
      <c r="Q1612" s="14">
        <f t="shared" si="76"/>
        <v>42442.623344907406</v>
      </c>
      <c r="R1612" s="14">
        <f t="shared" si="77"/>
        <v>42470.833333333328</v>
      </c>
    </row>
    <row r="1613" spans="1:18" ht="43.2" hidden="1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>ROUND(E1613/D1613*100,0)</f>
        <v>23</v>
      </c>
      <c r="P1613">
        <f t="shared" si="75"/>
        <v>39.229999999999997</v>
      </c>
      <c r="Q1613" s="14">
        <f t="shared" si="76"/>
        <v>41218.391446759262</v>
      </c>
      <c r="R1613" s="14">
        <f t="shared" si="77"/>
        <v>41248.391446759262</v>
      </c>
    </row>
    <row r="1614" spans="1:18" ht="43.2" hidden="1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>ROUND(E1614/D1614*100,0)</f>
        <v>110</v>
      </c>
      <c r="P1614">
        <f t="shared" si="75"/>
        <v>61.02</v>
      </c>
      <c r="Q1614" s="14">
        <f t="shared" si="76"/>
        <v>42264.29178240741</v>
      </c>
      <c r="R1614" s="14">
        <f t="shared" si="77"/>
        <v>42294.29178240741</v>
      </c>
    </row>
    <row r="1615" spans="1:18" ht="43.2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>ROUND(E1615/D1615*100,0)</f>
        <v>144</v>
      </c>
      <c r="P1615">
        <f t="shared" si="75"/>
        <v>66.709999999999994</v>
      </c>
      <c r="Q1615" s="14">
        <f t="shared" si="76"/>
        <v>40909.649201388893</v>
      </c>
      <c r="R1615" s="14">
        <f t="shared" si="77"/>
        <v>40937.649201388893</v>
      </c>
    </row>
    <row r="1616" spans="1:18" ht="57.6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>ROUND(E1616/D1616*100,0)</f>
        <v>109</v>
      </c>
      <c r="P1616">
        <f t="shared" si="75"/>
        <v>50.63</v>
      </c>
      <c r="Q1616" s="14">
        <f t="shared" si="76"/>
        <v>41160.871886574074</v>
      </c>
      <c r="R1616" s="14">
        <f t="shared" si="77"/>
        <v>41188.415972222225</v>
      </c>
    </row>
    <row r="1617" spans="1:18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>ROUND(E1617/D1617*100,0)</f>
        <v>109</v>
      </c>
      <c r="P1617">
        <f t="shared" si="75"/>
        <v>24.15</v>
      </c>
      <c r="Q1617" s="14">
        <f t="shared" si="76"/>
        <v>42065.053368055553</v>
      </c>
      <c r="R1617" s="14">
        <f t="shared" si="77"/>
        <v>42125.011701388896</v>
      </c>
    </row>
    <row r="1618" spans="1:18" ht="43.2" hidden="1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>ROUND(E1618/D1618*100,0)</f>
        <v>55</v>
      </c>
      <c r="P1618">
        <f t="shared" si="75"/>
        <v>109.04</v>
      </c>
      <c r="Q1618" s="14">
        <f t="shared" si="76"/>
        <v>42293.853541666671</v>
      </c>
      <c r="R1618" s="14">
        <f t="shared" si="77"/>
        <v>42352.249305555553</v>
      </c>
    </row>
    <row r="1619" spans="1:18" ht="72" hidden="1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>ROUND(E1619/D1619*100,0)</f>
        <v>9</v>
      </c>
      <c r="P1619">
        <f t="shared" si="75"/>
        <v>389.29</v>
      </c>
      <c r="Q1619" s="14">
        <f t="shared" si="76"/>
        <v>42080.757326388892</v>
      </c>
      <c r="R1619" s="14">
        <f t="shared" si="77"/>
        <v>42110.757326388892</v>
      </c>
    </row>
    <row r="1620" spans="1:18" ht="43.2" hidden="1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>ROUND(E1620/D1620*100,0)</f>
        <v>109</v>
      </c>
      <c r="P1620">
        <f t="shared" si="75"/>
        <v>40.07</v>
      </c>
      <c r="Q1620" s="14">
        <f t="shared" si="76"/>
        <v>41491.79478009259</v>
      </c>
      <c r="R1620" s="14">
        <f t="shared" si="77"/>
        <v>41509.79478009259</v>
      </c>
    </row>
    <row r="1621" spans="1:18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>ROUND(E1621/D1621*100,0)</f>
        <v>1</v>
      </c>
      <c r="P1621">
        <f t="shared" si="75"/>
        <v>49.38</v>
      </c>
      <c r="Q1621" s="14">
        <f t="shared" si="76"/>
        <v>41927.295694444445</v>
      </c>
      <c r="R1621" s="14">
        <f t="shared" si="77"/>
        <v>41959.337361111116</v>
      </c>
    </row>
    <row r="1622" spans="1:18" ht="43.2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>ROUND(E1622/D1622*100,0)</f>
        <v>181</v>
      </c>
      <c r="P1622">
        <f t="shared" si="75"/>
        <v>40.49</v>
      </c>
      <c r="Q1622" s="14">
        <f t="shared" si="76"/>
        <v>42761.961099537039</v>
      </c>
      <c r="R1622" s="14">
        <f t="shared" si="77"/>
        <v>42791.961099537039</v>
      </c>
    </row>
    <row r="1623" spans="1:18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>ROUND(E1623/D1623*100,0)</f>
        <v>108</v>
      </c>
      <c r="P1623">
        <f t="shared" si="75"/>
        <v>54.2</v>
      </c>
      <c r="Q1623" s="14">
        <f t="shared" si="76"/>
        <v>41773.932534722226</v>
      </c>
      <c r="R1623" s="14">
        <f t="shared" si="77"/>
        <v>41811.207638888889</v>
      </c>
    </row>
    <row r="1624" spans="1:18" ht="43.2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>ROUND(E1624/D1624*100,0)</f>
        <v>108</v>
      </c>
      <c r="P1624">
        <f t="shared" si="75"/>
        <v>48.33</v>
      </c>
      <c r="Q1624" s="14">
        <f t="shared" si="76"/>
        <v>40638.092974537038</v>
      </c>
      <c r="R1624" s="14">
        <f t="shared" si="77"/>
        <v>40668.092974537038</v>
      </c>
    </row>
    <row r="1625" spans="1:18" ht="43.2" hidden="1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>ROUND(E1625/D1625*100,0)</f>
        <v>108</v>
      </c>
      <c r="P1625">
        <f t="shared" si="75"/>
        <v>47.46</v>
      </c>
      <c r="Q1625" s="14">
        <f t="shared" si="76"/>
        <v>41759.13962962963</v>
      </c>
      <c r="R1625" s="14">
        <f t="shared" si="77"/>
        <v>41791.165972222225</v>
      </c>
    </row>
    <row r="1626" spans="1:18" ht="43.2" hidden="1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>ROUND(E1626/D1626*100,0)</f>
        <v>42</v>
      </c>
      <c r="P1626">
        <f t="shared" si="75"/>
        <v>34.18</v>
      </c>
      <c r="Q1626" s="14">
        <f t="shared" si="76"/>
        <v>41541.106921296298</v>
      </c>
      <c r="R1626" s="14">
        <f t="shared" si="77"/>
        <v>41563.415972222225</v>
      </c>
    </row>
    <row r="1627" spans="1:18" ht="43.2" hidden="1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>ROUND(E1627/D1627*100,0)</f>
        <v>108</v>
      </c>
      <c r="P1627">
        <f t="shared" si="75"/>
        <v>72.97</v>
      </c>
      <c r="Q1627" s="14">
        <f t="shared" si="76"/>
        <v>41775.636157407411</v>
      </c>
      <c r="R1627" s="14">
        <f t="shared" si="77"/>
        <v>41805.636157407411</v>
      </c>
    </row>
    <row r="1628" spans="1:18" ht="43.2" hidden="1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>ROUND(E1628/D1628*100,0)</f>
        <v>5</v>
      </c>
      <c r="P1628">
        <f t="shared" si="75"/>
        <v>450</v>
      </c>
      <c r="Q1628" s="14">
        <f t="shared" si="76"/>
        <v>42785.270370370374</v>
      </c>
      <c r="R1628" s="14">
        <f t="shared" si="77"/>
        <v>42819.189583333333</v>
      </c>
    </row>
    <row r="1629" spans="1:18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>ROUND(E1629/D1629*100,0)</f>
        <v>101</v>
      </c>
      <c r="P1629">
        <f t="shared" si="75"/>
        <v>299.22000000000003</v>
      </c>
      <c r="Q1629" s="14">
        <f t="shared" si="76"/>
        <v>42161.770833333328</v>
      </c>
      <c r="R1629" s="14">
        <f t="shared" si="77"/>
        <v>42193.770833333328</v>
      </c>
    </row>
    <row r="1630" spans="1:18" ht="43.2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>ROUND(E1630/D1630*100,0)</f>
        <v>128</v>
      </c>
      <c r="P1630">
        <f t="shared" si="75"/>
        <v>45.59</v>
      </c>
      <c r="Q1630" s="14">
        <f t="shared" si="76"/>
        <v>42039.878379629634</v>
      </c>
      <c r="R1630" s="14">
        <f t="shared" si="77"/>
        <v>42069.878379629634</v>
      </c>
    </row>
    <row r="1631" spans="1:18" ht="43.2" hidden="1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>ROUND(E1631/D1631*100,0)</f>
        <v>108</v>
      </c>
      <c r="P1631">
        <f t="shared" si="75"/>
        <v>70.760000000000005</v>
      </c>
      <c r="Q1631" s="14">
        <f t="shared" si="76"/>
        <v>42545.478333333333</v>
      </c>
      <c r="R1631" s="14">
        <f t="shared" si="77"/>
        <v>42575.478333333333</v>
      </c>
    </row>
    <row r="1632" spans="1:18" ht="43.2" hidden="1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>ROUND(E1632/D1632*100,0)</f>
        <v>134</v>
      </c>
      <c r="P1632">
        <f t="shared" si="75"/>
        <v>70.55</v>
      </c>
      <c r="Q1632" s="14">
        <f t="shared" si="76"/>
        <v>41768.841921296298</v>
      </c>
      <c r="R1632" s="14">
        <f t="shared" si="77"/>
        <v>41799.208333333336</v>
      </c>
    </row>
    <row r="1633" spans="1:18" ht="43.2" hidden="1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>ROUND(E1633/D1633*100,0)</f>
        <v>107</v>
      </c>
      <c r="P1633">
        <f t="shared" si="75"/>
        <v>81.239999999999995</v>
      </c>
      <c r="Q1633" s="14">
        <f t="shared" si="76"/>
        <v>41982.773356481484</v>
      </c>
      <c r="R1633" s="14">
        <f t="shared" si="77"/>
        <v>42022.773356481484</v>
      </c>
    </row>
    <row r="1634" spans="1:18" ht="43.2" hidden="1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>ROUND(E1634/D1634*100,0)</f>
        <v>3</v>
      </c>
      <c r="P1634">
        <f t="shared" si="75"/>
        <v>106.8</v>
      </c>
      <c r="Q1634" s="14">
        <f t="shared" si="76"/>
        <v>42116.54315972222</v>
      </c>
      <c r="R1634" s="14">
        <f t="shared" si="77"/>
        <v>42146.541666666672</v>
      </c>
    </row>
    <row r="1635" spans="1:18" ht="43.2" hidden="1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>ROUND(E1635/D1635*100,0)</f>
        <v>107</v>
      </c>
      <c r="P1635">
        <f t="shared" si="75"/>
        <v>37.08</v>
      </c>
      <c r="Q1635" s="14">
        <f t="shared" si="76"/>
        <v>42318.593703703707</v>
      </c>
      <c r="R1635" s="14">
        <f t="shared" si="77"/>
        <v>42348.593703703707</v>
      </c>
    </row>
    <row r="1636" spans="1:18" ht="57.6" hidden="1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>ROUND(E1636/D1636*100,0)</f>
        <v>107</v>
      </c>
      <c r="P1636">
        <f t="shared" si="75"/>
        <v>37.590000000000003</v>
      </c>
      <c r="Q1636" s="14">
        <f t="shared" si="76"/>
        <v>41766.80572916667</v>
      </c>
      <c r="R1636" s="14">
        <f t="shared" si="77"/>
        <v>41799.80572916667</v>
      </c>
    </row>
    <row r="1637" spans="1:18" ht="43.2" hidden="1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>ROUND(E1637/D1637*100,0)</f>
        <v>107</v>
      </c>
      <c r="P1637">
        <f t="shared" si="75"/>
        <v>35.04</v>
      </c>
      <c r="Q1637" s="14">
        <f t="shared" si="76"/>
        <v>42495.434236111112</v>
      </c>
      <c r="R1637" s="14">
        <f t="shared" si="77"/>
        <v>42523.434236111112</v>
      </c>
    </row>
    <row r="1638" spans="1:18" ht="43.2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>ROUND(E1638/D1638*100,0)</f>
        <v>408</v>
      </c>
      <c r="P1638">
        <f t="shared" si="75"/>
        <v>33.549999999999997</v>
      </c>
      <c r="Q1638" s="14">
        <f t="shared" si="76"/>
        <v>41965.616655092599</v>
      </c>
      <c r="R1638" s="14">
        <f t="shared" si="77"/>
        <v>41995.616655092599</v>
      </c>
    </row>
    <row r="1639" spans="1:18" ht="43.2" hidden="1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>ROUND(E1639/D1639*100,0)</f>
        <v>106</v>
      </c>
      <c r="P1639">
        <f t="shared" si="75"/>
        <v>64.63</v>
      </c>
      <c r="Q1639" s="14">
        <f t="shared" si="76"/>
        <v>42170.910231481481</v>
      </c>
      <c r="R1639" s="14">
        <f t="shared" si="77"/>
        <v>42205.165972222225</v>
      </c>
    </row>
    <row r="1640" spans="1:18" ht="43.2" hidden="1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>ROUND(E1640/D1640*100,0)</f>
        <v>106</v>
      </c>
      <c r="P1640">
        <f t="shared" si="75"/>
        <v>46.43</v>
      </c>
      <c r="Q1640" s="14">
        <f t="shared" si="76"/>
        <v>42167.434166666666</v>
      </c>
      <c r="R1640" s="14">
        <f t="shared" si="77"/>
        <v>42197.434166666666</v>
      </c>
    </row>
    <row r="1641" spans="1:18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>ROUND(E1641/D1641*100,0)</f>
        <v>132</v>
      </c>
      <c r="P1641">
        <f t="shared" si="75"/>
        <v>105.44</v>
      </c>
      <c r="Q1641" s="14">
        <f t="shared" si="76"/>
        <v>42104.840335648143</v>
      </c>
      <c r="R1641" s="14">
        <f t="shared" si="77"/>
        <v>42164.840335648143</v>
      </c>
    </row>
    <row r="1642" spans="1:18" ht="43.2" hidden="1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>ROUND(E1642/D1642*100,0)</f>
        <v>146</v>
      </c>
      <c r="P1642">
        <f t="shared" si="75"/>
        <v>292.77999999999997</v>
      </c>
      <c r="Q1642" s="14">
        <f t="shared" si="76"/>
        <v>41822.57503472222</v>
      </c>
      <c r="R1642" s="14">
        <f t="shared" si="77"/>
        <v>41825.041666666664</v>
      </c>
    </row>
    <row r="1643" spans="1:18" ht="28.8" hidden="1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>ROUND(E1643/D1643*100,0)</f>
        <v>103</v>
      </c>
      <c r="P1643">
        <f t="shared" si="75"/>
        <v>77.349999999999994</v>
      </c>
      <c r="Q1643" s="14">
        <f t="shared" si="76"/>
        <v>41371.648078703707</v>
      </c>
      <c r="R1643" s="14">
        <f t="shared" si="77"/>
        <v>41401.648078703707</v>
      </c>
    </row>
    <row r="1644" spans="1:18" ht="43.2" hidden="1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>ROUND(E1644/D1644*100,0)</f>
        <v>11</v>
      </c>
      <c r="P1644">
        <f t="shared" si="75"/>
        <v>97.41</v>
      </c>
      <c r="Q1644" s="14">
        <f t="shared" si="76"/>
        <v>42268.531631944439</v>
      </c>
      <c r="R1644" s="14">
        <f t="shared" si="77"/>
        <v>42298.531631944439</v>
      </c>
    </row>
    <row r="1645" spans="1:18" ht="57.6" hidden="1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>ROUND(E1645/D1645*100,0)</f>
        <v>175</v>
      </c>
      <c r="P1645">
        <f t="shared" si="75"/>
        <v>48.7</v>
      </c>
      <c r="Q1645" s="14">
        <f t="shared" si="76"/>
        <v>42493.219236111108</v>
      </c>
      <c r="R1645" s="14">
        <f t="shared" si="77"/>
        <v>42531.125</v>
      </c>
    </row>
    <row r="1646" spans="1:18" ht="43.2" hidden="1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>ROUND(E1646/D1646*100,0)</f>
        <v>105</v>
      </c>
      <c r="P1646">
        <f t="shared" si="75"/>
        <v>40.94</v>
      </c>
      <c r="Q1646" s="14">
        <f t="shared" si="76"/>
        <v>42462.893495370372</v>
      </c>
      <c r="R1646" s="14">
        <f t="shared" si="77"/>
        <v>42492.893495370372</v>
      </c>
    </row>
    <row r="1647" spans="1:18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>ROUND(E1647/D1647*100,0)</f>
        <v>105</v>
      </c>
      <c r="P1647">
        <f t="shared" si="75"/>
        <v>32.32</v>
      </c>
      <c r="Q1647" s="14">
        <f t="shared" si="76"/>
        <v>40310.287673611114</v>
      </c>
      <c r="R1647" s="14">
        <f t="shared" si="77"/>
        <v>40369.916666666664</v>
      </c>
    </row>
    <row r="1648" spans="1:18" ht="57.6" hidden="1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>ROUND(E1648/D1648*100,0)</f>
        <v>174</v>
      </c>
      <c r="P1648">
        <f t="shared" si="75"/>
        <v>68.84</v>
      </c>
      <c r="Q1648" s="14">
        <f t="shared" si="76"/>
        <v>42440.416504629626</v>
      </c>
      <c r="R1648" s="14">
        <f t="shared" si="77"/>
        <v>42463.708333333328</v>
      </c>
    </row>
    <row r="1649" spans="1:18" ht="43.2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>ROUND(E1649/D1649*100,0)</f>
        <v>105</v>
      </c>
      <c r="P1649">
        <f t="shared" si="75"/>
        <v>104.6</v>
      </c>
      <c r="Q1649" s="14">
        <f t="shared" si="76"/>
        <v>40322.53938657407</v>
      </c>
      <c r="R1649" s="14">
        <f t="shared" si="77"/>
        <v>40332.070138888892</v>
      </c>
    </row>
    <row r="1650" spans="1:18" ht="43.2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>ROUND(E1650/D1650*100,0)</f>
        <v>130</v>
      </c>
      <c r="P1650">
        <f t="shared" si="75"/>
        <v>37.270000000000003</v>
      </c>
      <c r="Q1650" s="14">
        <f t="shared" si="76"/>
        <v>42522.880243055552</v>
      </c>
      <c r="R1650" s="14">
        <f t="shared" si="77"/>
        <v>42582.822916666672</v>
      </c>
    </row>
    <row r="1651" spans="1:18" ht="43.2" hidden="1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>ROUND(E1651/D1651*100,0)</f>
        <v>104</v>
      </c>
      <c r="P1651">
        <f t="shared" si="75"/>
        <v>66.87</v>
      </c>
      <c r="Q1651" s="14">
        <f t="shared" si="76"/>
        <v>41526.592395833337</v>
      </c>
      <c r="R1651" s="14">
        <f t="shared" si="77"/>
        <v>41561.165972222225</v>
      </c>
    </row>
    <row r="1652" spans="1:18" ht="43.2" hidden="1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>ROUND(E1652/D1652*100,0)</f>
        <v>52</v>
      </c>
      <c r="P1652">
        <f t="shared" si="75"/>
        <v>49.21</v>
      </c>
      <c r="Q1652" s="14">
        <f t="shared" si="76"/>
        <v>41858.761782407404</v>
      </c>
      <c r="R1652" s="14">
        <f t="shared" si="77"/>
        <v>41888.875</v>
      </c>
    </row>
    <row r="1653" spans="1:18" ht="43.2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>ROUND(E1653/D1653*100,0)</f>
        <v>3</v>
      </c>
      <c r="P1653">
        <f t="shared" si="75"/>
        <v>108.63</v>
      </c>
      <c r="Q1653" s="14">
        <f t="shared" si="76"/>
        <v>42489.696585648147</v>
      </c>
      <c r="R1653" s="14">
        <f t="shared" si="77"/>
        <v>42549.696585648147</v>
      </c>
    </row>
    <row r="1654" spans="1:18" ht="43.2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>ROUND(E1654/D1654*100,0)</f>
        <v>104</v>
      </c>
      <c r="P1654">
        <f t="shared" si="75"/>
        <v>27.15</v>
      </c>
      <c r="Q1654" s="14">
        <f t="shared" si="76"/>
        <v>41766.970648148148</v>
      </c>
      <c r="R1654" s="14">
        <f t="shared" si="77"/>
        <v>41799.165972222225</v>
      </c>
    </row>
    <row r="1655" spans="1:18" ht="43.2" hidden="1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>ROUND(E1655/D1655*100,0)</f>
        <v>104</v>
      </c>
      <c r="P1655">
        <f t="shared" si="75"/>
        <v>186.07</v>
      </c>
      <c r="Q1655" s="14">
        <f t="shared" si="76"/>
        <v>42100.927858796291</v>
      </c>
      <c r="R1655" s="14">
        <f t="shared" si="77"/>
        <v>42126.875</v>
      </c>
    </row>
    <row r="1656" spans="1:18" ht="43.2" hidden="1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>ROUND(E1656/D1656*100,0)</f>
        <v>104</v>
      </c>
      <c r="P1656">
        <f t="shared" si="75"/>
        <v>57.78</v>
      </c>
      <c r="Q1656" s="14">
        <f t="shared" si="76"/>
        <v>40632.94195601852</v>
      </c>
      <c r="R1656" s="14">
        <f t="shared" si="77"/>
        <v>40649.165972222225</v>
      </c>
    </row>
    <row r="1657" spans="1:18" ht="57.6" hidden="1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>ROUND(E1657/D1657*100,0)</f>
        <v>104</v>
      </c>
      <c r="P1657">
        <f t="shared" si="75"/>
        <v>19.7</v>
      </c>
      <c r="Q1657" s="14">
        <f t="shared" si="76"/>
        <v>42060.035636574074</v>
      </c>
      <c r="R1657" s="14">
        <f t="shared" si="77"/>
        <v>42081.708333333328</v>
      </c>
    </row>
    <row r="1658" spans="1:18" ht="43.2" hidden="1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>ROUND(E1658/D1658*100,0)</f>
        <v>104</v>
      </c>
      <c r="P1658">
        <f t="shared" si="75"/>
        <v>866.67</v>
      </c>
      <c r="Q1658" s="14">
        <f t="shared" si="76"/>
        <v>42321.101759259262</v>
      </c>
      <c r="R1658" s="14">
        <f t="shared" si="77"/>
        <v>42351.101759259262</v>
      </c>
    </row>
    <row r="1659" spans="1:18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>ROUND(E1659/D1659*100,0)</f>
        <v>173</v>
      </c>
      <c r="P1659">
        <f t="shared" si="75"/>
        <v>32.07</v>
      </c>
      <c r="Q1659" s="14">
        <f t="shared" si="76"/>
        <v>41095.900694444441</v>
      </c>
      <c r="R1659" s="14">
        <f t="shared" si="77"/>
        <v>41123.900694444441</v>
      </c>
    </row>
    <row r="1660" spans="1:18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>ROUND(E1660/D1660*100,0)</f>
        <v>106</v>
      </c>
      <c r="P1660">
        <f t="shared" si="75"/>
        <v>54.08</v>
      </c>
      <c r="Q1660" s="14">
        <f t="shared" si="76"/>
        <v>42576.452731481477</v>
      </c>
      <c r="R1660" s="14">
        <f t="shared" si="77"/>
        <v>42607.452731481477</v>
      </c>
    </row>
    <row r="1661" spans="1:18" ht="86.4" hidden="1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>ROUND(E1661/D1661*100,0)</f>
        <v>104</v>
      </c>
      <c r="P1661">
        <f t="shared" si="75"/>
        <v>66.510000000000005</v>
      </c>
      <c r="Q1661" s="14">
        <f t="shared" si="76"/>
        <v>41760.935706018521</v>
      </c>
      <c r="R1661" s="14">
        <f t="shared" si="77"/>
        <v>41772.166666666664</v>
      </c>
    </row>
    <row r="1662" spans="1:18" ht="57.6" hidden="1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>ROUND(E1662/D1662*100,0)</f>
        <v>103</v>
      </c>
      <c r="P1662">
        <f t="shared" si="75"/>
        <v>95.74</v>
      </c>
      <c r="Q1662" s="14">
        <f t="shared" si="76"/>
        <v>40785.675011574072</v>
      </c>
      <c r="R1662" s="14">
        <f t="shared" si="77"/>
        <v>40845.675011574072</v>
      </c>
    </row>
    <row r="1663" spans="1:18" ht="43.2" hidden="1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>ROUND(E1663/D1663*100,0)</f>
        <v>103</v>
      </c>
      <c r="P1663">
        <f t="shared" si="75"/>
        <v>76.03</v>
      </c>
      <c r="Q1663" s="14">
        <f t="shared" si="76"/>
        <v>42124.848414351851</v>
      </c>
      <c r="R1663" s="14">
        <f t="shared" si="77"/>
        <v>42154.848414351851</v>
      </c>
    </row>
    <row r="1664" spans="1:18" ht="57.6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>ROUND(E1664/D1664*100,0)</f>
        <v>215</v>
      </c>
      <c r="P1664">
        <f t="shared" si="75"/>
        <v>78.180000000000007</v>
      </c>
      <c r="Q1664" s="14">
        <f t="shared" si="76"/>
        <v>40254.450335648151</v>
      </c>
      <c r="R1664" s="14">
        <f t="shared" si="77"/>
        <v>40313.340277777781</v>
      </c>
    </row>
    <row r="1665" spans="1:18" ht="57.6" hidden="1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>ROUND(E1665/D1665*100,0)</f>
        <v>172</v>
      </c>
      <c r="P1665">
        <f t="shared" si="75"/>
        <v>33.03</v>
      </c>
      <c r="Q1665" s="14">
        <f t="shared" si="76"/>
        <v>41806.605034722219</v>
      </c>
      <c r="R1665" s="14">
        <f t="shared" si="77"/>
        <v>41836.605034722219</v>
      </c>
    </row>
    <row r="1666" spans="1:18" ht="28.8" hidden="1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>ROUND(E1666/D1666*100,0)</f>
        <v>103</v>
      </c>
      <c r="P1666">
        <f t="shared" si="75"/>
        <v>52.55</v>
      </c>
      <c r="Q1666" s="14">
        <f t="shared" si="76"/>
        <v>42016.800208333334</v>
      </c>
      <c r="R1666" s="14">
        <f t="shared" si="77"/>
        <v>42032.916666666672</v>
      </c>
    </row>
    <row r="1667" spans="1:18" ht="43.2" hidden="1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>ROUND(E1667/D1667*100,0)</f>
        <v>103</v>
      </c>
      <c r="P1667">
        <f t="shared" ref="P1667:P1730" si="78">IFERROR(ROUND(E1667/L1667,2),0)</f>
        <v>47.57</v>
      </c>
      <c r="Q1667" s="14">
        <f t="shared" ref="Q1667:Q1730" si="79">(((J1667/60)/60)/24)+DATE(1970,1,1)</f>
        <v>42495.956631944442</v>
      </c>
      <c r="R1667" s="14">
        <f t="shared" ref="R1667:R1730" si="80">(((I1667/60)/60)/24)+DATE(1970,1,1)</f>
        <v>42525.956631944442</v>
      </c>
    </row>
    <row r="1668" spans="1:18" ht="43.2" hidden="1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>ROUND(E1668/D1668*100,0)</f>
        <v>128</v>
      </c>
      <c r="P1668">
        <f t="shared" si="78"/>
        <v>30.95</v>
      </c>
      <c r="Q1668" s="14">
        <f t="shared" si="79"/>
        <v>42571.420601851853</v>
      </c>
      <c r="R1668" s="14">
        <f t="shared" si="80"/>
        <v>42599.420601851853</v>
      </c>
    </row>
    <row r="1669" spans="1:18" ht="43.2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>ROUND(E1669/D1669*100,0)</f>
        <v>103</v>
      </c>
      <c r="P1669">
        <f t="shared" si="78"/>
        <v>40.08</v>
      </c>
      <c r="Q1669" s="14">
        <f t="shared" si="79"/>
        <v>41004.72619212963</v>
      </c>
      <c r="R1669" s="14">
        <f t="shared" si="80"/>
        <v>41034.72619212963</v>
      </c>
    </row>
    <row r="1670" spans="1:18" ht="43.2" hidden="1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>ROUND(E1670/D1670*100,0)</f>
        <v>103</v>
      </c>
      <c r="P1670">
        <f t="shared" si="78"/>
        <v>59.65</v>
      </c>
      <c r="Q1670" s="14">
        <f t="shared" si="79"/>
        <v>42294.429641203707</v>
      </c>
      <c r="R1670" s="14">
        <f t="shared" si="80"/>
        <v>42321.845138888893</v>
      </c>
    </row>
    <row r="1671" spans="1:18" ht="28.8" hidden="1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>ROUND(E1671/D1671*100,0)</f>
        <v>103</v>
      </c>
      <c r="P1671">
        <f t="shared" si="78"/>
        <v>77.73</v>
      </c>
      <c r="Q1671" s="14">
        <f t="shared" si="79"/>
        <v>42417.585532407407</v>
      </c>
      <c r="R1671" s="14">
        <f t="shared" si="80"/>
        <v>42432.249305555553</v>
      </c>
    </row>
    <row r="1672" spans="1:18" ht="43.2" hidden="1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>ROUND(E1672/D1672*100,0)</f>
        <v>102</v>
      </c>
      <c r="P1672">
        <f t="shared" si="78"/>
        <v>121.9</v>
      </c>
      <c r="Q1672" s="14">
        <f t="shared" si="79"/>
        <v>42451.496817129635</v>
      </c>
      <c r="R1672" s="14">
        <f t="shared" si="80"/>
        <v>42459.610416666663</v>
      </c>
    </row>
    <row r="1673" spans="1:18" ht="43.2" hidden="1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>ROUND(E1673/D1673*100,0)</f>
        <v>128</v>
      </c>
      <c r="P1673">
        <f t="shared" si="78"/>
        <v>60.95</v>
      </c>
      <c r="Q1673" s="14">
        <f t="shared" si="79"/>
        <v>42590.90425925926</v>
      </c>
      <c r="R1673" s="14">
        <f t="shared" si="80"/>
        <v>42606.90425925926</v>
      </c>
    </row>
    <row r="1674" spans="1:18" ht="115.2" hidden="1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>ROUND(E1674/D1674*100,0)</f>
        <v>102</v>
      </c>
      <c r="P1674">
        <f t="shared" si="78"/>
        <v>47.41</v>
      </c>
      <c r="Q1674" s="14">
        <f t="shared" si="79"/>
        <v>42203.680300925931</v>
      </c>
      <c r="R1674" s="14">
        <f t="shared" si="80"/>
        <v>42221.774999999994</v>
      </c>
    </row>
    <row r="1675" spans="1:18" ht="43.2" hidden="1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>ROUND(E1675/D1675*100,0)</f>
        <v>171</v>
      </c>
      <c r="P1675">
        <f t="shared" si="78"/>
        <v>44.91</v>
      </c>
      <c r="Q1675" s="14">
        <f t="shared" si="79"/>
        <v>42283.864351851851</v>
      </c>
      <c r="R1675" s="14">
        <f t="shared" si="80"/>
        <v>42313.906018518523</v>
      </c>
    </row>
    <row r="1676" spans="1:18" ht="43.2" hidden="1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>ROUND(E1676/D1676*100,0)</f>
        <v>102</v>
      </c>
      <c r="P1676">
        <f t="shared" si="78"/>
        <v>82.42</v>
      </c>
      <c r="Q1676" s="14">
        <f t="shared" si="79"/>
        <v>42040.638020833328</v>
      </c>
      <c r="R1676" s="14">
        <f t="shared" si="80"/>
        <v>42070.638020833328</v>
      </c>
    </row>
    <row r="1677" spans="1:18" ht="43.2" hidden="1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>ROUND(E1677/D1677*100,0)</f>
        <v>128</v>
      </c>
      <c r="P1677">
        <f t="shared" si="78"/>
        <v>38.71</v>
      </c>
      <c r="Q1677" s="14">
        <f t="shared" si="79"/>
        <v>42149.940416666665</v>
      </c>
      <c r="R1677" s="14">
        <f t="shared" si="80"/>
        <v>42179.940416666665</v>
      </c>
    </row>
    <row r="1678" spans="1:18" ht="28.8" hidden="1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>ROUND(E1678/D1678*100,0)</f>
        <v>102</v>
      </c>
      <c r="P1678">
        <f t="shared" si="78"/>
        <v>134.21</v>
      </c>
      <c r="Q1678" s="14">
        <f t="shared" si="79"/>
        <v>40429.836435185185</v>
      </c>
      <c r="R1678" s="14">
        <f t="shared" si="80"/>
        <v>40459.836435185185</v>
      </c>
    </row>
    <row r="1679" spans="1:18" ht="57.6" hidden="1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>ROUND(E1679/D1679*100,0)</f>
        <v>13</v>
      </c>
      <c r="P1679">
        <f t="shared" si="78"/>
        <v>110.87</v>
      </c>
      <c r="Q1679" s="14">
        <f t="shared" si="79"/>
        <v>42324.767361111109</v>
      </c>
      <c r="R1679" s="14">
        <f t="shared" si="80"/>
        <v>42379</v>
      </c>
    </row>
    <row r="1680" spans="1:18" ht="43.2" hidden="1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>ROUND(E1680/D1680*100,0)</f>
        <v>46</v>
      </c>
      <c r="P1680">
        <f t="shared" si="78"/>
        <v>70.83</v>
      </c>
      <c r="Q1680" s="14">
        <f t="shared" si="79"/>
        <v>42057.277858796297</v>
      </c>
      <c r="R1680" s="14">
        <f t="shared" si="80"/>
        <v>42117.236192129625</v>
      </c>
    </row>
    <row r="1681" spans="1:18" ht="43.2" hidden="1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>ROUND(E1681/D1681*100,0)</f>
        <v>102</v>
      </c>
      <c r="P1681">
        <f t="shared" si="78"/>
        <v>39.83</v>
      </c>
      <c r="Q1681" s="14">
        <f t="shared" si="79"/>
        <v>42184.572881944448</v>
      </c>
      <c r="R1681" s="14">
        <f t="shared" si="80"/>
        <v>42214.708333333328</v>
      </c>
    </row>
    <row r="1682" spans="1:18" ht="43.2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>ROUND(E1682/D1682*100,0)</f>
        <v>102</v>
      </c>
      <c r="P1682">
        <f t="shared" si="78"/>
        <v>37.47</v>
      </c>
      <c r="Q1682" s="14">
        <f t="shared" si="79"/>
        <v>41383.605057870373</v>
      </c>
      <c r="R1682" s="14">
        <f t="shared" si="80"/>
        <v>41414.02847222222</v>
      </c>
    </row>
    <row r="1683" spans="1:18" ht="43.2" hidden="1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>ROUND(E1683/D1683*100,0)</f>
        <v>127</v>
      </c>
      <c r="P1683">
        <f t="shared" si="78"/>
        <v>72.709999999999994</v>
      </c>
      <c r="Q1683" s="14">
        <f t="shared" si="79"/>
        <v>41988.829942129625</v>
      </c>
      <c r="R1683" s="14">
        <f t="shared" si="80"/>
        <v>42046.207638888889</v>
      </c>
    </row>
    <row r="1684" spans="1:18" ht="43.2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>ROUND(E1684/D1684*100,0)</f>
        <v>18</v>
      </c>
      <c r="P1684">
        <f t="shared" si="78"/>
        <v>52.92</v>
      </c>
      <c r="Q1684" s="14">
        <f t="shared" si="79"/>
        <v>41570.482789351852</v>
      </c>
      <c r="R1684" s="14">
        <f t="shared" si="80"/>
        <v>41600.524456018517</v>
      </c>
    </row>
    <row r="1685" spans="1:18" ht="57.6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>ROUND(E1685/D1685*100,0)</f>
        <v>51</v>
      </c>
      <c r="P1685">
        <f t="shared" si="78"/>
        <v>74.62</v>
      </c>
      <c r="Q1685" s="14">
        <f t="shared" si="79"/>
        <v>41923.837731481479</v>
      </c>
      <c r="R1685" s="14">
        <f t="shared" si="80"/>
        <v>41946.249305555553</v>
      </c>
    </row>
    <row r="1686" spans="1:18" ht="43.2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>ROUND(E1686/D1686*100,0)</f>
        <v>101</v>
      </c>
      <c r="P1686">
        <f t="shared" si="78"/>
        <v>72.430000000000007</v>
      </c>
      <c r="Q1686" s="14">
        <f t="shared" si="79"/>
        <v>41346.042673611111</v>
      </c>
      <c r="R1686" s="14">
        <f t="shared" si="80"/>
        <v>41376.042673611111</v>
      </c>
    </row>
    <row r="1687" spans="1:18" ht="28.8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>ROUND(E1687/D1687*100,0)</f>
        <v>101</v>
      </c>
      <c r="P1687">
        <f t="shared" si="78"/>
        <v>97.5</v>
      </c>
      <c r="Q1687" s="14">
        <f t="shared" si="79"/>
        <v>41962.596574074079</v>
      </c>
      <c r="R1687" s="14">
        <f t="shared" si="80"/>
        <v>41992.596574074079</v>
      </c>
    </row>
    <row r="1688" spans="1:18" ht="43.2" hidden="1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>ROUND(E1688/D1688*100,0)</f>
        <v>106</v>
      </c>
      <c r="P1688">
        <f t="shared" si="78"/>
        <v>45.21</v>
      </c>
      <c r="Q1688" s="14">
        <f t="shared" si="79"/>
        <v>42431.500069444446</v>
      </c>
      <c r="R1688" s="14">
        <f t="shared" si="80"/>
        <v>42491.458402777775</v>
      </c>
    </row>
    <row r="1689" spans="1:18" ht="43.2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>ROUND(E1689/D1689*100,0)</f>
        <v>20</v>
      </c>
      <c r="P1689">
        <f t="shared" si="78"/>
        <v>114.82</v>
      </c>
      <c r="Q1689" s="14">
        <f t="shared" si="79"/>
        <v>42805.032962962956</v>
      </c>
      <c r="R1689" s="14">
        <f t="shared" si="80"/>
        <v>42834.991296296299</v>
      </c>
    </row>
    <row r="1690" spans="1:18" ht="43.2" hidden="1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>ROUND(E1690/D1690*100,0)</f>
        <v>101</v>
      </c>
      <c r="P1690">
        <f t="shared" si="78"/>
        <v>66.45</v>
      </c>
      <c r="Q1690" s="14">
        <f t="shared" si="79"/>
        <v>42513.045798611114</v>
      </c>
      <c r="R1690" s="14">
        <f t="shared" si="80"/>
        <v>42543.045798611114</v>
      </c>
    </row>
    <row r="1691" spans="1:18" ht="43.2" hidden="1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>ROUND(E1691/D1691*100,0)</f>
        <v>17</v>
      </c>
      <c r="P1691">
        <f t="shared" si="78"/>
        <v>315.5</v>
      </c>
      <c r="Q1691" s="14">
        <f t="shared" si="79"/>
        <v>42171.758611111116</v>
      </c>
      <c r="R1691" s="14">
        <f t="shared" si="80"/>
        <v>42231.758611111116</v>
      </c>
    </row>
    <row r="1692" spans="1:18" ht="43.2" hidden="1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>ROUND(E1692/D1692*100,0)</f>
        <v>36</v>
      </c>
      <c r="P1692">
        <f t="shared" si="78"/>
        <v>57.3</v>
      </c>
      <c r="Q1692" s="14">
        <f t="shared" si="79"/>
        <v>41901.542638888888</v>
      </c>
      <c r="R1692" s="14">
        <f t="shared" si="80"/>
        <v>41931.542638888888</v>
      </c>
    </row>
    <row r="1693" spans="1:18" ht="28.8" hidden="1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>ROUND(E1693/D1693*100,0)</f>
        <v>105</v>
      </c>
      <c r="P1693">
        <f t="shared" si="78"/>
        <v>70.03</v>
      </c>
      <c r="Q1693" s="14">
        <f t="shared" si="79"/>
        <v>41989.819212962961</v>
      </c>
      <c r="R1693" s="14">
        <f t="shared" si="80"/>
        <v>42049.819212962961</v>
      </c>
    </row>
    <row r="1694" spans="1:18" ht="43.2" hidden="1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>ROUND(E1694/D1694*100,0)</f>
        <v>101</v>
      </c>
      <c r="P1694">
        <f t="shared" si="78"/>
        <v>35.49</v>
      </c>
      <c r="Q1694" s="14">
        <f t="shared" si="79"/>
        <v>42144.041851851856</v>
      </c>
      <c r="R1694" s="14">
        <f t="shared" si="80"/>
        <v>42174.041851851856</v>
      </c>
    </row>
    <row r="1695" spans="1:18" ht="43.2" hidden="1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>ROUND(E1695/D1695*100,0)</f>
        <v>101</v>
      </c>
      <c r="P1695">
        <f t="shared" si="78"/>
        <v>63</v>
      </c>
      <c r="Q1695" s="14">
        <f t="shared" si="79"/>
        <v>41897.602037037039</v>
      </c>
      <c r="R1695" s="14">
        <f t="shared" si="80"/>
        <v>41927.602037037039</v>
      </c>
    </row>
    <row r="1696" spans="1:18" ht="28.8" hidden="1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>ROUND(E1696/D1696*100,0)</f>
        <v>126</v>
      </c>
      <c r="P1696">
        <f t="shared" si="78"/>
        <v>78.5</v>
      </c>
      <c r="Q1696" s="14">
        <f t="shared" si="79"/>
        <v>42431.302002314813</v>
      </c>
      <c r="R1696" s="14">
        <f t="shared" si="80"/>
        <v>42471.104166666672</v>
      </c>
    </row>
    <row r="1697" spans="1:18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>ROUND(E1697/D1697*100,0)</f>
        <v>100</v>
      </c>
      <c r="P1697">
        <f t="shared" si="78"/>
        <v>41.85</v>
      </c>
      <c r="Q1697" s="14">
        <f t="shared" si="79"/>
        <v>41555.873645833337</v>
      </c>
      <c r="R1697" s="14">
        <f t="shared" si="80"/>
        <v>41585.915312500001</v>
      </c>
    </row>
    <row r="1698" spans="1:18" ht="43.2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>ROUND(E1698/D1698*100,0)</f>
        <v>125</v>
      </c>
      <c r="P1698">
        <f t="shared" si="78"/>
        <v>38.549999999999997</v>
      </c>
      <c r="Q1698" s="14">
        <f t="shared" si="79"/>
        <v>41304.962233796294</v>
      </c>
      <c r="R1698" s="14">
        <f t="shared" si="80"/>
        <v>41334.249305555553</v>
      </c>
    </row>
    <row r="1699" spans="1:18" ht="57.6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>ROUND(E1699/D1699*100,0)</f>
        <v>125</v>
      </c>
      <c r="P1699">
        <f t="shared" si="78"/>
        <v>67.73</v>
      </c>
      <c r="Q1699" s="14">
        <f t="shared" si="79"/>
        <v>42502.868761574078</v>
      </c>
      <c r="R1699" s="14">
        <f t="shared" si="80"/>
        <v>42562.868761574078</v>
      </c>
    </row>
    <row r="1700" spans="1:18" ht="43.2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>ROUND(E1700/D1700*100,0)</f>
        <v>125</v>
      </c>
      <c r="P1700">
        <f t="shared" si="78"/>
        <v>119.29</v>
      </c>
      <c r="Q1700" s="14">
        <f t="shared" si="79"/>
        <v>42031.631724537037</v>
      </c>
      <c r="R1700" s="14">
        <f t="shared" si="80"/>
        <v>42065.249305555553</v>
      </c>
    </row>
    <row r="1701" spans="1:18" ht="72" hidden="1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>ROUND(E1701/D1701*100,0)</f>
        <v>100</v>
      </c>
      <c r="P1701">
        <f t="shared" si="78"/>
        <v>65.87</v>
      </c>
      <c r="Q1701" s="14">
        <f t="shared" si="79"/>
        <v>42502.250775462962</v>
      </c>
      <c r="R1701" s="14">
        <f t="shared" si="80"/>
        <v>42527.250775462962</v>
      </c>
    </row>
    <row r="1702" spans="1:18" ht="43.2" hidden="1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>ROUND(E1702/D1702*100,0)</f>
        <v>100</v>
      </c>
      <c r="P1702">
        <f t="shared" si="78"/>
        <v>43.91</v>
      </c>
      <c r="Q1702" s="14">
        <f t="shared" si="79"/>
        <v>42221.79178240741</v>
      </c>
      <c r="R1702" s="14">
        <f t="shared" si="80"/>
        <v>42251.79178240741</v>
      </c>
    </row>
    <row r="1703" spans="1:18" ht="43.2" hidden="1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>ROUND(E1703/D1703*100,0)</f>
        <v>15</v>
      </c>
      <c r="P1703">
        <f t="shared" si="78"/>
        <v>69.47</v>
      </c>
      <c r="Q1703" s="14">
        <f t="shared" si="79"/>
        <v>41893.028877314813</v>
      </c>
      <c r="R1703" s="14">
        <f t="shared" si="80"/>
        <v>41953.070543981477</v>
      </c>
    </row>
    <row r="1704" spans="1:18" ht="43.2" hidden="1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>ROUND(E1704/D1704*100,0)</f>
        <v>100</v>
      </c>
      <c r="P1704">
        <f t="shared" si="78"/>
        <v>61</v>
      </c>
      <c r="Q1704" s="14">
        <f t="shared" si="79"/>
        <v>42664.809560185182</v>
      </c>
      <c r="R1704" s="14">
        <f t="shared" si="80"/>
        <v>42685.916666666672</v>
      </c>
    </row>
    <row r="1705" spans="1:18" ht="43.2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>ROUND(E1705/D1705*100,0)</f>
        <v>167</v>
      </c>
      <c r="P1705">
        <f t="shared" si="78"/>
        <v>75.77</v>
      </c>
      <c r="Q1705" s="14">
        <f t="shared" si="79"/>
        <v>40516.087627314817</v>
      </c>
      <c r="R1705" s="14">
        <f t="shared" si="80"/>
        <v>40564.916666666664</v>
      </c>
    </row>
    <row r="1706" spans="1:18" ht="43.2" hidden="1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>ROUND(E1706/D1706*100,0)</f>
        <v>100</v>
      </c>
      <c r="P1706">
        <f t="shared" si="78"/>
        <v>50</v>
      </c>
      <c r="Q1706" s="14">
        <f t="shared" si="79"/>
        <v>42675.057997685188</v>
      </c>
      <c r="R1706" s="14">
        <f t="shared" si="80"/>
        <v>42705.099664351852</v>
      </c>
    </row>
    <row r="1707" spans="1:18" ht="43.2" hidden="1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>ROUND(E1707/D1707*100,0)</f>
        <v>100</v>
      </c>
      <c r="P1707">
        <f t="shared" si="78"/>
        <v>113.64</v>
      </c>
      <c r="Q1707" s="14">
        <f t="shared" si="79"/>
        <v>40758.733483796292</v>
      </c>
      <c r="R1707" s="14">
        <f t="shared" si="80"/>
        <v>40818.733483796292</v>
      </c>
    </row>
    <row r="1708" spans="1:18" ht="43.2" hidden="1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>ROUND(E1708/D1708*100,0)</f>
        <v>100</v>
      </c>
      <c r="P1708">
        <f t="shared" si="78"/>
        <v>48.08</v>
      </c>
      <c r="Q1708" s="14">
        <f t="shared" si="79"/>
        <v>41373.102465277778</v>
      </c>
      <c r="R1708" s="14">
        <f t="shared" si="80"/>
        <v>41403.102465277778</v>
      </c>
    </row>
    <row r="1709" spans="1:18" ht="28.8" hidden="1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>ROUND(E1709/D1709*100,0)</f>
        <v>100</v>
      </c>
      <c r="P1709">
        <f t="shared" si="78"/>
        <v>73.53</v>
      </c>
      <c r="Q1709" s="14">
        <f t="shared" si="79"/>
        <v>42311.750324074077</v>
      </c>
      <c r="R1709" s="14">
        <f t="shared" si="80"/>
        <v>42336.750324074077</v>
      </c>
    </row>
    <row r="1710" spans="1:18" ht="43.2" hidden="1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>ROUND(E1710/D1710*100,0)</f>
        <v>100</v>
      </c>
      <c r="P1710">
        <f t="shared" si="78"/>
        <v>227.27</v>
      </c>
      <c r="Q1710" s="14">
        <f t="shared" si="79"/>
        <v>41856.010069444441</v>
      </c>
      <c r="R1710" s="14">
        <f t="shared" si="80"/>
        <v>41890.125</v>
      </c>
    </row>
    <row r="1711" spans="1:18" ht="28.8" hidden="1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>ROUND(E1711/D1711*100,0)</f>
        <v>100</v>
      </c>
      <c r="P1711">
        <f t="shared" si="78"/>
        <v>104.17</v>
      </c>
      <c r="Q1711" s="14">
        <f t="shared" si="79"/>
        <v>42040.831678240742</v>
      </c>
      <c r="R1711" s="14">
        <f t="shared" si="80"/>
        <v>42070.831678240742</v>
      </c>
    </row>
    <row r="1712" spans="1:18" ht="57.6" hidden="1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>ROUND(E1712/D1712*100,0)</f>
        <v>100</v>
      </c>
      <c r="P1712">
        <f t="shared" si="78"/>
        <v>100</v>
      </c>
      <c r="Q1712" s="14">
        <f t="shared" si="79"/>
        <v>42087.792303240742</v>
      </c>
      <c r="R1712" s="14">
        <f t="shared" si="80"/>
        <v>42103.792303240742</v>
      </c>
    </row>
    <row r="1713" spans="1:18" ht="43.2" hidden="1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>ROUND(E1713/D1713*100,0)</f>
        <v>31</v>
      </c>
      <c r="P1713">
        <f t="shared" si="78"/>
        <v>1250</v>
      </c>
      <c r="Q1713" s="14">
        <f t="shared" si="79"/>
        <v>42144.231527777782</v>
      </c>
      <c r="R1713" s="14">
        <f t="shared" si="80"/>
        <v>42203.125</v>
      </c>
    </row>
    <row r="1714" spans="1:18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>ROUND(E1714/D1714*100,0)</f>
        <v>6</v>
      </c>
      <c r="P1714">
        <f t="shared" si="78"/>
        <v>41.58</v>
      </c>
      <c r="Q1714" s="14">
        <f t="shared" si="79"/>
        <v>41821.020601851851</v>
      </c>
      <c r="R1714" s="14">
        <f t="shared" si="80"/>
        <v>41849.020601851851</v>
      </c>
    </row>
    <row r="1715" spans="1:18" ht="43.2" hidden="1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>ROUND(E1715/D1715*100,0)</f>
        <v>86</v>
      </c>
      <c r="P1715">
        <f t="shared" si="78"/>
        <v>248.5</v>
      </c>
      <c r="Q1715" s="14">
        <f t="shared" si="79"/>
        <v>42534.631481481483</v>
      </c>
      <c r="R1715" s="14">
        <f t="shared" si="80"/>
        <v>42562.631481481483</v>
      </c>
    </row>
    <row r="1716" spans="1:18" ht="43.2" hidden="1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>ROUND(E1716/D1716*100,0)</f>
        <v>2</v>
      </c>
      <c r="P1716">
        <f t="shared" si="78"/>
        <v>155.25</v>
      </c>
      <c r="Q1716" s="14">
        <f t="shared" si="79"/>
        <v>42732.872986111113</v>
      </c>
      <c r="R1716" s="14">
        <f t="shared" si="80"/>
        <v>42784.999305555553</v>
      </c>
    </row>
    <row r="1717" spans="1:18" ht="28.8" hidden="1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>ROUND(E1717/D1717*100,0)</f>
        <v>41</v>
      </c>
      <c r="P1717">
        <f t="shared" si="78"/>
        <v>47.77</v>
      </c>
      <c r="Q1717" s="14">
        <f t="shared" si="79"/>
        <v>42438.813449074078</v>
      </c>
      <c r="R1717" s="14">
        <f t="shared" si="80"/>
        <v>42468.771782407406</v>
      </c>
    </row>
    <row r="1718" spans="1:18" ht="43.2" hidden="1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>ROUND(E1718/D1718*100,0)</f>
        <v>42</v>
      </c>
      <c r="P1718">
        <f t="shared" si="78"/>
        <v>79.87</v>
      </c>
      <c r="Q1718" s="14">
        <f t="shared" si="79"/>
        <v>41876.718935185185</v>
      </c>
      <c r="R1718" s="14">
        <f t="shared" si="80"/>
        <v>41931.208333333336</v>
      </c>
    </row>
    <row r="1719" spans="1:18" ht="28.8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>ROUND(E1719/D1719*100,0)</f>
        <v>12</v>
      </c>
      <c r="P1719">
        <f t="shared" si="78"/>
        <v>72.59</v>
      </c>
      <c r="Q1719" s="14">
        <f t="shared" si="79"/>
        <v>42579.634733796294</v>
      </c>
      <c r="R1719" s="14">
        <f t="shared" si="80"/>
        <v>42622.25</v>
      </c>
    </row>
    <row r="1720" spans="1:18" ht="43.2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>ROUND(E1720/D1720*100,0)</f>
        <v>123</v>
      </c>
      <c r="P1720">
        <f t="shared" si="78"/>
        <v>32.32</v>
      </c>
      <c r="Q1720" s="14">
        <f t="shared" si="79"/>
        <v>41127.812303240738</v>
      </c>
      <c r="R1720" s="14">
        <f t="shared" si="80"/>
        <v>41150</v>
      </c>
    </row>
    <row r="1721" spans="1:18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>ROUND(E1721/D1721*100,0)</f>
        <v>111</v>
      </c>
      <c r="P1721">
        <f t="shared" si="78"/>
        <v>23.8</v>
      </c>
      <c r="Q1721" s="14">
        <f t="shared" si="79"/>
        <v>42680.47555555556</v>
      </c>
      <c r="R1721" s="14">
        <f t="shared" si="80"/>
        <v>42708</v>
      </c>
    </row>
    <row r="1722" spans="1:18" ht="43.2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>ROUND(E1722/D1722*100,0)</f>
        <v>41</v>
      </c>
      <c r="P1722">
        <f t="shared" si="78"/>
        <v>143.82</v>
      </c>
      <c r="Q1722" s="14">
        <f t="shared" si="79"/>
        <v>40304.20003472222</v>
      </c>
      <c r="R1722" s="14">
        <f t="shared" si="80"/>
        <v>40391.166666666664</v>
      </c>
    </row>
    <row r="1723" spans="1:18" ht="72" hidden="1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>ROUND(E1723/D1723*100,0)</f>
        <v>121</v>
      </c>
      <c r="P1723">
        <f t="shared" si="78"/>
        <v>33.67</v>
      </c>
      <c r="Q1723" s="14">
        <f t="shared" si="79"/>
        <v>42775.51494212963</v>
      </c>
      <c r="R1723" s="14">
        <f t="shared" si="80"/>
        <v>42805.51494212963</v>
      </c>
    </row>
    <row r="1724" spans="1:18" ht="43.2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>ROUND(E1724/D1724*100,0)</f>
        <v>121</v>
      </c>
      <c r="P1724">
        <f t="shared" si="78"/>
        <v>48.24</v>
      </c>
      <c r="Q1724" s="14">
        <f t="shared" si="79"/>
        <v>41037.892465277779</v>
      </c>
      <c r="R1724" s="14">
        <f t="shared" si="80"/>
        <v>41051.145833333336</v>
      </c>
    </row>
    <row r="1725" spans="1:18" ht="43.2" hidden="1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>ROUND(E1725/D1725*100,0)</f>
        <v>121</v>
      </c>
      <c r="P1725">
        <f t="shared" si="78"/>
        <v>40.85</v>
      </c>
      <c r="Q1725" s="14">
        <f t="shared" si="79"/>
        <v>42282.768414351856</v>
      </c>
      <c r="R1725" s="14">
        <f t="shared" si="80"/>
        <v>42312.810081018513</v>
      </c>
    </row>
    <row r="1726" spans="1:18" ht="43.2" hidden="1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>ROUND(E1726/D1726*100,0)</f>
        <v>120</v>
      </c>
      <c r="P1726">
        <f t="shared" si="78"/>
        <v>141.47</v>
      </c>
      <c r="Q1726" s="14">
        <f t="shared" si="79"/>
        <v>41774.599930555552</v>
      </c>
      <c r="R1726" s="14">
        <f t="shared" si="80"/>
        <v>41804.599930555552</v>
      </c>
    </row>
    <row r="1727" spans="1:18" ht="57.6" hidden="1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>ROUND(E1727/D1727*100,0)</f>
        <v>120</v>
      </c>
      <c r="P1727">
        <f t="shared" si="78"/>
        <v>104.57</v>
      </c>
      <c r="Q1727" s="14">
        <f t="shared" si="79"/>
        <v>42494.683634259258</v>
      </c>
      <c r="R1727" s="14">
        <f t="shared" si="80"/>
        <v>42524.6875</v>
      </c>
    </row>
    <row r="1728" spans="1:18" ht="43.2" hidden="1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>ROUND(E1728/D1728*100,0)</f>
        <v>120</v>
      </c>
      <c r="P1728">
        <f t="shared" si="78"/>
        <v>44.54</v>
      </c>
      <c r="Q1728" s="14">
        <f t="shared" si="79"/>
        <v>41842.607592592591</v>
      </c>
      <c r="R1728" s="14">
        <f t="shared" si="80"/>
        <v>41864.916666666664</v>
      </c>
    </row>
    <row r="1729" spans="1:18" ht="28.8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>ROUND(E1729/D1729*100,0)</f>
        <v>100</v>
      </c>
      <c r="P1729">
        <f t="shared" si="78"/>
        <v>171.43</v>
      </c>
      <c r="Q1729" s="14">
        <f t="shared" si="79"/>
        <v>42780.942476851851</v>
      </c>
      <c r="R1729" s="14">
        <f t="shared" si="80"/>
        <v>42810.900810185187</v>
      </c>
    </row>
    <row r="1730" spans="1:18" ht="43.2" hidden="1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>ROUND(E1730/D1730*100,0)</f>
        <v>100</v>
      </c>
      <c r="P1730">
        <f t="shared" si="78"/>
        <v>171.43</v>
      </c>
      <c r="Q1730" s="14">
        <f t="shared" si="79"/>
        <v>42661.442060185189</v>
      </c>
      <c r="R1730" s="14">
        <f t="shared" si="80"/>
        <v>42691.483726851846</v>
      </c>
    </row>
    <row r="1731" spans="1:18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>ROUND(E1731/D1731*100,0)</f>
        <v>160</v>
      </c>
      <c r="P1731">
        <f t="shared" ref="P1731:P1794" si="81">IFERROR(ROUND(E1731/L1731,2),0)</f>
        <v>25</v>
      </c>
      <c r="Q1731" s="14">
        <f t="shared" ref="Q1731:Q1794" si="82">(((J1731/60)/60)/24)+DATE(1970,1,1)</f>
        <v>41080.960243055553</v>
      </c>
      <c r="R1731" s="14">
        <f t="shared" ref="R1731:R1794" si="83">(((I1731/60)/60)/24)+DATE(1970,1,1)</f>
        <v>41110.960243055553</v>
      </c>
    </row>
    <row r="1732" spans="1:18" ht="43.2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>ROUND(E1732/D1732*100,0)</f>
        <v>48</v>
      </c>
      <c r="P1732">
        <f t="shared" si="81"/>
        <v>159.33000000000001</v>
      </c>
      <c r="Q1732" s="14">
        <f t="shared" si="82"/>
        <v>42788.151238425926</v>
      </c>
      <c r="R1732" s="14">
        <f t="shared" si="83"/>
        <v>42820.999305555553</v>
      </c>
    </row>
    <row r="1733" spans="1:18" ht="57.6" hidden="1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>ROUND(E1733/D1733*100,0)</f>
        <v>119</v>
      </c>
      <c r="P1733">
        <f t="shared" si="81"/>
        <v>108.59</v>
      </c>
      <c r="Q1733" s="14">
        <f t="shared" si="82"/>
        <v>42484.551550925928</v>
      </c>
      <c r="R1733" s="14">
        <f t="shared" si="83"/>
        <v>42498.875</v>
      </c>
    </row>
    <row r="1734" spans="1:18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>ROUND(E1734/D1734*100,0)</f>
        <v>108</v>
      </c>
      <c r="P1734">
        <f t="shared" si="81"/>
        <v>58.17</v>
      </c>
      <c r="Q1734" s="14">
        <f t="shared" si="82"/>
        <v>41208.010196759256</v>
      </c>
      <c r="R1734" s="14">
        <f t="shared" si="83"/>
        <v>41228</v>
      </c>
    </row>
    <row r="1735" spans="1:18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>ROUND(E1735/D1735*100,0)</f>
        <v>119</v>
      </c>
      <c r="P1735">
        <f t="shared" si="81"/>
        <v>91.23</v>
      </c>
      <c r="Q1735" s="14">
        <f t="shared" si="82"/>
        <v>42539.849768518514</v>
      </c>
      <c r="R1735" s="14">
        <f t="shared" si="83"/>
        <v>42569.849768518514</v>
      </c>
    </row>
    <row r="1736" spans="1:18" ht="43.2" hidden="1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>ROUND(E1736/D1736*100,0)</f>
        <v>119</v>
      </c>
      <c r="P1736">
        <f t="shared" si="81"/>
        <v>103.04</v>
      </c>
      <c r="Q1736" s="14">
        <f t="shared" si="82"/>
        <v>42097.778946759259</v>
      </c>
      <c r="R1736" s="14">
        <f t="shared" si="83"/>
        <v>42124.638888888891</v>
      </c>
    </row>
    <row r="1737" spans="1:18" ht="43.2" hidden="1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>ROUND(E1737/D1737*100,0)</f>
        <v>158</v>
      </c>
      <c r="P1737">
        <f t="shared" si="81"/>
        <v>158</v>
      </c>
      <c r="Q1737" s="14">
        <f t="shared" si="82"/>
        <v>41996.832395833335</v>
      </c>
      <c r="R1737" s="14">
        <f t="shared" si="83"/>
        <v>42056.832395833335</v>
      </c>
    </row>
    <row r="1738" spans="1:18" ht="43.2" hidden="1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>ROUND(E1738/D1738*100,0)</f>
        <v>32</v>
      </c>
      <c r="P1738">
        <f t="shared" si="81"/>
        <v>60.67</v>
      </c>
      <c r="Q1738" s="14">
        <f t="shared" si="82"/>
        <v>42103.016585648147</v>
      </c>
      <c r="R1738" s="14">
        <f t="shared" si="83"/>
        <v>42163.016585648147</v>
      </c>
    </row>
    <row r="1739" spans="1:18" ht="43.2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>ROUND(E1739/D1739*100,0)</f>
        <v>107</v>
      </c>
      <c r="P1739">
        <f t="shared" si="81"/>
        <v>39.380000000000003</v>
      </c>
      <c r="Q1739" s="14">
        <f t="shared" si="82"/>
        <v>42485.724768518514</v>
      </c>
      <c r="R1739" s="14">
        <f t="shared" si="83"/>
        <v>42504</v>
      </c>
    </row>
    <row r="1740" spans="1:18" ht="28.8" hidden="1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>ROUND(E1740/D1740*100,0)</f>
        <v>131</v>
      </c>
      <c r="P1740">
        <f t="shared" si="81"/>
        <v>41.42</v>
      </c>
      <c r="Q1740" s="14">
        <f t="shared" si="82"/>
        <v>41891.665324074071</v>
      </c>
      <c r="R1740" s="14">
        <f t="shared" si="83"/>
        <v>41913.166666666664</v>
      </c>
    </row>
    <row r="1741" spans="1:18" ht="43.2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>ROUND(E1741/D1741*100,0)</f>
        <v>9</v>
      </c>
      <c r="P1741">
        <f t="shared" si="81"/>
        <v>73.760000000000005</v>
      </c>
      <c r="Q1741" s="14">
        <f t="shared" si="82"/>
        <v>41887.784062500003</v>
      </c>
      <c r="R1741" s="14">
        <f t="shared" si="83"/>
        <v>41917.784062500003</v>
      </c>
    </row>
    <row r="1742" spans="1:18" ht="28.8" hidden="1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>ROUND(E1742/D1742*100,0)</f>
        <v>20</v>
      </c>
      <c r="P1742">
        <f t="shared" si="81"/>
        <v>58.95</v>
      </c>
      <c r="Q1742" s="14">
        <f t="shared" si="82"/>
        <v>42403.971851851849</v>
      </c>
      <c r="R1742" s="14">
        <f t="shared" si="83"/>
        <v>42433.971851851849</v>
      </c>
    </row>
    <row r="1743" spans="1:18" ht="43.2" hidden="1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>ROUND(E1743/D1743*100,0)</f>
        <v>14</v>
      </c>
      <c r="P1743">
        <f t="shared" si="81"/>
        <v>63.65</v>
      </c>
      <c r="Q1743" s="14">
        <f t="shared" si="82"/>
        <v>42321.660509259258</v>
      </c>
      <c r="R1743" s="14">
        <f t="shared" si="83"/>
        <v>42353.506944444445</v>
      </c>
    </row>
    <row r="1744" spans="1:18" ht="43.2" hidden="1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>ROUND(E1744/D1744*100,0)</f>
        <v>107</v>
      </c>
      <c r="P1744">
        <f t="shared" si="81"/>
        <v>53.52</v>
      </c>
      <c r="Q1744" s="14">
        <f t="shared" si="82"/>
        <v>41270.21497685185</v>
      </c>
      <c r="R1744" s="14">
        <f t="shared" si="83"/>
        <v>41300.21497685185</v>
      </c>
    </row>
    <row r="1745" spans="1:18" ht="43.2" hidden="1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>ROUND(E1745/D1745*100,0)</f>
        <v>131</v>
      </c>
      <c r="P1745">
        <f t="shared" si="81"/>
        <v>112.14</v>
      </c>
      <c r="Q1745" s="14">
        <f t="shared" si="82"/>
        <v>41806.669317129628</v>
      </c>
      <c r="R1745" s="14">
        <f t="shared" si="83"/>
        <v>41835.208333333336</v>
      </c>
    </row>
    <row r="1746" spans="1:18" ht="43.2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>ROUND(E1746/D1746*100,0)</f>
        <v>117</v>
      </c>
      <c r="P1746">
        <f t="shared" si="81"/>
        <v>58.63</v>
      </c>
      <c r="Q1746" s="14">
        <f t="shared" si="82"/>
        <v>41005.45784722222</v>
      </c>
      <c r="R1746" s="14">
        <f t="shared" si="83"/>
        <v>41048.125</v>
      </c>
    </row>
    <row r="1747" spans="1:18" ht="43.2" hidden="1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>ROUND(E1747/D1747*100,0)</f>
        <v>117</v>
      </c>
      <c r="P1747">
        <f t="shared" si="81"/>
        <v>75.48</v>
      </c>
      <c r="Q1747" s="14">
        <f t="shared" si="82"/>
        <v>40838.043391203704</v>
      </c>
      <c r="R1747" s="14">
        <f t="shared" si="83"/>
        <v>40883.085057870368</v>
      </c>
    </row>
    <row r="1748" spans="1:18" ht="43.2" hidden="1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>ROUND(E1748/D1748*100,0)</f>
        <v>117</v>
      </c>
      <c r="P1748">
        <f t="shared" si="81"/>
        <v>61.58</v>
      </c>
      <c r="Q1748" s="14">
        <f t="shared" si="82"/>
        <v>41205.707048611112</v>
      </c>
      <c r="R1748" s="14">
        <f t="shared" si="83"/>
        <v>41239.207638888889</v>
      </c>
    </row>
    <row r="1749" spans="1:18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>ROUND(E1749/D1749*100,0)</f>
        <v>42</v>
      </c>
      <c r="P1749">
        <f t="shared" si="81"/>
        <v>83.43</v>
      </c>
      <c r="Q1749" s="14">
        <f t="shared" si="82"/>
        <v>42034.639768518522</v>
      </c>
      <c r="R1749" s="14">
        <f t="shared" si="83"/>
        <v>42064.639768518522</v>
      </c>
    </row>
    <row r="1750" spans="1:18" ht="43.2" hidden="1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>ROUND(E1750/D1750*100,0)</f>
        <v>117</v>
      </c>
      <c r="P1750">
        <f t="shared" si="81"/>
        <v>41.7</v>
      </c>
      <c r="Q1750" s="14">
        <f t="shared" si="82"/>
        <v>42050.019641203704</v>
      </c>
      <c r="R1750" s="14">
        <f t="shared" si="83"/>
        <v>42064.207638888889</v>
      </c>
    </row>
    <row r="1751" spans="1:18" ht="43.2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>ROUND(E1751/D1751*100,0)</f>
        <v>156</v>
      </c>
      <c r="P1751">
        <f t="shared" si="81"/>
        <v>38.880000000000003</v>
      </c>
      <c r="Q1751" s="14">
        <f t="shared" si="82"/>
        <v>41113.199155092596</v>
      </c>
      <c r="R1751" s="14">
        <f t="shared" si="83"/>
        <v>41173.199155092596</v>
      </c>
    </row>
    <row r="1752" spans="1:18" ht="43.2" hidden="1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>ROUND(E1752/D1752*100,0)</f>
        <v>106</v>
      </c>
      <c r="P1752">
        <f t="shared" si="81"/>
        <v>34.79</v>
      </c>
      <c r="Q1752" s="14">
        <f t="shared" si="82"/>
        <v>41550.867673611108</v>
      </c>
      <c r="R1752" s="14">
        <f t="shared" si="83"/>
        <v>41580.867673611108</v>
      </c>
    </row>
    <row r="1753" spans="1:18" ht="43.2" hidden="1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>ROUND(E1753/D1753*100,0)</f>
        <v>116</v>
      </c>
      <c r="P1753">
        <f t="shared" si="81"/>
        <v>116.25</v>
      </c>
      <c r="Q1753" s="14">
        <f t="shared" si="82"/>
        <v>41075.583379629628</v>
      </c>
      <c r="R1753" s="14">
        <f t="shared" si="83"/>
        <v>41105.583379629628</v>
      </c>
    </row>
    <row r="1754" spans="1:18" hidden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>ROUND(E1754/D1754*100,0)</f>
        <v>116</v>
      </c>
      <c r="P1754">
        <f t="shared" si="81"/>
        <v>31</v>
      </c>
      <c r="Q1754" s="14">
        <f t="shared" si="82"/>
        <v>41341.111400462964</v>
      </c>
      <c r="R1754" s="14">
        <f t="shared" si="83"/>
        <v>41380.791666666664</v>
      </c>
    </row>
    <row r="1755" spans="1:18" ht="43.2" hidden="1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>ROUND(E1755/D1755*100,0)</f>
        <v>116</v>
      </c>
      <c r="P1755">
        <f t="shared" si="81"/>
        <v>80.03</v>
      </c>
      <c r="Q1755" s="14">
        <f t="shared" si="82"/>
        <v>42382.244409722218</v>
      </c>
      <c r="R1755" s="14">
        <f t="shared" si="83"/>
        <v>42396.041666666672</v>
      </c>
    </row>
    <row r="1756" spans="1:18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>ROUND(E1756/D1756*100,0)</f>
        <v>46</v>
      </c>
      <c r="P1756">
        <f t="shared" si="81"/>
        <v>20.34</v>
      </c>
      <c r="Q1756" s="14">
        <f t="shared" si="82"/>
        <v>42388.523020833338</v>
      </c>
      <c r="R1756" s="14">
        <f t="shared" si="83"/>
        <v>42403.523020833338</v>
      </c>
    </row>
    <row r="1757" spans="1:18" ht="43.2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>ROUND(E1757/D1757*100,0)</f>
        <v>116</v>
      </c>
      <c r="P1757">
        <f t="shared" si="81"/>
        <v>36.11</v>
      </c>
      <c r="Q1757" s="14">
        <f t="shared" si="82"/>
        <v>41590.255868055552</v>
      </c>
      <c r="R1757" s="14">
        <f t="shared" si="83"/>
        <v>41620.255868055552</v>
      </c>
    </row>
    <row r="1758" spans="1:18" ht="43.2" hidden="1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>ROUND(E1758/D1758*100,0)</f>
        <v>110</v>
      </c>
      <c r="P1758">
        <f t="shared" si="81"/>
        <v>51.22</v>
      </c>
      <c r="Q1758" s="14">
        <f t="shared" si="82"/>
        <v>41960.119085648148</v>
      </c>
      <c r="R1758" s="14">
        <f t="shared" si="83"/>
        <v>41990.119085648148</v>
      </c>
    </row>
    <row r="1759" spans="1:18" ht="43.2" hidden="1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>ROUND(E1759/D1759*100,0)</f>
        <v>115</v>
      </c>
      <c r="P1759">
        <f t="shared" si="81"/>
        <v>79.31</v>
      </c>
      <c r="Q1759" s="14">
        <f t="shared" si="82"/>
        <v>40923.729953703703</v>
      </c>
      <c r="R1759" s="14">
        <f t="shared" si="83"/>
        <v>40953.729953703703</v>
      </c>
    </row>
    <row r="1760" spans="1:18" ht="57.6" hidden="1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>ROUND(E1760/D1760*100,0)</f>
        <v>7</v>
      </c>
      <c r="P1760">
        <f t="shared" si="81"/>
        <v>383.33</v>
      </c>
      <c r="Q1760" s="14">
        <f t="shared" si="82"/>
        <v>42697.010520833333</v>
      </c>
      <c r="R1760" s="14">
        <f t="shared" si="83"/>
        <v>42730.010520833333</v>
      </c>
    </row>
    <row r="1761" spans="1:18" ht="43.2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>ROUND(E1761/D1761*100,0)</f>
        <v>460</v>
      </c>
      <c r="P1761">
        <f t="shared" si="81"/>
        <v>11.67</v>
      </c>
      <c r="Q1761" s="14">
        <f t="shared" si="82"/>
        <v>42752.647777777776</v>
      </c>
      <c r="R1761" s="14">
        <f t="shared" si="83"/>
        <v>42759.647777777776</v>
      </c>
    </row>
    <row r="1762" spans="1:18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>ROUND(E1762/D1762*100,0)</f>
        <v>115</v>
      </c>
      <c r="P1762">
        <f t="shared" si="81"/>
        <v>31.05</v>
      </c>
      <c r="Q1762" s="14">
        <f t="shared" si="82"/>
        <v>42111.646724537044</v>
      </c>
      <c r="R1762" s="14">
        <f t="shared" si="83"/>
        <v>42141.646724537044</v>
      </c>
    </row>
    <row r="1763" spans="1:18" ht="57.6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>ROUND(E1763/D1763*100,0)</f>
        <v>46</v>
      </c>
      <c r="P1763">
        <f t="shared" si="81"/>
        <v>164</v>
      </c>
      <c r="Q1763" s="14">
        <f t="shared" si="82"/>
        <v>42721.220520833333</v>
      </c>
      <c r="R1763" s="14">
        <f t="shared" si="83"/>
        <v>42758.207638888889</v>
      </c>
    </row>
    <row r="1764" spans="1:18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>ROUND(E1764/D1764*100,0)</f>
        <v>23</v>
      </c>
      <c r="P1764">
        <f t="shared" si="81"/>
        <v>65.459999999999994</v>
      </c>
      <c r="Q1764" s="14">
        <f t="shared" si="82"/>
        <v>41799.524259259262</v>
      </c>
      <c r="R1764" s="14">
        <f t="shared" si="83"/>
        <v>41829.524259259262</v>
      </c>
    </row>
    <row r="1765" spans="1:18" ht="43.2" hidden="1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>ROUND(E1765/D1765*100,0)</f>
        <v>15</v>
      </c>
      <c r="P1765">
        <f t="shared" si="81"/>
        <v>57.25</v>
      </c>
      <c r="Q1765" s="14">
        <f t="shared" si="82"/>
        <v>41786.959745370368</v>
      </c>
      <c r="R1765" s="14">
        <f t="shared" si="83"/>
        <v>41816.959745370368</v>
      </c>
    </row>
    <row r="1766" spans="1:18" ht="43.2" hidden="1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>ROUND(E1766/D1766*100,0)</f>
        <v>114</v>
      </c>
      <c r="P1766">
        <f t="shared" si="81"/>
        <v>87.96</v>
      </c>
      <c r="Q1766" s="14">
        <f t="shared" si="82"/>
        <v>41976.331979166673</v>
      </c>
      <c r="R1766" s="14">
        <f t="shared" si="83"/>
        <v>42004.291666666672</v>
      </c>
    </row>
    <row r="1767" spans="1:18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>ROUND(E1767/D1767*100,0)</f>
        <v>46</v>
      </c>
      <c r="P1767">
        <f t="shared" si="81"/>
        <v>58.62</v>
      </c>
      <c r="Q1767" s="14">
        <f t="shared" si="82"/>
        <v>41824.658379629633</v>
      </c>
      <c r="R1767" s="14">
        <f t="shared" si="83"/>
        <v>41854.658379629633</v>
      </c>
    </row>
    <row r="1768" spans="1:18" ht="43.2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>ROUND(E1768/D1768*100,0)</f>
        <v>152</v>
      </c>
      <c r="P1768">
        <f t="shared" si="81"/>
        <v>40.75</v>
      </c>
      <c r="Q1768" s="14">
        <f t="shared" si="82"/>
        <v>41863.433495370373</v>
      </c>
      <c r="R1768" s="14">
        <f t="shared" si="83"/>
        <v>41893.433495370373</v>
      </c>
    </row>
    <row r="1769" spans="1:18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>ROUND(E1769/D1769*100,0)</f>
        <v>114</v>
      </c>
      <c r="P1769">
        <f t="shared" si="81"/>
        <v>36.770000000000003</v>
      </c>
      <c r="Q1769" s="14">
        <f t="shared" si="82"/>
        <v>42692.256550925929</v>
      </c>
      <c r="R1769" s="14">
        <f t="shared" si="83"/>
        <v>42706.256550925929</v>
      </c>
    </row>
    <row r="1770" spans="1:18" ht="43.2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>ROUND(E1770/D1770*100,0)</f>
        <v>114</v>
      </c>
      <c r="P1770">
        <f t="shared" si="81"/>
        <v>35.47</v>
      </c>
      <c r="Q1770" s="14">
        <f t="shared" si="82"/>
        <v>41612.912187499998</v>
      </c>
      <c r="R1770" s="14">
        <f t="shared" si="83"/>
        <v>41636.207638888889</v>
      </c>
    </row>
    <row r="1771" spans="1:18" ht="43.2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>ROUND(E1771/D1771*100,0)</f>
        <v>113</v>
      </c>
      <c r="P1771">
        <f t="shared" si="81"/>
        <v>51.48</v>
      </c>
      <c r="Q1771" s="14">
        <f t="shared" si="82"/>
        <v>40892.149467592593</v>
      </c>
      <c r="R1771" s="14">
        <f t="shared" si="83"/>
        <v>40952.149467592593</v>
      </c>
    </row>
    <row r="1772" spans="1:18" ht="43.2" hidden="1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>ROUND(E1772/D1772*100,0)</f>
        <v>113</v>
      </c>
      <c r="P1772">
        <f t="shared" si="81"/>
        <v>39.6</v>
      </c>
      <c r="Q1772" s="14">
        <f t="shared" si="82"/>
        <v>42053.916921296302</v>
      </c>
      <c r="R1772" s="14">
        <f t="shared" si="83"/>
        <v>42079.875</v>
      </c>
    </row>
    <row r="1773" spans="1:18" ht="43.2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>ROUND(E1773/D1773*100,0)</f>
        <v>15</v>
      </c>
      <c r="P1773">
        <f t="shared" si="81"/>
        <v>80.319999999999993</v>
      </c>
      <c r="Q1773" s="14">
        <f t="shared" si="82"/>
        <v>42734.787986111114</v>
      </c>
      <c r="R1773" s="14">
        <f t="shared" si="83"/>
        <v>42794.787986111114</v>
      </c>
    </row>
    <row r="1774" spans="1:18" ht="43.2" hidden="1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>ROUND(E1774/D1774*100,0)</f>
        <v>112</v>
      </c>
      <c r="P1774">
        <f t="shared" si="81"/>
        <v>31.62</v>
      </c>
      <c r="Q1774" s="14">
        <f t="shared" si="82"/>
        <v>41789.080370370371</v>
      </c>
      <c r="R1774" s="14">
        <f t="shared" si="83"/>
        <v>41822.166666666664</v>
      </c>
    </row>
    <row r="1775" spans="1:18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>ROUND(E1775/D1775*100,0)</f>
        <v>124</v>
      </c>
      <c r="P1775">
        <f t="shared" si="81"/>
        <v>69.72</v>
      </c>
      <c r="Q1775" s="14">
        <f t="shared" si="82"/>
        <v>40997.271493055552</v>
      </c>
      <c r="R1775" s="14">
        <f t="shared" si="83"/>
        <v>41057.271493055552</v>
      </c>
    </row>
    <row r="1776" spans="1:18" ht="43.2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>ROUND(E1776/D1776*100,0)</f>
        <v>112</v>
      </c>
      <c r="P1776">
        <f t="shared" si="81"/>
        <v>43.73</v>
      </c>
      <c r="Q1776" s="14">
        <f t="shared" si="82"/>
        <v>40695.795370370368</v>
      </c>
      <c r="R1776" s="14">
        <f t="shared" si="83"/>
        <v>40725.795370370368</v>
      </c>
    </row>
    <row r="1777" spans="1:18" ht="43.2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>ROUND(E1777/D1777*100,0)</f>
        <v>45</v>
      </c>
      <c r="P1777">
        <f t="shared" si="81"/>
        <v>185.83</v>
      </c>
      <c r="Q1777" s="14">
        <f t="shared" si="82"/>
        <v>42236.159918981488</v>
      </c>
      <c r="R1777" s="14">
        <f t="shared" si="83"/>
        <v>42266.159918981488</v>
      </c>
    </row>
    <row r="1778" spans="1:18" ht="43.2" hidden="1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>ROUND(E1778/D1778*100,0)</f>
        <v>148</v>
      </c>
      <c r="P1778">
        <f t="shared" si="81"/>
        <v>63.49</v>
      </c>
      <c r="Q1778" s="14">
        <f t="shared" si="82"/>
        <v>40987.773715277777</v>
      </c>
      <c r="R1778" s="14">
        <f t="shared" si="83"/>
        <v>41026.916666666664</v>
      </c>
    </row>
    <row r="1779" spans="1:18" ht="43.2" hidden="1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>ROUND(E1779/D1779*100,0)</f>
        <v>111</v>
      </c>
      <c r="P1779">
        <f t="shared" si="81"/>
        <v>51.67</v>
      </c>
      <c r="Q1779" s="14">
        <f t="shared" si="82"/>
        <v>42248.90042824074</v>
      </c>
      <c r="R1779" s="14">
        <f t="shared" si="83"/>
        <v>42277.811805555553</v>
      </c>
    </row>
    <row r="1780" spans="1:18" ht="43.2" hidden="1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>ROUND(E1780/D1780*100,0)</f>
        <v>111</v>
      </c>
      <c r="P1780">
        <f t="shared" si="81"/>
        <v>110.75</v>
      </c>
      <c r="Q1780" s="14">
        <f t="shared" si="82"/>
        <v>42499.629849537043</v>
      </c>
      <c r="R1780" s="14">
        <f t="shared" si="83"/>
        <v>42522.904166666667</v>
      </c>
    </row>
    <row r="1781" spans="1:18" ht="43.2" hidden="1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>ROUND(E1781/D1781*100,0)</f>
        <v>126</v>
      </c>
      <c r="P1781">
        <f t="shared" si="81"/>
        <v>147.33000000000001</v>
      </c>
      <c r="Q1781" s="14">
        <f t="shared" si="82"/>
        <v>42489.619525462964</v>
      </c>
      <c r="R1781" s="14">
        <f t="shared" si="83"/>
        <v>42500.470138888893</v>
      </c>
    </row>
    <row r="1782" spans="1:18" ht="43.2" hidden="1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>ROUND(E1782/D1782*100,0)</f>
        <v>100</v>
      </c>
      <c r="P1782">
        <f t="shared" si="81"/>
        <v>110.5</v>
      </c>
      <c r="Q1782" s="14">
        <f t="shared" si="82"/>
        <v>41808.649583333332</v>
      </c>
      <c r="R1782" s="14">
        <f t="shared" si="83"/>
        <v>41868.649583333332</v>
      </c>
    </row>
    <row r="1783" spans="1:18" ht="57.6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>ROUND(E1783/D1783*100,0)</f>
        <v>110</v>
      </c>
      <c r="P1783">
        <f t="shared" si="81"/>
        <v>26.55</v>
      </c>
      <c r="Q1783" s="14">
        <f t="shared" si="82"/>
        <v>41833.450266203705</v>
      </c>
      <c r="R1783" s="14">
        <f t="shared" si="83"/>
        <v>41865.757638888892</v>
      </c>
    </row>
    <row r="1784" spans="1:18" ht="43.2" hidden="1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>ROUND(E1784/D1784*100,0)</f>
        <v>110</v>
      </c>
      <c r="P1784">
        <f t="shared" si="81"/>
        <v>73.400000000000006</v>
      </c>
      <c r="Q1784" s="14">
        <f t="shared" si="82"/>
        <v>41786.761354166665</v>
      </c>
      <c r="R1784" s="14">
        <f t="shared" si="83"/>
        <v>41821.207638888889</v>
      </c>
    </row>
    <row r="1785" spans="1:18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>ROUND(E1785/D1785*100,0)</f>
        <v>6</v>
      </c>
      <c r="P1785">
        <f t="shared" si="81"/>
        <v>220</v>
      </c>
      <c r="Q1785" s="14">
        <f t="shared" si="82"/>
        <v>42570.91133101852</v>
      </c>
      <c r="R1785" s="14">
        <f t="shared" si="83"/>
        <v>42600.91133101852</v>
      </c>
    </row>
    <row r="1786" spans="1:18" ht="43.2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>ROUND(E1786/D1786*100,0)</f>
        <v>137</v>
      </c>
      <c r="P1786">
        <f t="shared" si="81"/>
        <v>30.96</v>
      </c>
      <c r="Q1786" s="14">
        <f t="shared" si="82"/>
        <v>41754.745243055557</v>
      </c>
      <c r="R1786" s="14">
        <f t="shared" si="83"/>
        <v>41769.165972222225</v>
      </c>
    </row>
    <row r="1787" spans="1:18" ht="28.8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>ROUND(E1787/D1787*100,0)</f>
        <v>34</v>
      </c>
      <c r="P1787">
        <f t="shared" si="81"/>
        <v>137.25</v>
      </c>
      <c r="Q1787" s="14">
        <f t="shared" si="82"/>
        <v>41788.919722222221</v>
      </c>
      <c r="R1787" s="14">
        <f t="shared" si="83"/>
        <v>41817.919722222221</v>
      </c>
    </row>
    <row r="1788" spans="1:18" ht="43.2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>ROUND(E1788/D1788*100,0)</f>
        <v>220</v>
      </c>
      <c r="P1788">
        <f t="shared" si="81"/>
        <v>46.7</v>
      </c>
      <c r="Q1788" s="14">
        <f t="shared" si="82"/>
        <v>40570.025810185187</v>
      </c>
      <c r="R1788" s="14">
        <f t="shared" si="83"/>
        <v>40600.025810185187</v>
      </c>
    </row>
    <row r="1789" spans="1:18" ht="43.2" hidden="1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>ROUND(E1789/D1789*100,0)</f>
        <v>110</v>
      </c>
      <c r="P1789">
        <f t="shared" si="81"/>
        <v>52.21</v>
      </c>
      <c r="Q1789" s="14">
        <f t="shared" si="82"/>
        <v>42380.581180555557</v>
      </c>
      <c r="R1789" s="14">
        <f t="shared" si="83"/>
        <v>42405.916666666672</v>
      </c>
    </row>
    <row r="1790" spans="1:18" ht="43.2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>ROUND(E1790/D1790*100,0)</f>
        <v>110</v>
      </c>
      <c r="P1790">
        <f t="shared" si="81"/>
        <v>43.82</v>
      </c>
      <c r="Q1790" s="14">
        <f t="shared" si="82"/>
        <v>42241.85974537037</v>
      </c>
      <c r="R1790" s="14">
        <f t="shared" si="83"/>
        <v>42271.85974537037</v>
      </c>
    </row>
    <row r="1791" spans="1:18" ht="43.2" hidden="1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>ROUND(E1791/D1791*100,0)</f>
        <v>110</v>
      </c>
      <c r="P1791">
        <f t="shared" si="81"/>
        <v>199.18</v>
      </c>
      <c r="Q1791" s="14">
        <f t="shared" si="82"/>
        <v>42109.751250000001</v>
      </c>
      <c r="R1791" s="14">
        <f t="shared" si="83"/>
        <v>42156.165972222225</v>
      </c>
    </row>
    <row r="1792" spans="1:18" ht="43.2" hidden="1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>ROUND(E1792/D1792*100,0)</f>
        <v>14</v>
      </c>
      <c r="P1792">
        <f t="shared" si="81"/>
        <v>58.97</v>
      </c>
      <c r="Q1792" s="14">
        <f t="shared" si="82"/>
        <v>42344.32677083333</v>
      </c>
      <c r="R1792" s="14">
        <f t="shared" si="83"/>
        <v>42404.32677083333</v>
      </c>
    </row>
    <row r="1793" spans="1:18" ht="57.6" hidden="1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>ROUND(E1793/D1793*100,0)</f>
        <v>115</v>
      </c>
      <c r="P1793">
        <f t="shared" si="81"/>
        <v>39.67</v>
      </c>
      <c r="Q1793" s="14">
        <f t="shared" si="82"/>
        <v>41477.930914351848</v>
      </c>
      <c r="R1793" s="14">
        <f t="shared" si="83"/>
        <v>41504.625</v>
      </c>
    </row>
    <row r="1794" spans="1:18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>ROUND(E1794/D1794*100,0)</f>
        <v>145</v>
      </c>
      <c r="P1794">
        <f t="shared" si="81"/>
        <v>35.74</v>
      </c>
      <c r="Q1794" s="14">
        <f t="shared" si="82"/>
        <v>42418.231747685189</v>
      </c>
      <c r="R1794" s="14">
        <f t="shared" si="83"/>
        <v>42448.190081018518</v>
      </c>
    </row>
    <row r="1795" spans="1:18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>ROUND(E1795/D1795*100,0)</f>
        <v>109</v>
      </c>
      <c r="P1795">
        <f t="shared" ref="P1795:P1858" si="84">IFERROR(ROUND(E1795/L1795,2),0)</f>
        <v>63.97</v>
      </c>
      <c r="Q1795" s="14">
        <f t="shared" ref="Q1795:Q1858" si="85">(((J1795/60)/60)/24)+DATE(1970,1,1)</f>
        <v>42710.876967592587</v>
      </c>
      <c r="R1795" s="14">
        <f t="shared" ref="R1795:R1858" si="86">(((I1795/60)/60)/24)+DATE(1970,1,1)</f>
        <v>42742.875</v>
      </c>
    </row>
    <row r="1796" spans="1:18" ht="43.2" hidden="1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>ROUND(E1796/D1796*100,0)</f>
        <v>109</v>
      </c>
      <c r="P1796">
        <f t="shared" si="84"/>
        <v>30.15</v>
      </c>
      <c r="Q1796" s="14">
        <f t="shared" si="85"/>
        <v>41820.945613425924</v>
      </c>
      <c r="R1796" s="14">
        <f t="shared" si="86"/>
        <v>41850.945613425924</v>
      </c>
    </row>
    <row r="1797" spans="1:18" ht="43.2" hidden="1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>ROUND(E1797/D1797*100,0)</f>
        <v>144</v>
      </c>
      <c r="P1797">
        <f t="shared" si="84"/>
        <v>45.98</v>
      </c>
      <c r="Q1797" s="14">
        <f t="shared" si="85"/>
        <v>42309.756620370375</v>
      </c>
      <c r="R1797" s="14">
        <f t="shared" si="86"/>
        <v>42330.916666666672</v>
      </c>
    </row>
    <row r="1798" spans="1:18" ht="43.2" hidden="1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>ROUND(E1798/D1798*100,0)</f>
        <v>108</v>
      </c>
      <c r="P1798">
        <f t="shared" si="84"/>
        <v>72</v>
      </c>
      <c r="Q1798" s="14">
        <f t="shared" si="85"/>
        <v>42479.465833333335</v>
      </c>
      <c r="R1798" s="14">
        <f t="shared" si="86"/>
        <v>42500.465833333335</v>
      </c>
    </row>
    <row r="1799" spans="1:18" ht="43.2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>ROUND(E1799/D1799*100,0)</f>
        <v>108</v>
      </c>
      <c r="P1799">
        <f t="shared" si="84"/>
        <v>56.82</v>
      </c>
      <c r="Q1799" s="14">
        <f t="shared" si="85"/>
        <v>42033.516898148147</v>
      </c>
      <c r="R1799" s="14">
        <f t="shared" si="86"/>
        <v>42064.5</v>
      </c>
    </row>
    <row r="1800" spans="1:18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>ROUND(E1800/D1800*100,0)</f>
        <v>20</v>
      </c>
      <c r="P1800">
        <f t="shared" si="84"/>
        <v>55.28</v>
      </c>
      <c r="Q1800" s="14">
        <f t="shared" si="85"/>
        <v>41825.485868055555</v>
      </c>
      <c r="R1800" s="14">
        <f t="shared" si="86"/>
        <v>41854.485868055555</v>
      </c>
    </row>
    <row r="1801" spans="1:18" ht="57.6" hidden="1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>ROUND(E1801/D1801*100,0)</f>
        <v>108</v>
      </c>
      <c r="P1801">
        <f t="shared" si="84"/>
        <v>113.42</v>
      </c>
      <c r="Q1801" s="14">
        <f t="shared" si="85"/>
        <v>42171.034861111111</v>
      </c>
      <c r="R1801" s="14">
        <f t="shared" si="86"/>
        <v>42195.291666666672</v>
      </c>
    </row>
    <row r="1802" spans="1:18" ht="43.2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>ROUND(E1802/D1802*100,0)</f>
        <v>108</v>
      </c>
      <c r="P1802">
        <f t="shared" si="84"/>
        <v>37.15</v>
      </c>
      <c r="Q1802" s="14">
        <f t="shared" si="85"/>
        <v>41934.71056712963</v>
      </c>
      <c r="R1802" s="14">
        <f t="shared" si="86"/>
        <v>41955.752233796295</v>
      </c>
    </row>
    <row r="1803" spans="1:18" ht="43.2" hidden="1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>ROUND(E1803/D1803*100,0)</f>
        <v>18</v>
      </c>
      <c r="P1803">
        <f t="shared" si="84"/>
        <v>74.209999999999994</v>
      </c>
      <c r="Q1803" s="14">
        <f t="shared" si="85"/>
        <v>41885.51798611111</v>
      </c>
      <c r="R1803" s="14">
        <f t="shared" si="86"/>
        <v>41916.145833333336</v>
      </c>
    </row>
    <row r="1804" spans="1:18" ht="43.2" hidden="1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>ROUND(E1804/D1804*100,0)</f>
        <v>108</v>
      </c>
      <c r="P1804">
        <f t="shared" si="84"/>
        <v>89.67</v>
      </c>
      <c r="Q1804" s="14">
        <f t="shared" si="85"/>
        <v>42183.231006944443</v>
      </c>
      <c r="R1804" s="14">
        <f t="shared" si="86"/>
        <v>42228.231006944443</v>
      </c>
    </row>
    <row r="1805" spans="1:18" ht="57.6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>ROUND(E1805/D1805*100,0)</f>
        <v>134</v>
      </c>
      <c r="P1805">
        <f t="shared" si="84"/>
        <v>39.82</v>
      </c>
      <c r="Q1805" s="14">
        <f t="shared" si="85"/>
        <v>40250.242106481484</v>
      </c>
      <c r="R1805" s="14">
        <f t="shared" si="86"/>
        <v>40286.290972222225</v>
      </c>
    </row>
    <row r="1806" spans="1:18" ht="57.6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>ROUND(E1806/D1806*100,0)</f>
        <v>107</v>
      </c>
      <c r="P1806">
        <f t="shared" si="84"/>
        <v>61.34</v>
      </c>
      <c r="Q1806" s="14">
        <f t="shared" si="85"/>
        <v>41026.655011574076</v>
      </c>
      <c r="R1806" s="14">
        <f t="shared" si="86"/>
        <v>41057.655011574076</v>
      </c>
    </row>
    <row r="1807" spans="1:18" ht="43.2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>ROUND(E1807/D1807*100,0)</f>
        <v>107</v>
      </c>
      <c r="P1807">
        <f t="shared" si="84"/>
        <v>46.63</v>
      </c>
      <c r="Q1807" s="14">
        <f t="shared" si="85"/>
        <v>40987.697638888887</v>
      </c>
      <c r="R1807" s="14">
        <f t="shared" si="86"/>
        <v>41017.697638888887</v>
      </c>
    </row>
    <row r="1808" spans="1:18" ht="43.2" hidden="1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>ROUND(E1808/D1808*100,0)</f>
        <v>107</v>
      </c>
      <c r="P1808">
        <f t="shared" si="84"/>
        <v>107.25</v>
      </c>
      <c r="Q1808" s="14">
        <f t="shared" si="85"/>
        <v>42284.69694444444</v>
      </c>
      <c r="R1808" s="14">
        <f t="shared" si="86"/>
        <v>42301.165972222225</v>
      </c>
    </row>
    <row r="1809" spans="1:18" ht="43.2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>ROUND(E1809/D1809*100,0)</f>
        <v>107</v>
      </c>
      <c r="P1809">
        <f t="shared" si="84"/>
        <v>36.97</v>
      </c>
      <c r="Q1809" s="14">
        <f t="shared" si="85"/>
        <v>41174.154178240737</v>
      </c>
      <c r="R1809" s="14">
        <f t="shared" si="86"/>
        <v>41210.208333333336</v>
      </c>
    </row>
    <row r="1810" spans="1:18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>ROUND(E1810/D1810*100,0)</f>
        <v>143</v>
      </c>
      <c r="P1810">
        <f t="shared" si="84"/>
        <v>44.65</v>
      </c>
      <c r="Q1810" s="14">
        <f t="shared" si="85"/>
        <v>40974.791898148149</v>
      </c>
      <c r="R1810" s="14">
        <f t="shared" si="86"/>
        <v>41004.750231481477</v>
      </c>
    </row>
    <row r="1811" spans="1:18" ht="57.6" hidden="1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>ROUND(E1811/D1811*100,0)</f>
        <v>107</v>
      </c>
      <c r="P1811">
        <f t="shared" si="84"/>
        <v>31.97</v>
      </c>
      <c r="Q1811" s="14">
        <f t="shared" si="85"/>
        <v>41796.422326388885</v>
      </c>
      <c r="R1811" s="14">
        <f t="shared" si="86"/>
        <v>41826.422326388885</v>
      </c>
    </row>
    <row r="1812" spans="1:18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>ROUND(E1812/D1812*100,0)</f>
        <v>107</v>
      </c>
      <c r="P1812">
        <f t="shared" si="84"/>
        <v>125.94</v>
      </c>
      <c r="Q1812" s="14">
        <f t="shared" si="85"/>
        <v>42416.767928240741</v>
      </c>
      <c r="R1812" s="14">
        <f t="shared" si="86"/>
        <v>42446.726261574076</v>
      </c>
    </row>
    <row r="1813" spans="1:18" ht="43.2" hidden="1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>ROUND(E1813/D1813*100,0)</f>
        <v>143</v>
      </c>
      <c r="P1813">
        <f t="shared" si="84"/>
        <v>164.62</v>
      </c>
      <c r="Q1813" s="14">
        <f t="shared" si="85"/>
        <v>42171.317442129628</v>
      </c>
      <c r="R1813" s="14">
        <f t="shared" si="86"/>
        <v>42195.875</v>
      </c>
    </row>
    <row r="1814" spans="1:18" ht="43.2" hidden="1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>ROUND(E1814/D1814*100,0)</f>
        <v>102</v>
      </c>
      <c r="P1814">
        <f t="shared" si="84"/>
        <v>164.62</v>
      </c>
      <c r="Q1814" s="14">
        <f t="shared" si="85"/>
        <v>42411.942291666666</v>
      </c>
      <c r="R1814" s="14">
        <f t="shared" si="86"/>
        <v>42434.041666666672</v>
      </c>
    </row>
    <row r="1815" spans="1:18" ht="43.2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>ROUND(E1815/D1815*100,0)</f>
        <v>107</v>
      </c>
      <c r="P1815">
        <f t="shared" si="84"/>
        <v>21.76</v>
      </c>
      <c r="Q1815" s="14">
        <f t="shared" si="85"/>
        <v>42256.391875000001</v>
      </c>
      <c r="R1815" s="14">
        <f t="shared" si="86"/>
        <v>42274.843055555553</v>
      </c>
    </row>
    <row r="1816" spans="1:18" ht="43.2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>ROUND(E1816/D1816*100,0)</f>
        <v>107</v>
      </c>
      <c r="P1816">
        <f t="shared" si="84"/>
        <v>48.45</v>
      </c>
      <c r="Q1816" s="14">
        <f t="shared" si="85"/>
        <v>41299.793356481481</v>
      </c>
      <c r="R1816" s="14">
        <f t="shared" si="86"/>
        <v>41344.751689814817</v>
      </c>
    </row>
    <row r="1817" spans="1:18" ht="43.2" hidden="1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>ROUND(E1817/D1817*100,0)</f>
        <v>15</v>
      </c>
      <c r="P1817">
        <f t="shared" si="84"/>
        <v>163.85</v>
      </c>
      <c r="Q1817" s="14">
        <f t="shared" si="85"/>
        <v>41978.197199074071</v>
      </c>
      <c r="R1817" s="14">
        <f t="shared" si="86"/>
        <v>42008.197199074071</v>
      </c>
    </row>
    <row r="1818" spans="1:18" ht="43.2" hidden="1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>ROUND(E1818/D1818*100,0)</f>
        <v>107</v>
      </c>
      <c r="P1818">
        <f t="shared" si="84"/>
        <v>54.62</v>
      </c>
      <c r="Q1818" s="14">
        <f t="shared" si="85"/>
        <v>40703.197048611109</v>
      </c>
      <c r="R1818" s="14">
        <f t="shared" si="86"/>
        <v>40770.041666666664</v>
      </c>
    </row>
    <row r="1819" spans="1:18" ht="43.2" hidden="1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>ROUND(E1819/D1819*100,0)</f>
        <v>16</v>
      </c>
      <c r="P1819">
        <f t="shared" si="84"/>
        <v>49.51</v>
      </c>
      <c r="Q1819" s="14">
        <f t="shared" si="85"/>
        <v>42265.817002314812</v>
      </c>
      <c r="R1819" s="14">
        <f t="shared" si="86"/>
        <v>42295.817002314812</v>
      </c>
    </row>
    <row r="1820" spans="1:18" ht="43.2" hidden="1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>ROUND(E1820/D1820*100,0)</f>
        <v>106</v>
      </c>
      <c r="P1820">
        <f t="shared" si="84"/>
        <v>51.85</v>
      </c>
      <c r="Q1820" s="14">
        <f t="shared" si="85"/>
        <v>42758.559629629628</v>
      </c>
      <c r="R1820" s="14">
        <f t="shared" si="86"/>
        <v>42788.559629629628</v>
      </c>
    </row>
    <row r="1821" spans="1:18" ht="43.2" hidden="1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>ROUND(E1821/D1821*100,0)</f>
        <v>101</v>
      </c>
      <c r="P1821">
        <f t="shared" si="84"/>
        <v>78.52</v>
      </c>
      <c r="Q1821" s="14">
        <f t="shared" si="85"/>
        <v>42497.275706018518</v>
      </c>
      <c r="R1821" s="14">
        <f t="shared" si="86"/>
        <v>42535.904861111107</v>
      </c>
    </row>
    <row r="1822" spans="1:18" ht="43.2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>ROUND(E1822/D1822*100,0)</f>
        <v>49</v>
      </c>
      <c r="P1822">
        <f t="shared" si="84"/>
        <v>132.19</v>
      </c>
      <c r="Q1822" s="14">
        <f t="shared" si="85"/>
        <v>41892.688750000001</v>
      </c>
      <c r="R1822" s="14">
        <f t="shared" si="86"/>
        <v>41913.165972222225</v>
      </c>
    </row>
    <row r="1823" spans="1:18" ht="57.6" hidden="1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>ROUND(E1823/D1823*100,0)</f>
        <v>7</v>
      </c>
      <c r="P1823">
        <f t="shared" si="84"/>
        <v>75.459999999999994</v>
      </c>
      <c r="Q1823" s="14">
        <f t="shared" si="85"/>
        <v>42136.767175925925</v>
      </c>
      <c r="R1823" s="14">
        <f t="shared" si="86"/>
        <v>42166.767175925925</v>
      </c>
    </row>
    <row r="1824" spans="1:18" ht="43.2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>ROUND(E1824/D1824*100,0)</f>
        <v>2</v>
      </c>
      <c r="P1824">
        <f t="shared" si="84"/>
        <v>21.34</v>
      </c>
      <c r="Q1824" s="14">
        <f t="shared" si="85"/>
        <v>41643.487175925926</v>
      </c>
      <c r="R1824" s="14">
        <f t="shared" si="86"/>
        <v>41673.487175925926</v>
      </c>
    </row>
    <row r="1825" spans="1:18" ht="43.2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>ROUND(E1825/D1825*100,0)</f>
        <v>211</v>
      </c>
      <c r="P1825">
        <f t="shared" si="84"/>
        <v>95.93</v>
      </c>
      <c r="Q1825" s="14">
        <f t="shared" si="85"/>
        <v>41320.717465277776</v>
      </c>
      <c r="R1825" s="14">
        <f t="shared" si="86"/>
        <v>41344.166666666664</v>
      </c>
    </row>
    <row r="1826" spans="1:18" ht="43.2" hidden="1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>ROUND(E1826/D1826*100,0)</f>
        <v>106</v>
      </c>
      <c r="P1826">
        <f t="shared" si="84"/>
        <v>60.29</v>
      </c>
      <c r="Q1826" s="14">
        <f t="shared" si="85"/>
        <v>42132.036168981482</v>
      </c>
      <c r="R1826" s="14">
        <f t="shared" si="86"/>
        <v>42186.290972222225</v>
      </c>
    </row>
    <row r="1827" spans="1:18" ht="28.8" hidden="1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>ROUND(E1827/D1827*100,0)</f>
        <v>105</v>
      </c>
      <c r="P1827">
        <f t="shared" si="84"/>
        <v>123.94</v>
      </c>
      <c r="Q1827" s="14">
        <f t="shared" si="85"/>
        <v>42694.110185185185</v>
      </c>
      <c r="R1827" s="14">
        <f t="shared" si="86"/>
        <v>42709.041666666672</v>
      </c>
    </row>
    <row r="1828" spans="1:18" ht="43.2" hidden="1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>ROUND(E1828/D1828*100,0)</f>
        <v>0</v>
      </c>
      <c r="P1828">
        <f t="shared" si="84"/>
        <v>420.6</v>
      </c>
      <c r="Q1828" s="14">
        <f t="shared" si="85"/>
        <v>42237.181608796294</v>
      </c>
      <c r="R1828" s="14">
        <f t="shared" si="86"/>
        <v>42267.181608796294</v>
      </c>
    </row>
    <row r="1829" spans="1:18" ht="57.6" hidden="1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>ROUND(E1829/D1829*100,0)</f>
        <v>105</v>
      </c>
      <c r="P1829">
        <f t="shared" si="84"/>
        <v>28.41</v>
      </c>
      <c r="Q1829" s="14">
        <f t="shared" si="85"/>
        <v>41897.536134259259</v>
      </c>
      <c r="R1829" s="14">
        <f t="shared" si="86"/>
        <v>41927.536134259259</v>
      </c>
    </row>
    <row r="1830" spans="1:18" ht="43.2" hidden="1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>ROUND(E1830/D1830*100,0)</f>
        <v>140</v>
      </c>
      <c r="P1830">
        <f t="shared" si="84"/>
        <v>61.82</v>
      </c>
      <c r="Q1830" s="14">
        <f t="shared" si="85"/>
        <v>42058.904074074075</v>
      </c>
      <c r="R1830" s="14">
        <f t="shared" si="86"/>
        <v>42095.165972222225</v>
      </c>
    </row>
    <row r="1831" spans="1:18" ht="43.2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>ROUND(E1831/D1831*100,0)</f>
        <v>105</v>
      </c>
      <c r="P1831">
        <f t="shared" si="84"/>
        <v>42.02</v>
      </c>
      <c r="Q1831" s="14">
        <f t="shared" si="85"/>
        <v>41443.83452546296</v>
      </c>
      <c r="R1831" s="14">
        <f t="shared" si="86"/>
        <v>41466.83452546296</v>
      </c>
    </row>
    <row r="1832" spans="1:18" ht="57.6" hidden="1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>ROUND(E1832/D1832*100,0)</f>
        <v>105</v>
      </c>
      <c r="P1832">
        <f t="shared" si="84"/>
        <v>150</v>
      </c>
      <c r="Q1832" s="14">
        <f t="shared" si="85"/>
        <v>40127.700370370374</v>
      </c>
      <c r="R1832" s="14">
        <f t="shared" si="86"/>
        <v>40179.25</v>
      </c>
    </row>
    <row r="1833" spans="1:18" ht="43.2" hidden="1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>ROUND(E1833/D1833*100,0)</f>
        <v>11</v>
      </c>
      <c r="P1833">
        <f t="shared" si="84"/>
        <v>91.3</v>
      </c>
      <c r="Q1833" s="14">
        <f t="shared" si="85"/>
        <v>41921.842627314814</v>
      </c>
      <c r="R1833" s="14">
        <f t="shared" si="86"/>
        <v>41951.884293981479</v>
      </c>
    </row>
    <row r="1834" spans="1:18" ht="43.2" hidden="1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>ROUND(E1834/D1834*100,0)</f>
        <v>105</v>
      </c>
      <c r="P1834">
        <f t="shared" si="84"/>
        <v>51.22</v>
      </c>
      <c r="Q1834" s="14">
        <f t="shared" si="85"/>
        <v>41946.644745370373</v>
      </c>
      <c r="R1834" s="14">
        <f t="shared" si="86"/>
        <v>41976.644745370373</v>
      </c>
    </row>
    <row r="1835" spans="1:18" ht="57.6" hidden="1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>ROUND(E1835/D1835*100,0)</f>
        <v>300</v>
      </c>
      <c r="P1835">
        <f t="shared" si="84"/>
        <v>53.85</v>
      </c>
      <c r="Q1835" s="14">
        <f t="shared" si="85"/>
        <v>41810.142199074071</v>
      </c>
      <c r="R1835" s="14">
        <f t="shared" si="86"/>
        <v>41824.142199074071</v>
      </c>
    </row>
    <row r="1836" spans="1:18" ht="43.2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>ROUND(E1836/D1836*100,0)</f>
        <v>107</v>
      </c>
      <c r="P1836">
        <f t="shared" si="84"/>
        <v>27.94</v>
      </c>
      <c r="Q1836" s="14">
        <f t="shared" si="85"/>
        <v>41004.802465277775</v>
      </c>
      <c r="R1836" s="14">
        <f t="shared" si="86"/>
        <v>41034.802407407406</v>
      </c>
    </row>
    <row r="1837" spans="1:18" ht="43.2" hidden="1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>ROUND(E1837/D1837*100,0)</f>
        <v>105</v>
      </c>
      <c r="P1837">
        <f t="shared" si="84"/>
        <v>55.13</v>
      </c>
      <c r="Q1837" s="14">
        <f t="shared" si="85"/>
        <v>41997.507905092592</v>
      </c>
      <c r="R1837" s="14">
        <f t="shared" si="86"/>
        <v>42027.507905092592</v>
      </c>
    </row>
    <row r="1838" spans="1:18" ht="43.2" hidden="1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>ROUND(E1838/D1838*100,0)</f>
        <v>105</v>
      </c>
      <c r="P1838">
        <f t="shared" si="84"/>
        <v>63.42</v>
      </c>
      <c r="Q1838" s="14">
        <f t="shared" si="85"/>
        <v>42458.680925925932</v>
      </c>
      <c r="R1838" s="14">
        <f t="shared" si="86"/>
        <v>42488.680925925932</v>
      </c>
    </row>
    <row r="1839" spans="1:18" ht="43.2" hidden="1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>ROUND(E1839/D1839*100,0)</f>
        <v>104</v>
      </c>
      <c r="P1839">
        <f t="shared" si="84"/>
        <v>39.380000000000003</v>
      </c>
      <c r="Q1839" s="14">
        <f t="shared" si="85"/>
        <v>41990.99863425926</v>
      </c>
      <c r="R1839" s="14">
        <f t="shared" si="86"/>
        <v>42020.99863425926</v>
      </c>
    </row>
    <row r="1840" spans="1:18" ht="43.2" hidden="1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>ROUND(E1840/D1840*100,0)</f>
        <v>116</v>
      </c>
      <c r="P1840">
        <f t="shared" si="84"/>
        <v>59.6</v>
      </c>
      <c r="Q1840" s="14">
        <f t="shared" si="85"/>
        <v>42056.65143518518</v>
      </c>
      <c r="R1840" s="14">
        <f t="shared" si="86"/>
        <v>42091.609768518523</v>
      </c>
    </row>
    <row r="1841" spans="1:18" ht="43.2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>ROUND(E1841/D1841*100,0)</f>
        <v>10</v>
      </c>
      <c r="P1841">
        <f t="shared" si="84"/>
        <v>63.1</v>
      </c>
      <c r="Q1841" s="14">
        <f t="shared" si="85"/>
        <v>41686.705208333333</v>
      </c>
      <c r="R1841" s="14">
        <f t="shared" si="86"/>
        <v>41716.663541666669</v>
      </c>
    </row>
    <row r="1842" spans="1:18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>ROUND(E1842/D1842*100,0)</f>
        <v>173</v>
      </c>
      <c r="P1842">
        <f t="shared" si="84"/>
        <v>86.67</v>
      </c>
      <c r="Q1842" s="14">
        <f t="shared" si="85"/>
        <v>41433.01829861111</v>
      </c>
      <c r="R1842" s="14">
        <f t="shared" si="86"/>
        <v>41463.01829861111</v>
      </c>
    </row>
    <row r="1843" spans="1:18" ht="43.2" hidden="1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>ROUND(E1843/D1843*100,0)</f>
        <v>104</v>
      </c>
      <c r="P1843">
        <f t="shared" si="84"/>
        <v>46.13</v>
      </c>
      <c r="Q1843" s="14">
        <f t="shared" si="85"/>
        <v>41355.825497685182</v>
      </c>
      <c r="R1843" s="14">
        <f t="shared" si="86"/>
        <v>41386.875</v>
      </c>
    </row>
    <row r="1844" spans="1:18" ht="43.2" hidden="1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>ROUND(E1844/D1844*100,0)</f>
        <v>115</v>
      </c>
      <c r="P1844">
        <f t="shared" si="84"/>
        <v>53.23</v>
      </c>
      <c r="Q1844" s="14">
        <f t="shared" si="85"/>
        <v>42128.736608796295</v>
      </c>
      <c r="R1844" s="14">
        <f t="shared" si="86"/>
        <v>42141.125</v>
      </c>
    </row>
    <row r="1845" spans="1:18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>ROUND(E1845/D1845*100,0)</f>
        <v>104</v>
      </c>
      <c r="P1845">
        <f t="shared" si="84"/>
        <v>42.35</v>
      </c>
      <c r="Q1845" s="14">
        <f t="shared" si="85"/>
        <v>41249.749085648145</v>
      </c>
      <c r="R1845" s="14">
        <f t="shared" si="86"/>
        <v>41279.749085648145</v>
      </c>
    </row>
    <row r="1846" spans="1:18" ht="57.6" hidden="1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>ROUND(E1846/D1846*100,0)</f>
        <v>104</v>
      </c>
      <c r="P1846">
        <f t="shared" si="84"/>
        <v>54.55</v>
      </c>
      <c r="Q1846" s="14">
        <f t="shared" si="85"/>
        <v>42225.513888888891</v>
      </c>
      <c r="R1846" s="14">
        <f t="shared" si="86"/>
        <v>42242.958333333328</v>
      </c>
    </row>
    <row r="1847" spans="1:18" ht="43.2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>ROUND(E1847/D1847*100,0)</f>
        <v>21</v>
      </c>
      <c r="P1847">
        <f t="shared" si="84"/>
        <v>82.82</v>
      </c>
      <c r="Q1847" s="14">
        <f t="shared" si="85"/>
        <v>41792.214467592588</v>
      </c>
      <c r="R1847" s="14">
        <f t="shared" si="86"/>
        <v>41826.214467592588</v>
      </c>
    </row>
    <row r="1848" spans="1:18" ht="43.2" hidden="1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>ROUND(E1848/D1848*100,0)</f>
        <v>28</v>
      </c>
      <c r="P1848">
        <f t="shared" si="84"/>
        <v>55.95</v>
      </c>
      <c r="Q1848" s="14">
        <f t="shared" si="85"/>
        <v>42047.762407407412</v>
      </c>
      <c r="R1848" s="14">
        <f t="shared" si="86"/>
        <v>42107.72074074074</v>
      </c>
    </row>
    <row r="1849" spans="1:18" ht="57.6" hidden="1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>ROUND(E1849/D1849*100,0)</f>
        <v>59</v>
      </c>
      <c r="P1849">
        <f t="shared" si="84"/>
        <v>53.08</v>
      </c>
      <c r="Q1849" s="14">
        <f t="shared" si="85"/>
        <v>42017.594236111108</v>
      </c>
      <c r="R1849" s="14">
        <f t="shared" si="86"/>
        <v>42047.594236111108</v>
      </c>
    </row>
    <row r="1850" spans="1:18" ht="43.2" hidden="1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>ROUND(E1850/D1850*100,0)</f>
        <v>207</v>
      </c>
      <c r="P1850">
        <f t="shared" si="84"/>
        <v>43.02</v>
      </c>
      <c r="Q1850" s="14">
        <f t="shared" si="85"/>
        <v>41755.117581018516</v>
      </c>
      <c r="R1850" s="14">
        <f t="shared" si="86"/>
        <v>41778.117581018516</v>
      </c>
    </row>
    <row r="1851" spans="1:18" ht="43.2" hidden="1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>ROUND(E1851/D1851*100,0)</f>
        <v>103</v>
      </c>
      <c r="P1851">
        <f t="shared" si="84"/>
        <v>50.37</v>
      </c>
      <c r="Q1851" s="14">
        <f t="shared" si="85"/>
        <v>40793.998599537037</v>
      </c>
      <c r="R1851" s="14">
        <f t="shared" si="86"/>
        <v>40828.998599537037</v>
      </c>
    </row>
    <row r="1852" spans="1:18" ht="43.2" hidden="1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>ROUND(E1852/D1852*100,0)</f>
        <v>103</v>
      </c>
      <c r="P1852">
        <f t="shared" si="84"/>
        <v>44.85</v>
      </c>
      <c r="Q1852" s="14">
        <f t="shared" si="85"/>
        <v>42248.640162037031</v>
      </c>
      <c r="R1852" s="14">
        <f t="shared" si="86"/>
        <v>42279.75</v>
      </c>
    </row>
    <row r="1853" spans="1:18" ht="43.2" hidden="1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>ROUND(E1853/D1853*100,0)</f>
        <v>103</v>
      </c>
      <c r="P1853">
        <f t="shared" si="84"/>
        <v>68.67</v>
      </c>
      <c r="Q1853" s="14">
        <f t="shared" si="85"/>
        <v>42121.756921296299</v>
      </c>
      <c r="R1853" s="14">
        <f t="shared" si="86"/>
        <v>42156.208333333328</v>
      </c>
    </row>
    <row r="1854" spans="1:18" ht="43.2" hidden="1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>ROUND(E1854/D1854*100,0)</f>
        <v>103</v>
      </c>
      <c r="P1854">
        <f t="shared" si="84"/>
        <v>57.22</v>
      </c>
      <c r="Q1854" s="14">
        <f t="shared" si="85"/>
        <v>42200.625833333332</v>
      </c>
      <c r="R1854" s="14">
        <f t="shared" si="86"/>
        <v>42225.666666666672</v>
      </c>
    </row>
    <row r="1855" spans="1:18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>ROUND(E1855/D1855*100,0)</f>
        <v>53</v>
      </c>
      <c r="P1855">
        <f t="shared" si="84"/>
        <v>44.76</v>
      </c>
      <c r="Q1855" s="14">
        <f t="shared" si="85"/>
        <v>42372.624166666668</v>
      </c>
      <c r="R1855" s="14">
        <f t="shared" si="86"/>
        <v>42402.624166666668</v>
      </c>
    </row>
    <row r="1856" spans="1:18" ht="43.2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>ROUND(E1856/D1856*100,0)</f>
        <v>137</v>
      </c>
      <c r="P1856">
        <f t="shared" si="84"/>
        <v>89.42</v>
      </c>
      <c r="Q1856" s="14">
        <f t="shared" si="85"/>
        <v>40925.599664351852</v>
      </c>
      <c r="R1856" s="14">
        <f t="shared" si="86"/>
        <v>40979.207638888889</v>
      </c>
    </row>
    <row r="1857" spans="1:18" ht="43.2" hidden="1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>ROUND(E1857/D1857*100,0)</f>
        <v>103</v>
      </c>
      <c r="P1857">
        <f t="shared" si="84"/>
        <v>70.86</v>
      </c>
      <c r="Q1857" s="14">
        <f t="shared" si="85"/>
        <v>42195.749745370369</v>
      </c>
      <c r="R1857" s="14">
        <f t="shared" si="86"/>
        <v>42206.125</v>
      </c>
    </row>
    <row r="1858" spans="1:18" ht="43.2" hidden="1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>ROUND(E1858/D1858*100,0)</f>
        <v>103</v>
      </c>
      <c r="P1858">
        <f t="shared" si="84"/>
        <v>40.29</v>
      </c>
      <c r="Q1858" s="14">
        <f t="shared" si="85"/>
        <v>42038.720451388886</v>
      </c>
      <c r="R1858" s="14">
        <f t="shared" si="86"/>
        <v>42063.708333333328</v>
      </c>
    </row>
    <row r="1859" spans="1:18" ht="43.2" hidden="1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>ROUND(E1859/D1859*100,0)</f>
        <v>205</v>
      </c>
      <c r="P1859">
        <f t="shared" ref="P1859:P1922" si="87">IFERROR(ROUND(E1859/L1859,2),0)</f>
        <v>45.62</v>
      </c>
      <c r="Q1859" s="14">
        <f t="shared" ref="Q1859:Q1922" si="88">(((J1859/60)/60)/24)+DATE(1970,1,1)</f>
        <v>42614.722013888888</v>
      </c>
      <c r="R1859" s="14">
        <f t="shared" ref="R1859:R1922" si="89">(((I1859/60)/60)/24)+DATE(1970,1,1)</f>
        <v>42644.722013888888</v>
      </c>
    </row>
    <row r="1860" spans="1:18" ht="43.2" hidden="1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>ROUND(E1860/D1860*100,0)</f>
        <v>2</v>
      </c>
      <c r="P1860">
        <f t="shared" si="87"/>
        <v>39.479999999999997</v>
      </c>
      <c r="Q1860" s="14">
        <f t="shared" si="88"/>
        <v>42774.792071759264</v>
      </c>
      <c r="R1860" s="14">
        <f t="shared" si="89"/>
        <v>42804.792071759264</v>
      </c>
    </row>
    <row r="1861" spans="1:18" ht="28.8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>ROUND(E1861/D1861*100,0)</f>
        <v>137</v>
      </c>
      <c r="P1861">
        <f t="shared" si="87"/>
        <v>54</v>
      </c>
      <c r="Q1861" s="14">
        <f t="shared" si="88"/>
        <v>41074.221562500003</v>
      </c>
      <c r="R1861" s="14">
        <f t="shared" si="89"/>
        <v>41104.221562500003</v>
      </c>
    </row>
    <row r="1862" spans="1:18" ht="43.2" hidden="1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>ROUND(E1862/D1862*100,0)</f>
        <v>103</v>
      </c>
      <c r="P1862">
        <f t="shared" si="87"/>
        <v>34.75</v>
      </c>
      <c r="Q1862" s="14">
        <f t="shared" si="88"/>
        <v>42711.545196759253</v>
      </c>
      <c r="R1862" s="14">
        <f t="shared" si="89"/>
        <v>42741.545196759253</v>
      </c>
    </row>
    <row r="1863" spans="1:18" ht="43.2" hidden="1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>ROUND(E1863/D1863*100,0)</f>
        <v>103</v>
      </c>
      <c r="P1863">
        <f t="shared" si="87"/>
        <v>102.5</v>
      </c>
      <c r="Q1863" s="14">
        <f t="shared" si="88"/>
        <v>42550.701886574068</v>
      </c>
      <c r="R1863" s="14">
        <f t="shared" si="89"/>
        <v>42580.701886574068</v>
      </c>
    </row>
    <row r="1864" spans="1:18" ht="43.2" hidden="1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>ROUND(E1864/D1864*100,0)</f>
        <v>103</v>
      </c>
      <c r="P1864">
        <f t="shared" si="87"/>
        <v>73.209999999999994</v>
      </c>
      <c r="Q1864" s="14">
        <f t="shared" si="88"/>
        <v>42591.899988425925</v>
      </c>
      <c r="R1864" s="14">
        <f t="shared" si="89"/>
        <v>42622.166666666672</v>
      </c>
    </row>
    <row r="1865" spans="1:18" ht="43.2" hidden="1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>ROUND(E1865/D1865*100,0)</f>
        <v>103</v>
      </c>
      <c r="P1865">
        <f t="shared" si="87"/>
        <v>66.13</v>
      </c>
      <c r="Q1865" s="14">
        <f t="shared" si="88"/>
        <v>42120.531226851846</v>
      </c>
      <c r="R1865" s="14">
        <f t="shared" si="89"/>
        <v>42155.531226851846</v>
      </c>
    </row>
    <row r="1866" spans="1:18" ht="43.2" hidden="1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>ROUND(E1866/D1866*100,0)</f>
        <v>102</v>
      </c>
      <c r="P1866">
        <f t="shared" si="87"/>
        <v>52.49</v>
      </c>
      <c r="Q1866" s="14">
        <f t="shared" si="88"/>
        <v>42503.559467592597</v>
      </c>
      <c r="R1866" s="14">
        <f t="shared" si="89"/>
        <v>42524.875</v>
      </c>
    </row>
    <row r="1867" spans="1:18" ht="28.8" hidden="1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>ROUND(E1867/D1867*100,0)</f>
        <v>102</v>
      </c>
      <c r="P1867">
        <f t="shared" si="87"/>
        <v>120.12</v>
      </c>
      <c r="Q1867" s="14">
        <f t="shared" si="88"/>
        <v>42152.765717592592</v>
      </c>
      <c r="R1867" s="14">
        <f t="shared" si="89"/>
        <v>42188.765717592592</v>
      </c>
    </row>
    <row r="1868" spans="1:18" ht="43.2" hidden="1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>ROUND(E1868/D1868*100,0)</f>
        <v>102</v>
      </c>
      <c r="P1868">
        <f t="shared" si="87"/>
        <v>88.74</v>
      </c>
      <c r="Q1868" s="14">
        <f t="shared" si="88"/>
        <v>41928.170497685183</v>
      </c>
      <c r="R1868" s="14">
        <f t="shared" si="89"/>
        <v>41949.249305555553</v>
      </c>
    </row>
    <row r="1869" spans="1:18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>ROUND(E1869/D1869*100,0)</f>
        <v>204</v>
      </c>
      <c r="P1869">
        <f t="shared" si="87"/>
        <v>59.85</v>
      </c>
      <c r="Q1869" s="14">
        <f t="shared" si="88"/>
        <v>41059.006805555553</v>
      </c>
      <c r="R1869" s="14">
        <f t="shared" si="89"/>
        <v>41097.165972222225</v>
      </c>
    </row>
    <row r="1870" spans="1:18" ht="28.8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>ROUND(E1870/D1870*100,0)</f>
        <v>102</v>
      </c>
      <c r="P1870">
        <f t="shared" si="87"/>
        <v>50.88</v>
      </c>
      <c r="Q1870" s="14">
        <f t="shared" si="88"/>
        <v>41745.84542824074</v>
      </c>
      <c r="R1870" s="14">
        <f t="shared" si="89"/>
        <v>41779.207638888889</v>
      </c>
    </row>
    <row r="1871" spans="1:18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>ROUND(E1871/D1871*100,0)</f>
        <v>102</v>
      </c>
      <c r="P1871">
        <f t="shared" si="87"/>
        <v>75.37</v>
      </c>
      <c r="Q1871" s="14">
        <f t="shared" si="88"/>
        <v>42546.862233796302</v>
      </c>
      <c r="R1871" s="14">
        <f t="shared" si="89"/>
        <v>42575.958333333328</v>
      </c>
    </row>
    <row r="1872" spans="1:18" ht="43.2" hidden="1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>ROUND(E1872/D1872*100,0)</f>
        <v>102</v>
      </c>
      <c r="P1872">
        <f t="shared" si="87"/>
        <v>32.270000000000003</v>
      </c>
      <c r="Q1872" s="14">
        <f t="shared" si="88"/>
        <v>42160.583043981482</v>
      </c>
      <c r="R1872" s="14">
        <f t="shared" si="89"/>
        <v>42175.583043981482</v>
      </c>
    </row>
    <row r="1873" spans="1:18" ht="43.2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>ROUND(E1873/D1873*100,0)</f>
        <v>102</v>
      </c>
      <c r="P1873">
        <f t="shared" si="87"/>
        <v>92.32</v>
      </c>
      <c r="Q1873" s="14">
        <f t="shared" si="88"/>
        <v>40806.870949074073</v>
      </c>
      <c r="R1873" s="14">
        <f t="shared" si="89"/>
        <v>40866.912615740745</v>
      </c>
    </row>
    <row r="1874" spans="1:18" ht="43.2" hidden="1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>ROUND(E1874/D1874*100,0)</f>
        <v>14</v>
      </c>
      <c r="P1874">
        <f t="shared" si="87"/>
        <v>78.08</v>
      </c>
      <c r="Q1874" s="14">
        <f t="shared" si="88"/>
        <v>42354.131643518514</v>
      </c>
      <c r="R1874" s="14">
        <f t="shared" si="89"/>
        <v>42384.131643518514</v>
      </c>
    </row>
    <row r="1875" spans="1:18" ht="43.2" hidden="1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>ROUND(E1875/D1875*100,0)</f>
        <v>102</v>
      </c>
      <c r="P1875">
        <f t="shared" si="87"/>
        <v>106.84</v>
      </c>
      <c r="Q1875" s="14">
        <f t="shared" si="88"/>
        <v>42505.738032407404</v>
      </c>
      <c r="R1875" s="14">
        <f t="shared" si="89"/>
        <v>42525.738032407404</v>
      </c>
    </row>
    <row r="1876" spans="1:18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>ROUND(E1876/D1876*100,0)</f>
        <v>1</v>
      </c>
      <c r="P1876">
        <f t="shared" si="87"/>
        <v>184.36</v>
      </c>
      <c r="Q1876" s="14">
        <f t="shared" si="88"/>
        <v>42604.669675925921</v>
      </c>
      <c r="R1876" s="14">
        <f t="shared" si="89"/>
        <v>42664.669675925921</v>
      </c>
    </row>
    <row r="1877" spans="1:18" ht="43.2" hidden="1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>ROUND(E1877/D1877*100,0)</f>
        <v>101</v>
      </c>
      <c r="P1877">
        <f t="shared" si="87"/>
        <v>126.69</v>
      </c>
      <c r="Q1877" s="14">
        <f t="shared" si="88"/>
        <v>41789.21398148148</v>
      </c>
      <c r="R1877" s="14">
        <f t="shared" si="89"/>
        <v>41809.166666666664</v>
      </c>
    </row>
    <row r="1878" spans="1:18" ht="43.2" hidden="1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>ROUND(E1878/D1878*100,0)</f>
        <v>101</v>
      </c>
      <c r="P1878">
        <f t="shared" si="87"/>
        <v>72.39</v>
      </c>
      <c r="Q1878" s="14">
        <f t="shared" si="88"/>
        <v>42037.598958333328</v>
      </c>
      <c r="R1878" s="14">
        <f t="shared" si="89"/>
        <v>42067.598958333328</v>
      </c>
    </row>
    <row r="1879" spans="1:18" ht="43.2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>ROUND(E1879/D1879*100,0)</f>
        <v>101</v>
      </c>
      <c r="P1879">
        <f t="shared" si="87"/>
        <v>38.94</v>
      </c>
      <c r="Q1879" s="14">
        <f t="shared" si="88"/>
        <v>41638.342905092592</v>
      </c>
      <c r="R1879" s="14">
        <f t="shared" si="89"/>
        <v>41668.342905092592</v>
      </c>
    </row>
    <row r="1880" spans="1:18" ht="57.6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>ROUND(E1880/D1880*100,0)</f>
        <v>101</v>
      </c>
      <c r="P1880">
        <f t="shared" si="87"/>
        <v>53.29</v>
      </c>
      <c r="Q1880" s="14">
        <f t="shared" si="88"/>
        <v>41817.854999999996</v>
      </c>
      <c r="R1880" s="14">
        <f t="shared" si="89"/>
        <v>41838.854999999996</v>
      </c>
    </row>
    <row r="1881" spans="1:18" ht="43.2" hidden="1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>ROUND(E1881/D1881*100,0)</f>
        <v>101</v>
      </c>
      <c r="P1881">
        <f t="shared" si="87"/>
        <v>53.29</v>
      </c>
      <c r="Q1881" s="14">
        <f t="shared" si="88"/>
        <v>41800.526701388888</v>
      </c>
      <c r="R1881" s="14">
        <f t="shared" si="89"/>
        <v>41850.958333333336</v>
      </c>
    </row>
    <row r="1882" spans="1:18" ht="43.2" hidden="1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>ROUND(E1882/D1882*100,0)</f>
        <v>101</v>
      </c>
      <c r="P1882">
        <f t="shared" si="87"/>
        <v>63.28</v>
      </c>
      <c r="Q1882" s="14">
        <f t="shared" si="88"/>
        <v>42155.142638888887</v>
      </c>
      <c r="R1882" s="14">
        <f t="shared" si="89"/>
        <v>42215.142638888887</v>
      </c>
    </row>
    <row r="1883" spans="1:18" ht="43.2" hidden="1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>ROUND(E1883/D1883*100,0)</f>
        <v>101</v>
      </c>
      <c r="P1883">
        <f t="shared" si="87"/>
        <v>65.16</v>
      </c>
      <c r="Q1883" s="14">
        <f t="shared" si="88"/>
        <v>42712.23474537037</v>
      </c>
      <c r="R1883" s="14">
        <f t="shared" si="89"/>
        <v>42735.707638888889</v>
      </c>
    </row>
    <row r="1884" spans="1:18" ht="43.2" hidden="1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>ROUND(E1884/D1884*100,0)</f>
        <v>1</v>
      </c>
      <c r="P1884">
        <f t="shared" si="87"/>
        <v>673.33</v>
      </c>
      <c r="Q1884" s="14">
        <f t="shared" si="88"/>
        <v>42198.765844907408</v>
      </c>
      <c r="R1884" s="14">
        <f t="shared" si="89"/>
        <v>42258.765844907408</v>
      </c>
    </row>
    <row r="1885" spans="1:18" ht="28.8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>ROUND(E1885/D1885*100,0)</f>
        <v>101</v>
      </c>
      <c r="P1885">
        <f t="shared" si="87"/>
        <v>53.16</v>
      </c>
      <c r="Q1885" s="14">
        <f t="shared" si="88"/>
        <v>41657.923807870371</v>
      </c>
      <c r="R1885" s="14">
        <f t="shared" si="89"/>
        <v>41687.923807870371</v>
      </c>
    </row>
    <row r="1886" spans="1:18" ht="43.2" hidden="1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>ROUND(E1886/D1886*100,0)</f>
        <v>101</v>
      </c>
      <c r="P1886">
        <f t="shared" si="87"/>
        <v>96.19</v>
      </c>
      <c r="Q1886" s="14">
        <f t="shared" si="88"/>
        <v>41822.417939814812</v>
      </c>
      <c r="R1886" s="14">
        <f t="shared" si="89"/>
        <v>41852.417939814812</v>
      </c>
    </row>
    <row r="1887" spans="1:18" ht="43.2" hidden="1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>ROUND(E1887/D1887*100,0)</f>
        <v>101</v>
      </c>
      <c r="P1887">
        <f t="shared" si="87"/>
        <v>51.79</v>
      </c>
      <c r="Q1887" s="14">
        <f t="shared" si="88"/>
        <v>42541.501516203702</v>
      </c>
      <c r="R1887" s="14">
        <f t="shared" si="89"/>
        <v>42571.501516203702</v>
      </c>
    </row>
    <row r="1888" spans="1:18" ht="43.2" hidden="1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>ROUND(E1888/D1888*100,0)</f>
        <v>101</v>
      </c>
      <c r="P1888">
        <f t="shared" si="87"/>
        <v>36.07</v>
      </c>
      <c r="Q1888" s="14">
        <f t="shared" si="88"/>
        <v>42128.627893518518</v>
      </c>
      <c r="R1888" s="14">
        <f t="shared" si="89"/>
        <v>42158.627893518518</v>
      </c>
    </row>
    <row r="1889" spans="1:18" ht="43.2" hidden="1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>ROUND(E1889/D1889*100,0)</f>
        <v>101</v>
      </c>
      <c r="P1889">
        <f t="shared" si="87"/>
        <v>100.75</v>
      </c>
      <c r="Q1889" s="14">
        <f t="shared" si="88"/>
        <v>40625.900694444441</v>
      </c>
      <c r="R1889" s="14">
        <f t="shared" si="89"/>
        <v>40659.290972222225</v>
      </c>
    </row>
    <row r="1890" spans="1:18" ht="43.2" hidden="1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>ROUND(E1890/D1890*100,0)</f>
        <v>101</v>
      </c>
      <c r="P1890">
        <f t="shared" si="87"/>
        <v>91.59</v>
      </c>
      <c r="Q1890" s="14">
        <f t="shared" si="88"/>
        <v>41107.130150462966</v>
      </c>
      <c r="R1890" s="14">
        <f t="shared" si="89"/>
        <v>41137.130150462966</v>
      </c>
    </row>
    <row r="1891" spans="1:18" ht="43.2" hidden="1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>ROUND(E1891/D1891*100,0)</f>
        <v>101</v>
      </c>
      <c r="P1891">
        <f t="shared" si="87"/>
        <v>95.95</v>
      </c>
      <c r="Q1891" s="14">
        <f t="shared" si="88"/>
        <v>42227.824212962965</v>
      </c>
      <c r="R1891" s="14">
        <f t="shared" si="89"/>
        <v>42253.57430555555</v>
      </c>
    </row>
    <row r="1892" spans="1:18" ht="43.2" hidden="1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>ROUND(E1892/D1892*100,0)</f>
        <v>126</v>
      </c>
      <c r="P1892">
        <f t="shared" si="87"/>
        <v>55.97</v>
      </c>
      <c r="Q1892" s="14">
        <f t="shared" si="88"/>
        <v>42592.066921296297</v>
      </c>
      <c r="R1892" s="14">
        <f t="shared" si="89"/>
        <v>42617.066921296297</v>
      </c>
    </row>
    <row r="1893" spans="1:18" ht="43.2" hidden="1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>ROUND(E1893/D1893*100,0)</f>
        <v>101</v>
      </c>
      <c r="P1893">
        <f t="shared" si="87"/>
        <v>61.06</v>
      </c>
      <c r="Q1893" s="14">
        <f t="shared" si="88"/>
        <v>42632.348310185189</v>
      </c>
      <c r="R1893" s="14">
        <f t="shared" si="89"/>
        <v>42663.204861111109</v>
      </c>
    </row>
    <row r="1894" spans="1:18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>ROUND(E1894/D1894*100,0)</f>
        <v>101</v>
      </c>
      <c r="P1894">
        <f t="shared" si="87"/>
        <v>26.15</v>
      </c>
      <c r="Q1894" s="14">
        <f t="shared" si="88"/>
        <v>42553.54414351852</v>
      </c>
      <c r="R1894" s="14">
        <f t="shared" si="89"/>
        <v>42583.54414351852</v>
      </c>
    </row>
    <row r="1895" spans="1:18" ht="43.2" hidden="1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>ROUND(E1895/D1895*100,0)</f>
        <v>101</v>
      </c>
      <c r="P1895">
        <f t="shared" si="87"/>
        <v>62.81</v>
      </c>
      <c r="Q1895" s="14">
        <f t="shared" si="88"/>
        <v>40658.189826388887</v>
      </c>
      <c r="R1895" s="14">
        <f t="shared" si="89"/>
        <v>40696.249305555553</v>
      </c>
    </row>
    <row r="1896" spans="1:18" ht="43.2" hidden="1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>ROUND(E1896/D1896*100,0)</f>
        <v>101</v>
      </c>
      <c r="P1896">
        <f t="shared" si="87"/>
        <v>60.91</v>
      </c>
      <c r="Q1896" s="14">
        <f t="shared" si="88"/>
        <v>42191.363506944443</v>
      </c>
      <c r="R1896" s="14">
        <f t="shared" si="89"/>
        <v>42221.363506944443</v>
      </c>
    </row>
    <row r="1897" spans="1:18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>ROUND(E1897/D1897*100,0)</f>
        <v>100</v>
      </c>
      <c r="P1897">
        <f t="shared" si="87"/>
        <v>52.82</v>
      </c>
      <c r="Q1897" s="14">
        <f t="shared" si="88"/>
        <v>41759.670937499999</v>
      </c>
      <c r="R1897" s="14">
        <f t="shared" si="89"/>
        <v>41787.207638888889</v>
      </c>
    </row>
    <row r="1898" spans="1:18" ht="43.2" hidden="1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>ROUND(E1898/D1898*100,0)</f>
        <v>100</v>
      </c>
      <c r="P1898">
        <f t="shared" si="87"/>
        <v>45.57</v>
      </c>
      <c r="Q1898" s="14">
        <f t="shared" si="88"/>
        <v>41831.846828703703</v>
      </c>
      <c r="R1898" s="14">
        <f t="shared" si="89"/>
        <v>41861.846828703703</v>
      </c>
    </row>
    <row r="1899" spans="1:18" ht="43.2" hidden="1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>ROUND(E1899/D1899*100,0)</f>
        <v>1</v>
      </c>
      <c r="P1899">
        <f t="shared" si="87"/>
        <v>501.25</v>
      </c>
      <c r="Q1899" s="14">
        <f t="shared" si="88"/>
        <v>42734.879236111112</v>
      </c>
      <c r="R1899" s="14">
        <f t="shared" si="89"/>
        <v>42771.697222222225</v>
      </c>
    </row>
    <row r="1900" spans="1:18" ht="43.2" hidden="1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>ROUND(E1900/D1900*100,0)</f>
        <v>100</v>
      </c>
      <c r="P1900">
        <f t="shared" si="87"/>
        <v>66.83</v>
      </c>
      <c r="Q1900" s="14">
        <f t="shared" si="88"/>
        <v>42179.854629629626</v>
      </c>
      <c r="R1900" s="14">
        <f t="shared" si="89"/>
        <v>42203.666666666672</v>
      </c>
    </row>
    <row r="1901" spans="1:18" ht="43.2" hidden="1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>ROUND(E1901/D1901*100,0)</f>
        <v>100</v>
      </c>
      <c r="P1901">
        <f t="shared" si="87"/>
        <v>143.21</v>
      </c>
      <c r="Q1901" s="14">
        <f t="shared" si="88"/>
        <v>42075.942627314813</v>
      </c>
      <c r="R1901" s="14">
        <f t="shared" si="89"/>
        <v>42103.166666666672</v>
      </c>
    </row>
    <row r="1902" spans="1:18" ht="43.2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>ROUND(E1902/D1902*100,0)</f>
        <v>100</v>
      </c>
      <c r="P1902">
        <f t="shared" si="87"/>
        <v>80.16</v>
      </c>
      <c r="Q1902" s="14">
        <f t="shared" si="88"/>
        <v>42200.758240740746</v>
      </c>
      <c r="R1902" s="14">
        <f t="shared" si="89"/>
        <v>42260.758240740746</v>
      </c>
    </row>
    <row r="1903" spans="1:18" ht="43.2" hidden="1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>ROUND(E1903/D1903*100,0)</f>
        <v>100</v>
      </c>
      <c r="P1903">
        <f t="shared" si="87"/>
        <v>117.88</v>
      </c>
      <c r="Q1903" s="14">
        <f t="shared" si="88"/>
        <v>42482.43478009259</v>
      </c>
      <c r="R1903" s="14">
        <f t="shared" si="89"/>
        <v>42506.43478009259</v>
      </c>
    </row>
    <row r="1904" spans="1:18" ht="43.2" hidden="1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>ROUND(E1904/D1904*100,0)</f>
        <v>133</v>
      </c>
      <c r="P1904">
        <f t="shared" si="87"/>
        <v>38.5</v>
      </c>
      <c r="Q1904" s="14">
        <f t="shared" si="88"/>
        <v>40884.066678240742</v>
      </c>
      <c r="R1904" s="14">
        <f t="shared" si="89"/>
        <v>40926.958333333336</v>
      </c>
    </row>
    <row r="1905" spans="1:18" ht="57.6" hidden="1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>ROUND(E1905/D1905*100,0)</f>
        <v>40</v>
      </c>
      <c r="P1905">
        <f t="shared" si="87"/>
        <v>83.38</v>
      </c>
      <c r="Q1905" s="14">
        <f t="shared" si="88"/>
        <v>42371.935590277775</v>
      </c>
      <c r="R1905" s="14">
        <f t="shared" si="89"/>
        <v>42431.935590277775</v>
      </c>
    </row>
    <row r="1906" spans="1:18" ht="43.2" hidden="1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>ROUND(E1906/D1906*100,0)</f>
        <v>100</v>
      </c>
      <c r="P1906">
        <f t="shared" si="87"/>
        <v>57.17</v>
      </c>
      <c r="Q1906" s="14">
        <f t="shared" si="88"/>
        <v>42165.462627314817</v>
      </c>
      <c r="R1906" s="14">
        <f t="shared" si="89"/>
        <v>42196.604166666672</v>
      </c>
    </row>
    <row r="1907" spans="1:18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>ROUND(E1907/D1907*100,0)</f>
        <v>100</v>
      </c>
      <c r="P1907">
        <f t="shared" si="87"/>
        <v>66.69</v>
      </c>
      <c r="Q1907" s="14">
        <f t="shared" si="88"/>
        <v>40876.169664351852</v>
      </c>
      <c r="R1907" s="14">
        <f t="shared" si="89"/>
        <v>40936.169664351852</v>
      </c>
    </row>
    <row r="1908" spans="1:18" ht="43.2" hidden="1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>ROUND(E1908/D1908*100,0)</f>
        <v>100</v>
      </c>
      <c r="P1908">
        <f t="shared" si="87"/>
        <v>105.26</v>
      </c>
      <c r="Q1908" s="14">
        <f t="shared" si="88"/>
        <v>41887.568912037037</v>
      </c>
      <c r="R1908" s="14">
        <f t="shared" si="89"/>
        <v>41917.568912037037</v>
      </c>
    </row>
    <row r="1909" spans="1:18" ht="57.6" hidden="1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>ROUND(E1909/D1909*100,0)</f>
        <v>100</v>
      </c>
      <c r="P1909">
        <f t="shared" si="87"/>
        <v>133.33000000000001</v>
      </c>
      <c r="Q1909" s="14">
        <f t="shared" si="88"/>
        <v>41874.098807870374</v>
      </c>
      <c r="R1909" s="14">
        <f t="shared" si="89"/>
        <v>41919.098807870374</v>
      </c>
    </row>
    <row r="1910" spans="1:18" ht="43.2" hidden="1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>ROUND(E1910/D1910*100,0)</f>
        <v>133</v>
      </c>
      <c r="P1910">
        <f t="shared" si="87"/>
        <v>86.96</v>
      </c>
      <c r="Q1910" s="14">
        <f t="shared" si="88"/>
        <v>41876.18618055556</v>
      </c>
      <c r="R1910" s="14">
        <f t="shared" si="89"/>
        <v>41897.18618055556</v>
      </c>
    </row>
    <row r="1911" spans="1:18" ht="43.2" hidden="1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>ROUND(E1911/D1911*100,0)</f>
        <v>100</v>
      </c>
      <c r="P1911">
        <f t="shared" si="87"/>
        <v>285.70999999999998</v>
      </c>
      <c r="Q1911" s="14">
        <f t="shared" si="88"/>
        <v>41564.194131944445</v>
      </c>
      <c r="R1911" s="14">
        <f t="shared" si="89"/>
        <v>41594.235798611109</v>
      </c>
    </row>
    <row r="1912" spans="1:18" ht="43.2" hidden="1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>ROUND(E1912/D1912*100,0)</f>
        <v>100</v>
      </c>
      <c r="P1912">
        <f t="shared" si="87"/>
        <v>42.55</v>
      </c>
      <c r="Q1912" s="14">
        <f t="shared" si="88"/>
        <v>41193.748483796298</v>
      </c>
      <c r="R1912" s="14">
        <f t="shared" si="89"/>
        <v>41223.790150462963</v>
      </c>
    </row>
    <row r="1913" spans="1:18" ht="43.2" hidden="1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>ROUND(E1913/D1913*100,0)</f>
        <v>100</v>
      </c>
      <c r="P1913">
        <f t="shared" si="87"/>
        <v>250</v>
      </c>
      <c r="Q1913" s="14">
        <f t="shared" si="88"/>
        <v>42227.936157407406</v>
      </c>
      <c r="R1913" s="14">
        <f t="shared" si="89"/>
        <v>42287.936157407406</v>
      </c>
    </row>
    <row r="1914" spans="1:18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>ROUND(E1914/D1914*100,0)</f>
        <v>133</v>
      </c>
      <c r="P1914">
        <f t="shared" si="87"/>
        <v>36.36</v>
      </c>
      <c r="Q1914" s="14">
        <f t="shared" si="88"/>
        <v>41803.457326388889</v>
      </c>
      <c r="R1914" s="14">
        <f t="shared" si="89"/>
        <v>41833.457326388889</v>
      </c>
    </row>
    <row r="1915" spans="1:18" ht="57.6" hidden="1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>ROUND(E1915/D1915*100,0)</f>
        <v>100</v>
      </c>
      <c r="P1915">
        <f t="shared" si="87"/>
        <v>133.33000000000001</v>
      </c>
      <c r="Q1915" s="14">
        <f t="shared" si="88"/>
        <v>41953.8675</v>
      </c>
      <c r="R1915" s="14">
        <f t="shared" si="89"/>
        <v>41983.8675</v>
      </c>
    </row>
    <row r="1916" spans="1:18" ht="43.2" hidden="1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>ROUND(E1916/D1916*100,0)</f>
        <v>100</v>
      </c>
      <c r="P1916">
        <f t="shared" si="87"/>
        <v>117.65</v>
      </c>
      <c r="Q1916" s="14">
        <f t="shared" si="88"/>
        <v>42150.462083333332</v>
      </c>
      <c r="R1916" s="14">
        <f t="shared" si="89"/>
        <v>42180.462083333332</v>
      </c>
    </row>
    <row r="1917" spans="1:18" ht="43.2" hidden="1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>ROUND(E1917/D1917*100,0)</f>
        <v>100</v>
      </c>
      <c r="P1917">
        <f t="shared" si="87"/>
        <v>95.24</v>
      </c>
      <c r="Q1917" s="14">
        <f t="shared" si="88"/>
        <v>41839.730937500004</v>
      </c>
      <c r="R1917" s="14">
        <f t="shared" si="89"/>
        <v>41869.730937500004</v>
      </c>
    </row>
    <row r="1918" spans="1:18" ht="43.2" hidden="1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>ROUND(E1918/D1918*100,0)</f>
        <v>100</v>
      </c>
      <c r="P1918">
        <f t="shared" si="87"/>
        <v>64.52</v>
      </c>
      <c r="Q1918" s="14">
        <f t="shared" si="88"/>
        <v>42272.530509259261</v>
      </c>
      <c r="R1918" s="14">
        <f t="shared" si="89"/>
        <v>42300.530509259261</v>
      </c>
    </row>
    <row r="1919" spans="1:18" ht="43.2" hidden="1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>ROUND(E1919/D1919*100,0)</f>
        <v>100</v>
      </c>
      <c r="P1919">
        <f t="shared" si="87"/>
        <v>68.97</v>
      </c>
      <c r="Q1919" s="14">
        <f t="shared" si="88"/>
        <v>42460.741747685184</v>
      </c>
      <c r="R1919" s="14">
        <f t="shared" si="89"/>
        <v>42511.165972222225</v>
      </c>
    </row>
    <row r="1920" spans="1:18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>ROUND(E1920/D1920*100,0)</f>
        <v>100</v>
      </c>
      <c r="P1920">
        <f t="shared" si="87"/>
        <v>100</v>
      </c>
      <c r="Q1920" s="14">
        <f t="shared" si="88"/>
        <v>42138.930671296301</v>
      </c>
      <c r="R1920" s="14">
        <f t="shared" si="89"/>
        <v>42168.930671296301</v>
      </c>
    </row>
    <row r="1921" spans="1:18" ht="43.2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>ROUND(E1921/D1921*100,0)</f>
        <v>133</v>
      </c>
      <c r="P1921">
        <f t="shared" si="87"/>
        <v>27.3</v>
      </c>
      <c r="Q1921" s="14">
        <f t="shared" si="88"/>
        <v>41312.311562499999</v>
      </c>
      <c r="R1921" s="14">
        <f t="shared" si="89"/>
        <v>41342.311562499999</v>
      </c>
    </row>
    <row r="1922" spans="1:18" ht="43.2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>ROUND(E1922/D1922*100,0)</f>
        <v>40</v>
      </c>
      <c r="P1922">
        <f t="shared" si="87"/>
        <v>60.24</v>
      </c>
      <c r="Q1922" s="14">
        <f t="shared" si="88"/>
        <v>42003.655555555553</v>
      </c>
      <c r="R1922" s="14">
        <f t="shared" si="89"/>
        <v>42035.142361111109</v>
      </c>
    </row>
    <row r="1923" spans="1:18" ht="43.2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>ROUND(E1923/D1923*100,0)</f>
        <v>7</v>
      </c>
      <c r="P1923">
        <f t="shared" ref="P1923:P1986" si="90">IFERROR(ROUND(E1923/L1923,2),0)</f>
        <v>82.58</v>
      </c>
      <c r="Q1923" s="14">
        <f t="shared" ref="Q1923:Q1986" si="91">(((J1923/60)/60)/24)+DATE(1970,1,1)</f>
        <v>41004.139108796298</v>
      </c>
      <c r="R1923" s="14">
        <f t="shared" ref="R1923:R1986" si="92">(((I1923/60)/60)/24)+DATE(1970,1,1)</f>
        <v>41034.139108796298</v>
      </c>
    </row>
    <row r="1924" spans="1:18" ht="43.2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>ROUND(E1924/D1924*100,0)</f>
        <v>131</v>
      </c>
      <c r="P1924">
        <f t="shared" si="90"/>
        <v>26.59</v>
      </c>
      <c r="Q1924" s="14">
        <f t="shared" si="91"/>
        <v>42689.74324074074</v>
      </c>
      <c r="R1924" s="14">
        <f t="shared" si="92"/>
        <v>42734.74324074074</v>
      </c>
    </row>
    <row r="1925" spans="1:18" ht="43.2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>ROUND(E1925/D1925*100,0)</f>
        <v>8</v>
      </c>
      <c r="P1925">
        <f t="shared" si="90"/>
        <v>115.71</v>
      </c>
      <c r="Q1925" s="14">
        <f t="shared" si="91"/>
        <v>42095.918530092589</v>
      </c>
      <c r="R1925" s="14">
        <f t="shared" si="92"/>
        <v>42125.918530092589</v>
      </c>
    </row>
    <row r="1926" spans="1:18" ht="43.2" hidden="1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>ROUND(E1926/D1926*100,0)</f>
        <v>112</v>
      </c>
      <c r="P1926">
        <f t="shared" si="90"/>
        <v>65.17</v>
      </c>
      <c r="Q1926" s="14">
        <f t="shared" si="91"/>
        <v>42524.782638888893</v>
      </c>
      <c r="R1926" s="14">
        <f t="shared" si="92"/>
        <v>42544.782638888893</v>
      </c>
    </row>
    <row r="1927" spans="1:18" hidden="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>ROUND(E1927/D1927*100,0)</f>
        <v>130</v>
      </c>
      <c r="P1927">
        <f t="shared" si="90"/>
        <v>38.24</v>
      </c>
      <c r="Q1927" s="14">
        <f t="shared" si="91"/>
        <v>41915.437210648146</v>
      </c>
      <c r="R1927" s="14">
        <f t="shared" si="92"/>
        <v>41945.478877314818</v>
      </c>
    </row>
    <row r="1928" spans="1:18" ht="43.2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>ROUND(E1928/D1928*100,0)</f>
        <v>108</v>
      </c>
      <c r="P1928">
        <f t="shared" si="90"/>
        <v>60.66</v>
      </c>
      <c r="Q1928" s="14">
        <f t="shared" si="91"/>
        <v>41325.525752314818</v>
      </c>
      <c r="R1928" s="14">
        <f t="shared" si="92"/>
        <v>41355.484085648146</v>
      </c>
    </row>
    <row r="1929" spans="1:18" ht="43.2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>ROUND(E1929/D1929*100,0)</f>
        <v>155</v>
      </c>
      <c r="P1929">
        <f t="shared" si="90"/>
        <v>102.11</v>
      </c>
      <c r="Q1929" s="14">
        <f t="shared" si="91"/>
        <v>41828.515555555554</v>
      </c>
      <c r="R1929" s="14">
        <f t="shared" si="92"/>
        <v>41868.515555555554</v>
      </c>
    </row>
    <row r="1930" spans="1:18" ht="43.2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>ROUND(E1930/D1930*100,0)</f>
        <v>4</v>
      </c>
      <c r="P1930">
        <f t="shared" si="90"/>
        <v>48.43</v>
      </c>
      <c r="Q1930" s="14">
        <f t="shared" si="91"/>
        <v>41715.874780092592</v>
      </c>
      <c r="R1930" s="14">
        <f t="shared" si="92"/>
        <v>41750.041666666664</v>
      </c>
    </row>
    <row r="1931" spans="1:18" ht="43.2" hidden="1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>ROUND(E1931/D1931*100,0)</f>
        <v>113</v>
      </c>
      <c r="P1931">
        <f t="shared" si="90"/>
        <v>39.18</v>
      </c>
      <c r="Q1931" s="14">
        <f t="shared" si="91"/>
        <v>41034.656597222223</v>
      </c>
      <c r="R1931" s="14">
        <f t="shared" si="92"/>
        <v>41064.656597222223</v>
      </c>
    </row>
    <row r="1932" spans="1:18" ht="57.6" hidden="1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>ROUND(E1932/D1932*100,0)</f>
        <v>128</v>
      </c>
      <c r="P1932">
        <f t="shared" si="90"/>
        <v>51.89</v>
      </c>
      <c r="Q1932" s="14">
        <f t="shared" si="91"/>
        <v>42253.688043981485</v>
      </c>
      <c r="R1932" s="14">
        <f t="shared" si="92"/>
        <v>42283.688043981485</v>
      </c>
    </row>
    <row r="1933" spans="1:18" ht="43.2" hidden="1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>ROUND(E1933/D1933*100,0)</f>
        <v>128</v>
      </c>
      <c r="P1933">
        <f t="shared" si="90"/>
        <v>34.25</v>
      </c>
      <c r="Q1933" s="14">
        <f t="shared" si="91"/>
        <v>41781.855092592588</v>
      </c>
      <c r="R1933" s="14">
        <f t="shared" si="92"/>
        <v>41811.855092592588</v>
      </c>
    </row>
    <row r="1934" spans="1:18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>ROUND(E1934/D1934*100,0)</f>
        <v>128</v>
      </c>
      <c r="P1934">
        <f t="shared" si="90"/>
        <v>45.55</v>
      </c>
      <c r="Q1934" s="14">
        <f t="shared" si="91"/>
        <v>41036.946469907409</v>
      </c>
      <c r="R1934" s="14">
        <f t="shared" si="92"/>
        <v>41066.946469907409</v>
      </c>
    </row>
    <row r="1935" spans="1:18" ht="57.6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>ROUND(E1935/D1935*100,0)</f>
        <v>10</v>
      </c>
      <c r="P1935">
        <f t="shared" si="90"/>
        <v>73.459999999999994</v>
      </c>
      <c r="Q1935" s="14">
        <f t="shared" si="91"/>
        <v>40043.895462962959</v>
      </c>
      <c r="R1935" s="14">
        <f t="shared" si="92"/>
        <v>40098.874305555553</v>
      </c>
    </row>
    <row r="1936" spans="1:18" ht="57.6" hidden="1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>ROUND(E1936/D1936*100,0)</f>
        <v>19</v>
      </c>
      <c r="P1936">
        <f t="shared" si="90"/>
        <v>381.6</v>
      </c>
      <c r="Q1936" s="14">
        <f t="shared" si="91"/>
        <v>42370.90320601852</v>
      </c>
      <c r="R1936" s="14">
        <f t="shared" si="92"/>
        <v>42406.207638888889</v>
      </c>
    </row>
    <row r="1937" spans="1:18" ht="57.6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>ROUND(E1937/D1937*100,0)</f>
        <v>8</v>
      </c>
      <c r="P1937">
        <f t="shared" si="90"/>
        <v>65.41</v>
      </c>
      <c r="Q1937" s="14">
        <f t="shared" si="91"/>
        <v>41923.857511574075</v>
      </c>
      <c r="R1937" s="14">
        <f t="shared" si="92"/>
        <v>41953.899178240739</v>
      </c>
    </row>
    <row r="1938" spans="1:18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>ROUND(E1938/D1938*100,0)</f>
        <v>6</v>
      </c>
      <c r="P1938">
        <f t="shared" si="90"/>
        <v>82.09</v>
      </c>
      <c r="Q1938" s="14">
        <f t="shared" si="91"/>
        <v>42339.967708333337</v>
      </c>
      <c r="R1938" s="14">
        <f t="shared" si="92"/>
        <v>42369.958333333328</v>
      </c>
    </row>
    <row r="1939" spans="1:18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>ROUND(E1939/D1939*100,0)</f>
        <v>188</v>
      </c>
      <c r="P1939">
        <f t="shared" si="90"/>
        <v>35.549999999999997</v>
      </c>
      <c r="Q1939" s="14">
        <f t="shared" si="91"/>
        <v>42273.884305555555</v>
      </c>
      <c r="R1939" s="14">
        <f t="shared" si="92"/>
        <v>42300.458333333328</v>
      </c>
    </row>
    <row r="1940" spans="1:18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>ROUND(E1940/D1940*100,0)</f>
        <v>157</v>
      </c>
      <c r="P1940">
        <f t="shared" si="90"/>
        <v>37.67</v>
      </c>
      <c r="Q1940" s="14">
        <f t="shared" si="91"/>
        <v>41037.551585648151</v>
      </c>
      <c r="R1940" s="14">
        <f t="shared" si="92"/>
        <v>41067.551585648151</v>
      </c>
    </row>
    <row r="1941" spans="1:18" ht="57.6" hidden="1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>ROUND(E1941/D1941*100,0)</f>
        <v>125</v>
      </c>
      <c r="P1941">
        <f t="shared" si="90"/>
        <v>23.17</v>
      </c>
      <c r="Q1941" s="14">
        <f t="shared" si="91"/>
        <v>41250.827118055553</v>
      </c>
      <c r="R1941" s="14">
        <f t="shared" si="92"/>
        <v>41271.827118055553</v>
      </c>
    </row>
    <row r="1942" spans="1:18" ht="43.2" hidden="1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>ROUND(E1942/D1942*100,0)</f>
        <v>6</v>
      </c>
      <c r="P1942">
        <f t="shared" si="90"/>
        <v>98.79</v>
      </c>
      <c r="Q1942" s="14">
        <f t="shared" si="91"/>
        <v>41978.760393518518</v>
      </c>
      <c r="R1942" s="14">
        <f t="shared" si="92"/>
        <v>42023.760393518518</v>
      </c>
    </row>
    <row r="1943" spans="1:18" ht="43.2" hidden="1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>ROUND(E1943/D1943*100,0)</f>
        <v>9</v>
      </c>
      <c r="P1943">
        <f t="shared" si="90"/>
        <v>170.55</v>
      </c>
      <c r="Q1943" s="14">
        <f t="shared" si="91"/>
        <v>42296.261087962965</v>
      </c>
      <c r="R1943" s="14">
        <f t="shared" si="92"/>
        <v>42326.302754629629</v>
      </c>
    </row>
    <row r="1944" spans="1:18" ht="43.2" hidden="1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>ROUND(E1944/D1944*100,0)</f>
        <v>125</v>
      </c>
      <c r="P1944">
        <f t="shared" si="90"/>
        <v>36.08</v>
      </c>
      <c r="Q1944" s="14">
        <f t="shared" si="91"/>
        <v>42709.134780092587</v>
      </c>
      <c r="R1944" s="14">
        <f t="shared" si="92"/>
        <v>42739.134780092587</v>
      </c>
    </row>
    <row r="1945" spans="1:18" ht="57.6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>ROUND(E1945/D1945*100,0)</f>
        <v>187</v>
      </c>
      <c r="P1945">
        <f t="shared" si="90"/>
        <v>37.46</v>
      </c>
      <c r="Q1945" s="14">
        <f t="shared" si="91"/>
        <v>42636.614745370374</v>
      </c>
      <c r="R1945" s="14">
        <f t="shared" si="92"/>
        <v>42659.041666666672</v>
      </c>
    </row>
    <row r="1946" spans="1:18" ht="43.2" hidden="1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>ROUND(E1946/D1946*100,0)</f>
        <v>187</v>
      </c>
      <c r="P1946">
        <f t="shared" si="90"/>
        <v>20.12</v>
      </c>
      <c r="Q1946" s="14">
        <f t="shared" si="91"/>
        <v>42313.703900462962</v>
      </c>
      <c r="R1946" s="14">
        <f t="shared" si="92"/>
        <v>42343</v>
      </c>
    </row>
    <row r="1947" spans="1:18" ht="57.6" hidden="1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>ROUND(E1947/D1947*100,0)</f>
        <v>110</v>
      </c>
      <c r="P1947">
        <f t="shared" si="90"/>
        <v>35.96</v>
      </c>
      <c r="Q1947" s="14">
        <f t="shared" si="91"/>
        <v>42256.764212962968</v>
      </c>
      <c r="R1947" s="14">
        <f t="shared" si="92"/>
        <v>42283.957638888889</v>
      </c>
    </row>
    <row r="1948" spans="1:18" ht="28.8" hidden="1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>ROUND(E1948/D1948*100,0)</f>
        <v>2</v>
      </c>
      <c r="P1948">
        <f t="shared" si="90"/>
        <v>311.17</v>
      </c>
      <c r="Q1948" s="14">
        <f t="shared" si="91"/>
        <v>42628.22792824074</v>
      </c>
      <c r="R1948" s="14">
        <f t="shared" si="92"/>
        <v>42663.22792824074</v>
      </c>
    </row>
    <row r="1949" spans="1:18" ht="43.2" hidden="1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>ROUND(E1949/D1949*100,0)</f>
        <v>107</v>
      </c>
      <c r="P1949">
        <f t="shared" si="90"/>
        <v>45.54</v>
      </c>
      <c r="Q1949" s="14">
        <f t="shared" si="91"/>
        <v>42233.747349537036</v>
      </c>
      <c r="R1949" s="14">
        <f t="shared" si="92"/>
        <v>42263.747349537036</v>
      </c>
    </row>
    <row r="1950" spans="1:18" ht="43.2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>ROUND(E1950/D1950*100,0)</f>
        <v>19</v>
      </c>
      <c r="P1950">
        <f t="shared" si="90"/>
        <v>155.33000000000001</v>
      </c>
      <c r="Q1950" s="14">
        <f t="shared" si="91"/>
        <v>42688.711354166662</v>
      </c>
      <c r="R1950" s="14">
        <f t="shared" si="92"/>
        <v>42748.711354166662</v>
      </c>
    </row>
    <row r="1951" spans="1:18" ht="43.2" hidden="1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>ROUND(E1951/D1951*100,0)</f>
        <v>9</v>
      </c>
      <c r="P1951">
        <f t="shared" si="90"/>
        <v>60.06</v>
      </c>
      <c r="Q1951" s="14">
        <f t="shared" si="91"/>
        <v>42205.171018518522</v>
      </c>
      <c r="R1951" s="14">
        <f t="shared" si="92"/>
        <v>42235.171018518522</v>
      </c>
    </row>
    <row r="1952" spans="1:18" ht="43.2" hidden="1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>ROUND(E1952/D1952*100,0)</f>
        <v>109</v>
      </c>
      <c r="P1952">
        <f t="shared" si="90"/>
        <v>132.86000000000001</v>
      </c>
      <c r="Q1952" s="14">
        <f t="shared" si="91"/>
        <v>41277.186111111114</v>
      </c>
      <c r="R1952" s="14">
        <f t="shared" si="92"/>
        <v>41295.332638888889</v>
      </c>
    </row>
    <row r="1953" spans="1:18" ht="43.2" hidden="1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>ROUND(E1953/D1953*100,0)</f>
        <v>186</v>
      </c>
      <c r="P1953">
        <f t="shared" si="90"/>
        <v>80.87</v>
      </c>
      <c r="Q1953" s="14">
        <f t="shared" si="91"/>
        <v>42552.048356481479</v>
      </c>
      <c r="R1953" s="14">
        <f t="shared" si="92"/>
        <v>42573.226388888885</v>
      </c>
    </row>
    <row r="1954" spans="1:18" ht="43.2" hidden="1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>ROUND(E1954/D1954*100,0)</f>
        <v>186</v>
      </c>
      <c r="P1954">
        <f t="shared" si="90"/>
        <v>41.22</v>
      </c>
      <c r="Q1954" s="14">
        <f t="shared" si="91"/>
        <v>41861.524837962963</v>
      </c>
      <c r="R1954" s="14">
        <f t="shared" si="92"/>
        <v>41891.524837962963</v>
      </c>
    </row>
    <row r="1955" spans="1:18" ht="57.6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>ROUND(E1955/D1955*100,0)</f>
        <v>307</v>
      </c>
      <c r="P1955">
        <f t="shared" si="90"/>
        <v>61.37</v>
      </c>
      <c r="Q1955" s="14">
        <f t="shared" si="91"/>
        <v>40926.047858796301</v>
      </c>
      <c r="R1955" s="14">
        <f t="shared" si="92"/>
        <v>40986.006192129629</v>
      </c>
    </row>
    <row r="1956" spans="1:18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>ROUND(E1956/D1956*100,0)</f>
        <v>117</v>
      </c>
      <c r="P1956">
        <f t="shared" si="90"/>
        <v>44.85</v>
      </c>
      <c r="Q1956" s="14">
        <f t="shared" si="91"/>
        <v>40761.604421296295</v>
      </c>
      <c r="R1956" s="14">
        <f t="shared" si="92"/>
        <v>40805.604421296295</v>
      </c>
    </row>
    <row r="1957" spans="1:18" ht="28.8" hidden="1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>ROUND(E1957/D1957*100,0)</f>
        <v>141</v>
      </c>
      <c r="P1957">
        <f t="shared" si="90"/>
        <v>67.959999999999994</v>
      </c>
      <c r="Q1957" s="14">
        <f t="shared" si="91"/>
        <v>42072.576249999998</v>
      </c>
      <c r="R1957" s="14">
        <f t="shared" si="92"/>
        <v>42097.576249999998</v>
      </c>
    </row>
    <row r="1958" spans="1:18" ht="43.2" hidden="1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>ROUND(E1958/D1958*100,0)</f>
        <v>122</v>
      </c>
      <c r="P1958">
        <f t="shared" si="90"/>
        <v>73.239999999999995</v>
      </c>
      <c r="Q1958" s="14">
        <f t="shared" si="91"/>
        <v>41912.858946759261</v>
      </c>
      <c r="R1958" s="14">
        <f t="shared" si="92"/>
        <v>41942.858946759261</v>
      </c>
    </row>
    <row r="1959" spans="1:18" ht="43.2" hidden="1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>ROUND(E1959/D1959*100,0)</f>
        <v>6</v>
      </c>
      <c r="P1959">
        <f t="shared" si="90"/>
        <v>87.14</v>
      </c>
      <c r="Q1959" s="14">
        <f t="shared" si="91"/>
        <v>41162.672326388885</v>
      </c>
      <c r="R1959" s="14">
        <f t="shared" si="92"/>
        <v>41192.672326388885</v>
      </c>
    </row>
    <row r="1960" spans="1:18" ht="57.6" hidden="1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>ROUND(E1960/D1960*100,0)</f>
        <v>102</v>
      </c>
      <c r="P1960">
        <f t="shared" si="90"/>
        <v>61</v>
      </c>
      <c r="Q1960" s="14">
        <f t="shared" si="91"/>
        <v>42167.533159722225</v>
      </c>
      <c r="R1960" s="14">
        <f t="shared" si="92"/>
        <v>42197.533159722225</v>
      </c>
    </row>
    <row r="1961" spans="1:18" ht="43.2" hidden="1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>ROUND(E1961/D1961*100,0)</f>
        <v>15</v>
      </c>
      <c r="P1961">
        <f t="shared" si="90"/>
        <v>140.54</v>
      </c>
      <c r="Q1961" s="14">
        <f t="shared" si="91"/>
        <v>41902.622395833336</v>
      </c>
      <c r="R1961" s="14">
        <f t="shared" si="92"/>
        <v>41932.622395833336</v>
      </c>
    </row>
    <row r="1962" spans="1:18" ht="43.2" hidden="1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>ROUND(E1962/D1962*100,0)</f>
        <v>122</v>
      </c>
      <c r="P1962">
        <f t="shared" si="90"/>
        <v>70.23</v>
      </c>
      <c r="Q1962" s="14">
        <f t="shared" si="91"/>
        <v>42054.849050925928</v>
      </c>
      <c r="R1962" s="14">
        <f t="shared" si="92"/>
        <v>42084.807384259257</v>
      </c>
    </row>
    <row r="1963" spans="1:18" ht="28.8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>ROUND(E1963/D1963*100,0)</f>
        <v>12</v>
      </c>
      <c r="P1963">
        <f t="shared" si="90"/>
        <v>96.05</v>
      </c>
      <c r="Q1963" s="14">
        <f t="shared" si="91"/>
        <v>42760.244212962964</v>
      </c>
      <c r="R1963" s="14">
        <f t="shared" si="92"/>
        <v>42790.244212962964</v>
      </c>
    </row>
    <row r="1964" spans="1:18" ht="43.2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>ROUND(E1964/D1964*100,0)</f>
        <v>9</v>
      </c>
      <c r="P1964">
        <f t="shared" si="90"/>
        <v>18.579999999999998</v>
      </c>
      <c r="Q1964" s="14">
        <f t="shared" si="91"/>
        <v>41740.138113425928</v>
      </c>
      <c r="R1964" s="14">
        <f t="shared" si="92"/>
        <v>41770.138113425928</v>
      </c>
    </row>
    <row r="1965" spans="1:18" ht="43.2" hidden="1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>ROUND(E1965/D1965*100,0)</f>
        <v>121</v>
      </c>
      <c r="P1965">
        <f t="shared" si="90"/>
        <v>140</v>
      </c>
      <c r="Q1965" s="14">
        <f t="shared" si="91"/>
        <v>41879.913761574076</v>
      </c>
      <c r="R1965" s="14">
        <f t="shared" si="92"/>
        <v>41894.913761574076</v>
      </c>
    </row>
    <row r="1966" spans="1:18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>ROUND(E1966/D1966*100,0)</f>
        <v>121</v>
      </c>
      <c r="P1966">
        <f t="shared" si="90"/>
        <v>38.46</v>
      </c>
      <c r="Q1966" s="14">
        <f t="shared" si="91"/>
        <v>40939.979618055557</v>
      </c>
      <c r="R1966" s="14">
        <f t="shared" si="92"/>
        <v>40969.979618055557</v>
      </c>
    </row>
    <row r="1967" spans="1:18" ht="43.2" hidden="1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>ROUND(E1967/D1967*100,0)</f>
        <v>100</v>
      </c>
      <c r="P1967">
        <f t="shared" si="90"/>
        <v>150.41999999999999</v>
      </c>
      <c r="Q1967" s="14">
        <f t="shared" si="91"/>
        <v>42017.88045138889</v>
      </c>
      <c r="R1967" s="14">
        <f t="shared" si="92"/>
        <v>42044.1875</v>
      </c>
    </row>
    <row r="1968" spans="1:18" ht="28.8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>ROUND(E1968/D1968*100,0)</f>
        <v>7</v>
      </c>
      <c r="P1968">
        <f t="shared" si="90"/>
        <v>81.95</v>
      </c>
      <c r="Q1968" s="14">
        <f t="shared" si="91"/>
        <v>41712.762673611112</v>
      </c>
      <c r="R1968" s="14">
        <f t="shared" si="92"/>
        <v>41742.762673611112</v>
      </c>
    </row>
    <row r="1969" spans="1:18" ht="43.2" hidden="1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>ROUND(E1969/D1969*100,0)</f>
        <v>100</v>
      </c>
      <c r="P1969">
        <f t="shared" si="90"/>
        <v>94.74</v>
      </c>
      <c r="Q1969" s="14">
        <f t="shared" si="91"/>
        <v>40941.652372685188</v>
      </c>
      <c r="R1969" s="14">
        <f t="shared" si="92"/>
        <v>40971.652372685188</v>
      </c>
    </row>
    <row r="1970" spans="1:18" ht="43.2" hidden="1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>ROUND(E1970/D1970*100,0)</f>
        <v>0</v>
      </c>
      <c r="P1970">
        <f t="shared" si="90"/>
        <v>300</v>
      </c>
      <c r="Q1970" s="14">
        <f t="shared" si="91"/>
        <v>42157.598090277781</v>
      </c>
      <c r="R1970" s="14">
        <f t="shared" si="92"/>
        <v>42217.583333333328</v>
      </c>
    </row>
    <row r="1971" spans="1:18" ht="43.2" hidden="1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>ROUND(E1971/D1971*100,0)</f>
        <v>120</v>
      </c>
      <c r="P1971">
        <f t="shared" si="90"/>
        <v>58.06</v>
      </c>
      <c r="Q1971" s="14">
        <f t="shared" si="91"/>
        <v>41940.598182870373</v>
      </c>
      <c r="R1971" s="14">
        <f t="shared" si="92"/>
        <v>41970.639849537038</v>
      </c>
    </row>
    <row r="1972" spans="1:18" ht="57.6" hidden="1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>ROUND(E1972/D1972*100,0)</f>
        <v>119</v>
      </c>
      <c r="P1972">
        <f t="shared" si="90"/>
        <v>48.34</v>
      </c>
      <c r="Q1972" s="14">
        <f t="shared" si="91"/>
        <v>41807.690081018518</v>
      </c>
      <c r="R1972" s="14">
        <f t="shared" si="92"/>
        <v>41837.690081018518</v>
      </c>
    </row>
    <row r="1973" spans="1:18" ht="28.8" hidden="1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>ROUND(E1973/D1973*100,0)</f>
        <v>16</v>
      </c>
      <c r="P1973">
        <f t="shared" si="90"/>
        <v>89.4</v>
      </c>
      <c r="Q1973" s="14">
        <f t="shared" si="91"/>
        <v>42103.884930555556</v>
      </c>
      <c r="R1973" s="14">
        <f t="shared" si="92"/>
        <v>42133.884930555556</v>
      </c>
    </row>
    <row r="1974" spans="1:18" ht="57.6" hidden="1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>ROUND(E1974/D1974*100,0)</f>
        <v>5</v>
      </c>
      <c r="P1974">
        <f t="shared" si="90"/>
        <v>119</v>
      </c>
      <c r="Q1974" s="14">
        <f t="shared" si="91"/>
        <v>41794.124953703707</v>
      </c>
      <c r="R1974" s="14">
        <f t="shared" si="92"/>
        <v>41854.124953703707</v>
      </c>
    </row>
    <row r="1975" spans="1:18" ht="28.8" hidden="1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>ROUND(E1975/D1975*100,0)</f>
        <v>119</v>
      </c>
      <c r="P1975">
        <f t="shared" si="90"/>
        <v>43.54</v>
      </c>
      <c r="Q1975" s="14">
        <f t="shared" si="91"/>
        <v>41692.084143518521</v>
      </c>
      <c r="R1975" s="14">
        <f t="shared" si="92"/>
        <v>41727.041666666664</v>
      </c>
    </row>
    <row r="1976" spans="1:18" ht="43.2" hidden="1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>ROUND(E1976/D1976*100,0)</f>
        <v>36</v>
      </c>
      <c r="P1976">
        <f t="shared" si="90"/>
        <v>137.08000000000001</v>
      </c>
      <c r="Q1976" s="14">
        <f t="shared" si="91"/>
        <v>42279.778564814813</v>
      </c>
      <c r="R1976" s="14">
        <f t="shared" si="92"/>
        <v>42310.701388888891</v>
      </c>
    </row>
    <row r="1977" spans="1:18" ht="43.2" hidden="1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>ROUND(E1977/D1977*100,0)</f>
        <v>15</v>
      </c>
      <c r="P1977">
        <f t="shared" si="90"/>
        <v>59.2</v>
      </c>
      <c r="Q1977" s="14">
        <f t="shared" si="91"/>
        <v>42619.635787037041</v>
      </c>
      <c r="R1977" s="14">
        <f t="shared" si="92"/>
        <v>42649.635787037041</v>
      </c>
    </row>
    <row r="1978" spans="1:18" ht="43.2" hidden="1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>ROUND(E1978/D1978*100,0)</f>
        <v>118</v>
      </c>
      <c r="P1978">
        <f t="shared" si="90"/>
        <v>36.24</v>
      </c>
      <c r="Q1978" s="14">
        <f t="shared" si="91"/>
        <v>41662.854988425926</v>
      </c>
      <c r="R1978" s="14">
        <f t="shared" si="92"/>
        <v>41676.854988425926</v>
      </c>
    </row>
    <row r="1979" spans="1:18" ht="28.8" hidden="1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>ROUND(E1979/D1979*100,0)</f>
        <v>101</v>
      </c>
      <c r="P1979">
        <f t="shared" si="90"/>
        <v>35.520000000000003</v>
      </c>
      <c r="Q1979" s="14">
        <f t="shared" si="91"/>
        <v>41617.912662037037</v>
      </c>
      <c r="R1979" s="14">
        <f t="shared" si="92"/>
        <v>41631.912662037037</v>
      </c>
    </row>
    <row r="1980" spans="1:18" ht="43.2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>ROUND(E1980/D1980*100,0)</f>
        <v>118</v>
      </c>
      <c r="P1980">
        <f t="shared" si="90"/>
        <v>443.75</v>
      </c>
      <c r="Q1980" s="14">
        <f t="shared" si="91"/>
        <v>40796.001261574071</v>
      </c>
      <c r="R1980" s="14">
        <f t="shared" si="92"/>
        <v>40849.333333333336</v>
      </c>
    </row>
    <row r="1981" spans="1:18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>ROUND(E1981/D1981*100,0)</f>
        <v>148</v>
      </c>
      <c r="P1981">
        <f t="shared" si="90"/>
        <v>50.66</v>
      </c>
      <c r="Q1981" s="14">
        <f t="shared" si="91"/>
        <v>42290.059594907405</v>
      </c>
      <c r="R1981" s="14">
        <f t="shared" si="92"/>
        <v>42304.207638888889</v>
      </c>
    </row>
    <row r="1982" spans="1:18" ht="57.6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>ROUND(E1982/D1982*100,0)</f>
        <v>44</v>
      </c>
      <c r="P1982">
        <f t="shared" si="90"/>
        <v>253.14</v>
      </c>
      <c r="Q1982" s="14">
        <f t="shared" si="91"/>
        <v>42804.534652777773</v>
      </c>
      <c r="R1982" s="14">
        <f t="shared" si="92"/>
        <v>42834.492986111116</v>
      </c>
    </row>
    <row r="1983" spans="1:18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>ROUND(E1983/D1983*100,0)</f>
        <v>10</v>
      </c>
      <c r="P1983">
        <f t="shared" si="90"/>
        <v>53.55</v>
      </c>
      <c r="Q1983" s="14">
        <f t="shared" si="91"/>
        <v>42052.802430555559</v>
      </c>
      <c r="R1983" s="14">
        <f t="shared" si="92"/>
        <v>42082.760763888888</v>
      </c>
    </row>
    <row r="1984" spans="1:18" ht="28.8" hidden="1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>ROUND(E1984/D1984*100,0)</f>
        <v>118</v>
      </c>
      <c r="P1984">
        <f t="shared" si="90"/>
        <v>67.92</v>
      </c>
      <c r="Q1984" s="14">
        <f t="shared" si="91"/>
        <v>42690.334317129629</v>
      </c>
      <c r="R1984" s="14">
        <f t="shared" si="92"/>
        <v>42721.333333333328</v>
      </c>
    </row>
    <row r="1985" spans="1:18" ht="43.2" hidden="1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>ROUND(E1985/D1985*100,0)</f>
        <v>35</v>
      </c>
      <c r="P1985">
        <f t="shared" si="90"/>
        <v>56.84</v>
      </c>
      <c r="Q1985" s="14">
        <f t="shared" si="91"/>
        <v>42649.623460648145</v>
      </c>
      <c r="R1985" s="14">
        <f t="shared" si="92"/>
        <v>42693.041666666672</v>
      </c>
    </row>
    <row r="1986" spans="1:18" ht="43.2" hidden="1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>ROUND(E1986/D1986*100,0)</f>
        <v>4</v>
      </c>
      <c r="P1986">
        <f t="shared" si="90"/>
        <v>65.11</v>
      </c>
      <c r="Q1986" s="14">
        <f t="shared" si="91"/>
        <v>42359.792233796295</v>
      </c>
      <c r="R1986" s="14">
        <f t="shared" si="92"/>
        <v>42408.01180555555</v>
      </c>
    </row>
    <row r="1987" spans="1:18" ht="43.2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>ROUND(E1987/D1987*100,0)</f>
        <v>293</v>
      </c>
      <c r="P1987">
        <f t="shared" ref="P1987:P2050" si="93">IFERROR(ROUND(E1987/L1987,2),0)</f>
        <v>73.13</v>
      </c>
      <c r="Q1987" s="14">
        <f t="shared" ref="Q1987:Q2050" si="94">(((J1987/60)/60)/24)+DATE(1970,1,1)</f>
        <v>41646.792222222226</v>
      </c>
      <c r="R1987" s="14">
        <f t="shared" ref="R1987:R2050" si="95">(((I1987/60)/60)/24)+DATE(1970,1,1)</f>
        <v>41676.792222222226</v>
      </c>
    </row>
    <row r="1988" spans="1:18" ht="43.2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>ROUND(E1988/D1988*100,0)</f>
        <v>22</v>
      </c>
      <c r="P1988">
        <f t="shared" si="93"/>
        <v>35.729999999999997</v>
      </c>
      <c r="Q1988" s="14">
        <f t="shared" si="94"/>
        <v>41044.988055555557</v>
      </c>
      <c r="R1988" s="14">
        <f t="shared" si="95"/>
        <v>41104.988055555557</v>
      </c>
    </row>
    <row r="1989" spans="1:18" ht="43.2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>ROUND(E1989/D1989*100,0)</f>
        <v>250</v>
      </c>
      <c r="P1989">
        <f t="shared" si="93"/>
        <v>67.31</v>
      </c>
      <c r="Q1989" s="14">
        <f t="shared" si="94"/>
        <v>42565.009097222224</v>
      </c>
      <c r="R1989" s="14">
        <f t="shared" si="95"/>
        <v>42572.009097222224</v>
      </c>
    </row>
    <row r="1990" spans="1:18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>ROUND(E1990/D1990*100,0)</f>
        <v>2</v>
      </c>
      <c r="P1990">
        <f t="shared" si="93"/>
        <v>116.53</v>
      </c>
      <c r="Q1990" s="14">
        <f t="shared" si="94"/>
        <v>42612.642754629633</v>
      </c>
      <c r="R1990" s="14">
        <f t="shared" si="95"/>
        <v>42657.642754629633</v>
      </c>
    </row>
    <row r="1991" spans="1:18" ht="43.2" hidden="1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>ROUND(E1991/D1991*100,0)</f>
        <v>24</v>
      </c>
      <c r="P1991">
        <f t="shared" si="93"/>
        <v>45.84</v>
      </c>
      <c r="Q1991" s="14">
        <f t="shared" si="94"/>
        <v>41921.770439814813</v>
      </c>
      <c r="R1991" s="14">
        <f t="shared" si="95"/>
        <v>41938.770439814813</v>
      </c>
    </row>
    <row r="1992" spans="1:18" ht="28.8" hidden="1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>ROUND(E1992/D1992*100,0)</f>
        <v>11</v>
      </c>
      <c r="P1992">
        <f t="shared" si="93"/>
        <v>217.38</v>
      </c>
      <c r="Q1992" s="14">
        <f t="shared" si="94"/>
        <v>42773.916180555556</v>
      </c>
      <c r="R1992" s="14">
        <f t="shared" si="95"/>
        <v>42818.874513888892</v>
      </c>
    </row>
    <row r="1993" spans="1:18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>ROUND(E1993/D1993*100,0)</f>
        <v>144</v>
      </c>
      <c r="P1993">
        <f t="shared" si="93"/>
        <v>22.74</v>
      </c>
      <c r="Q1993" s="14">
        <f t="shared" si="94"/>
        <v>42079.745578703703</v>
      </c>
      <c r="R1993" s="14">
        <f t="shared" si="95"/>
        <v>42109.957638888889</v>
      </c>
    </row>
    <row r="1994" spans="1:18" ht="57.6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>ROUND(E1994/D1994*100,0)</f>
        <v>115</v>
      </c>
      <c r="P1994">
        <f t="shared" si="93"/>
        <v>50.59</v>
      </c>
      <c r="Q1994" s="14">
        <f t="shared" si="94"/>
        <v>40324.662511574075</v>
      </c>
      <c r="R1994" s="14">
        <f t="shared" si="95"/>
        <v>40391.125</v>
      </c>
    </row>
    <row r="1995" spans="1:18" ht="43.2" hidden="1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>ROUND(E1995/D1995*100,0)</f>
        <v>17</v>
      </c>
      <c r="P1995">
        <f t="shared" si="93"/>
        <v>40.83</v>
      </c>
      <c r="Q1995" s="14">
        <f t="shared" si="94"/>
        <v>42629.503483796296</v>
      </c>
      <c r="R1995" s="14">
        <f t="shared" si="95"/>
        <v>42650.583333333328</v>
      </c>
    </row>
    <row r="1996" spans="1:18" ht="43.2" hidden="1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>ROUND(E1996/D1996*100,0)</f>
        <v>114</v>
      </c>
      <c r="P1996">
        <f t="shared" si="93"/>
        <v>74.349999999999994</v>
      </c>
      <c r="Q1996" s="14">
        <f t="shared" si="94"/>
        <v>42192.591944444444</v>
      </c>
      <c r="R1996" s="14">
        <f t="shared" si="95"/>
        <v>42223.708333333328</v>
      </c>
    </row>
    <row r="1997" spans="1:18" ht="57.6" hidden="1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>ROUND(E1997/D1997*100,0)</f>
        <v>7</v>
      </c>
      <c r="P1997">
        <f t="shared" si="93"/>
        <v>213.38</v>
      </c>
      <c r="Q1997" s="14">
        <f t="shared" si="94"/>
        <v>42065.084375000006</v>
      </c>
      <c r="R1997" s="14">
        <f t="shared" si="95"/>
        <v>42095.042708333334</v>
      </c>
    </row>
    <row r="1998" spans="1:18" ht="28.8" hidden="1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>ROUND(E1998/D1998*100,0)</f>
        <v>171</v>
      </c>
      <c r="P1998">
        <f t="shared" si="93"/>
        <v>60.96</v>
      </c>
      <c r="Q1998" s="14">
        <f t="shared" si="94"/>
        <v>42275.588715277772</v>
      </c>
      <c r="R1998" s="14">
        <f t="shared" si="95"/>
        <v>42317.60555555555</v>
      </c>
    </row>
    <row r="1999" spans="1:18" ht="43.2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>ROUND(E1999/D1999*100,0)</f>
        <v>4</v>
      </c>
      <c r="P1999">
        <f t="shared" si="93"/>
        <v>41.59</v>
      </c>
      <c r="Q1999" s="14">
        <f t="shared" si="94"/>
        <v>42123.678645833337</v>
      </c>
      <c r="R1999" s="14">
        <f t="shared" si="95"/>
        <v>42153.678645833337</v>
      </c>
    </row>
    <row r="2000" spans="1:18" ht="43.2" hidden="1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>ROUND(E2000/D2000*100,0)</f>
        <v>100</v>
      </c>
      <c r="P2000">
        <f t="shared" si="93"/>
        <v>37.78</v>
      </c>
      <c r="Q2000" s="14">
        <f t="shared" si="94"/>
        <v>41894.91375</v>
      </c>
      <c r="R2000" s="14">
        <f t="shared" si="95"/>
        <v>41938.029861111114</v>
      </c>
    </row>
    <row r="2001" spans="1:18" ht="43.2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>ROUND(E2001/D2001*100,0)</f>
        <v>131</v>
      </c>
      <c r="P2001">
        <f t="shared" si="93"/>
        <v>65.38</v>
      </c>
      <c r="Q2001" s="14">
        <f t="shared" si="94"/>
        <v>41557.949687500004</v>
      </c>
      <c r="R2001" s="14">
        <f t="shared" si="95"/>
        <v>41592.249305555553</v>
      </c>
    </row>
    <row r="2002" spans="1:18" ht="43.2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>ROUND(E2002/D2002*100,0)</f>
        <v>28</v>
      </c>
      <c r="P2002">
        <f t="shared" si="93"/>
        <v>84.9</v>
      </c>
      <c r="Q2002" s="14">
        <f t="shared" si="94"/>
        <v>41932.871990740743</v>
      </c>
      <c r="R2002" s="14">
        <f t="shared" si="95"/>
        <v>41965.249305555553</v>
      </c>
    </row>
    <row r="2003" spans="1:18" ht="43.2" hidden="1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>ROUND(E2003/D2003*100,0)</f>
        <v>48</v>
      </c>
      <c r="P2003">
        <f t="shared" si="93"/>
        <v>94.28</v>
      </c>
      <c r="Q2003" s="14">
        <f t="shared" si="94"/>
        <v>42159.47256944445</v>
      </c>
      <c r="R2003" s="14">
        <f t="shared" si="95"/>
        <v>42182.915972222225</v>
      </c>
    </row>
    <row r="2004" spans="1:18" ht="43.2" hidden="1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>ROUND(E2004/D2004*100,0)</f>
        <v>16</v>
      </c>
      <c r="P2004">
        <f t="shared" si="93"/>
        <v>188.56</v>
      </c>
      <c r="Q2004" s="14">
        <f t="shared" si="94"/>
        <v>42159.224432870367</v>
      </c>
      <c r="R2004" s="14">
        <f t="shared" si="95"/>
        <v>42204.224432870367</v>
      </c>
    </row>
    <row r="2005" spans="1:18" ht="43.2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>ROUND(E2005/D2005*100,0)</f>
        <v>14</v>
      </c>
      <c r="P2005">
        <f t="shared" si="93"/>
        <v>44.5</v>
      </c>
      <c r="Q2005" s="14">
        <f t="shared" si="94"/>
        <v>40671.879293981481</v>
      </c>
      <c r="R2005" s="14">
        <f t="shared" si="95"/>
        <v>40732.875</v>
      </c>
    </row>
    <row r="2006" spans="1:18" ht="57.6" hidden="1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>ROUND(E2006/D2006*100,0)</f>
        <v>102</v>
      </c>
      <c r="P2006">
        <f t="shared" si="93"/>
        <v>40.24</v>
      </c>
      <c r="Q2006" s="14">
        <f t="shared" si="94"/>
        <v>42459.15861111111</v>
      </c>
      <c r="R2006" s="14">
        <f t="shared" si="95"/>
        <v>42518.905555555553</v>
      </c>
    </row>
    <row r="2007" spans="1:18" ht="43.2" hidden="1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>ROUND(E2007/D2007*100,0)</f>
        <v>112</v>
      </c>
      <c r="P2007">
        <f t="shared" si="93"/>
        <v>35.130000000000003</v>
      </c>
      <c r="Q2007" s="14">
        <f t="shared" si="94"/>
        <v>41932.036851851852</v>
      </c>
      <c r="R2007" s="14">
        <f t="shared" si="95"/>
        <v>41992.078518518523</v>
      </c>
    </row>
    <row r="2008" spans="1:18" ht="43.2" hidden="1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>ROUND(E2008/D2008*100,0)</f>
        <v>211</v>
      </c>
      <c r="P2008">
        <f t="shared" si="93"/>
        <v>29.07</v>
      </c>
      <c r="Q2008" s="14">
        <f t="shared" si="94"/>
        <v>42105.267488425925</v>
      </c>
      <c r="R2008" s="14">
        <f t="shared" si="95"/>
        <v>42132.836805555555</v>
      </c>
    </row>
    <row r="2009" spans="1:18" ht="57.6" hidden="1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>ROUND(E2009/D2009*100,0)</f>
        <v>109</v>
      </c>
      <c r="P2009">
        <f t="shared" si="93"/>
        <v>34.409999999999997</v>
      </c>
      <c r="Q2009" s="14">
        <f t="shared" si="94"/>
        <v>42511.741944444439</v>
      </c>
      <c r="R2009" s="14">
        <f t="shared" si="95"/>
        <v>42523.916666666672</v>
      </c>
    </row>
    <row r="2010" spans="1:18" ht="28.8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>ROUND(E2010/D2010*100,0)</f>
        <v>17</v>
      </c>
      <c r="P2010">
        <f t="shared" si="93"/>
        <v>52.41</v>
      </c>
      <c r="Q2010" s="14">
        <f t="shared" si="94"/>
        <v>42611.933969907404</v>
      </c>
      <c r="R2010" s="14">
        <f t="shared" si="95"/>
        <v>42641.933969907404</v>
      </c>
    </row>
    <row r="2011" spans="1:18" ht="43.2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>ROUND(E2011/D2011*100,0)</f>
        <v>111</v>
      </c>
      <c r="P2011">
        <f t="shared" si="93"/>
        <v>38.86</v>
      </c>
      <c r="Q2011" s="14">
        <f t="shared" si="94"/>
        <v>41814.785925925928</v>
      </c>
      <c r="R2011" s="14">
        <f t="shared" si="95"/>
        <v>41844.785925925928</v>
      </c>
    </row>
    <row r="2012" spans="1:18" ht="43.2" hidden="1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>ROUND(E2012/D2012*100,0)</f>
        <v>101</v>
      </c>
      <c r="P2012">
        <f t="shared" si="93"/>
        <v>45.11</v>
      </c>
      <c r="Q2012" s="14">
        <f t="shared" si="94"/>
        <v>42733.50136574074</v>
      </c>
      <c r="R2012" s="14">
        <f t="shared" si="95"/>
        <v>42753.50136574074</v>
      </c>
    </row>
    <row r="2013" spans="1:18" ht="57.6" hidden="1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>ROUND(E2013/D2013*100,0)</f>
        <v>111</v>
      </c>
      <c r="P2013">
        <f t="shared" si="93"/>
        <v>47.66</v>
      </c>
      <c r="Q2013" s="14">
        <f t="shared" si="94"/>
        <v>42381.671840277777</v>
      </c>
      <c r="R2013" s="14">
        <f t="shared" si="95"/>
        <v>42411.957638888889</v>
      </c>
    </row>
    <row r="2014" spans="1:18" ht="43.2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>ROUND(E2014/D2014*100,0)</f>
        <v>167</v>
      </c>
      <c r="P2014">
        <f t="shared" si="93"/>
        <v>59.46</v>
      </c>
      <c r="Q2014" s="14">
        <f t="shared" si="94"/>
        <v>42098.291828703703</v>
      </c>
      <c r="R2014" s="14">
        <f t="shared" si="95"/>
        <v>42122</v>
      </c>
    </row>
    <row r="2015" spans="1:18" ht="43.2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>ROUND(E2015/D2015*100,0)</f>
        <v>111</v>
      </c>
      <c r="P2015">
        <f t="shared" si="93"/>
        <v>43.71</v>
      </c>
      <c r="Q2015" s="14">
        <f t="shared" si="94"/>
        <v>40811.120324074072</v>
      </c>
      <c r="R2015" s="14">
        <f t="shared" si="95"/>
        <v>40871.161990740737</v>
      </c>
    </row>
    <row r="2016" spans="1:18" ht="43.2" hidden="1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>ROUND(E2016/D2016*100,0)</f>
        <v>111</v>
      </c>
      <c r="P2016">
        <f t="shared" si="93"/>
        <v>83.05</v>
      </c>
      <c r="Q2016" s="14">
        <f t="shared" si="94"/>
        <v>42146.731087962966</v>
      </c>
      <c r="R2016" s="14">
        <f t="shared" si="95"/>
        <v>42176.731087962966</v>
      </c>
    </row>
    <row r="2017" spans="1:18" ht="57.6" hidden="1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>ROUND(E2017/D2017*100,0)</f>
        <v>111</v>
      </c>
      <c r="P2017">
        <f t="shared" si="93"/>
        <v>92.22</v>
      </c>
      <c r="Q2017" s="14">
        <f t="shared" si="94"/>
        <v>42380.926111111112</v>
      </c>
      <c r="R2017" s="14">
        <f t="shared" si="95"/>
        <v>42410.926111111112</v>
      </c>
    </row>
    <row r="2018" spans="1:18" ht="43.2" hidden="1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>ROUND(E2018/D2018*100,0)</f>
        <v>101</v>
      </c>
      <c r="P2018">
        <f t="shared" si="93"/>
        <v>55.33</v>
      </c>
      <c r="Q2018" s="14">
        <f t="shared" si="94"/>
        <v>42372.693055555559</v>
      </c>
      <c r="R2018" s="14">
        <f t="shared" si="95"/>
        <v>42402.693055555559</v>
      </c>
    </row>
    <row r="2019" spans="1:18" ht="57.6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>ROUND(E2019/D2019*100,0)</f>
        <v>41</v>
      </c>
      <c r="P2019">
        <f t="shared" si="93"/>
        <v>31.85</v>
      </c>
      <c r="Q2019" s="14">
        <f t="shared" si="94"/>
        <v>41604.996458333335</v>
      </c>
      <c r="R2019" s="14">
        <f t="shared" si="95"/>
        <v>41634.996458333335</v>
      </c>
    </row>
    <row r="2020" spans="1:18" ht="43.2" hidden="1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>ROUND(E2020/D2020*100,0)</f>
        <v>110</v>
      </c>
      <c r="P2020">
        <f t="shared" si="93"/>
        <v>31.83</v>
      </c>
      <c r="Q2020" s="14">
        <f t="shared" si="94"/>
        <v>41535.90148148148</v>
      </c>
      <c r="R2020" s="14">
        <f t="shared" si="95"/>
        <v>41558</v>
      </c>
    </row>
    <row r="2021" spans="1:18" ht="57.6" hidden="1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>ROUND(E2021/D2021*100,0)</f>
        <v>8</v>
      </c>
      <c r="P2021">
        <f t="shared" si="93"/>
        <v>45.97</v>
      </c>
      <c r="Q2021" s="14">
        <f t="shared" si="94"/>
        <v>42136.297175925924</v>
      </c>
      <c r="R2021" s="14">
        <f t="shared" si="95"/>
        <v>42167.297175925924</v>
      </c>
    </row>
    <row r="2022" spans="1:18" ht="43.2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>ROUND(E2022/D2022*100,0)</f>
        <v>127</v>
      </c>
      <c r="P2022">
        <f t="shared" si="93"/>
        <v>40.270000000000003</v>
      </c>
      <c r="Q2022" s="14">
        <f t="shared" si="94"/>
        <v>41724.776539351849</v>
      </c>
      <c r="R2022" s="14">
        <f t="shared" si="95"/>
        <v>41754.776539351849</v>
      </c>
    </row>
    <row r="2023" spans="1:18" ht="43.2" hidden="1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>ROUND(E2023/D2023*100,0)</f>
        <v>110</v>
      </c>
      <c r="P2023">
        <f t="shared" si="93"/>
        <v>50.02</v>
      </c>
      <c r="Q2023" s="14">
        <f t="shared" si="94"/>
        <v>41893.783553240741</v>
      </c>
      <c r="R2023" s="14">
        <f t="shared" si="95"/>
        <v>41914.597916666666</v>
      </c>
    </row>
    <row r="2024" spans="1:18" ht="43.2" hidden="1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>ROUND(E2024/D2024*100,0)</f>
        <v>110</v>
      </c>
      <c r="P2024">
        <f t="shared" si="93"/>
        <v>91.67</v>
      </c>
      <c r="Q2024" s="14">
        <f t="shared" si="94"/>
        <v>42054.024421296301</v>
      </c>
      <c r="R2024" s="14">
        <f t="shared" si="95"/>
        <v>42061.024421296301</v>
      </c>
    </row>
    <row r="2025" spans="1:18" ht="43.2" hidden="1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>ROUND(E2025/D2025*100,0)</f>
        <v>103</v>
      </c>
      <c r="P2025">
        <f t="shared" si="93"/>
        <v>23.87</v>
      </c>
      <c r="Q2025" s="14">
        <f t="shared" si="94"/>
        <v>42675.694236111114</v>
      </c>
      <c r="R2025" s="14">
        <f t="shared" si="95"/>
        <v>42705.735902777778</v>
      </c>
    </row>
    <row r="2026" spans="1:18" ht="43.2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>ROUND(E2026/D2026*100,0)</f>
        <v>5</v>
      </c>
      <c r="P2026">
        <f t="shared" si="93"/>
        <v>109.07</v>
      </c>
      <c r="Q2026" s="14">
        <f t="shared" si="94"/>
        <v>42010.674513888895</v>
      </c>
      <c r="R2026" s="14">
        <f t="shared" si="95"/>
        <v>42040.674513888895</v>
      </c>
    </row>
    <row r="2027" spans="1:18" ht="57.6" hidden="1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>ROUND(E2027/D2027*100,0)</f>
        <v>109</v>
      </c>
      <c r="P2027">
        <f t="shared" si="93"/>
        <v>41.92</v>
      </c>
      <c r="Q2027" s="14">
        <f t="shared" si="94"/>
        <v>42162.729548611111</v>
      </c>
      <c r="R2027" s="14">
        <f t="shared" si="95"/>
        <v>42192.729548611111</v>
      </c>
    </row>
    <row r="2028" spans="1:18" ht="43.2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>ROUND(E2028/D2028*100,0)</f>
        <v>5</v>
      </c>
      <c r="P2028">
        <f t="shared" si="93"/>
        <v>29.04</v>
      </c>
      <c r="Q2028" s="14">
        <f t="shared" si="94"/>
        <v>42647.750092592592</v>
      </c>
      <c r="R2028" s="14">
        <f t="shared" si="95"/>
        <v>42677.750092592592</v>
      </c>
    </row>
    <row r="2029" spans="1:18" ht="43.2" hidden="1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>ROUND(E2029/D2029*100,0)</f>
        <v>108</v>
      </c>
      <c r="P2029">
        <f t="shared" si="93"/>
        <v>81.25</v>
      </c>
      <c r="Q2029" s="14">
        <f t="shared" si="94"/>
        <v>42039.384571759263</v>
      </c>
      <c r="R2029" s="14">
        <f t="shared" si="95"/>
        <v>42052.583333333328</v>
      </c>
    </row>
    <row r="2030" spans="1:18" ht="43.2" hidden="1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>ROUND(E2030/D2030*100,0)</f>
        <v>163</v>
      </c>
      <c r="P2030">
        <f t="shared" si="93"/>
        <v>95.59</v>
      </c>
      <c r="Q2030" s="14">
        <f t="shared" si="94"/>
        <v>42097.786493055552</v>
      </c>
      <c r="R2030" s="14">
        <f t="shared" si="95"/>
        <v>42127.952083333337</v>
      </c>
    </row>
    <row r="2031" spans="1:18" ht="43.2" hidden="1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>ROUND(E2031/D2031*100,0)</f>
        <v>162</v>
      </c>
      <c r="P2031">
        <f t="shared" si="93"/>
        <v>52.35</v>
      </c>
      <c r="Q2031" s="14">
        <f t="shared" si="94"/>
        <v>42203.432129629626</v>
      </c>
      <c r="R2031" s="14">
        <f t="shared" si="95"/>
        <v>42233.432129629626</v>
      </c>
    </row>
    <row r="2032" spans="1:18" ht="28.8" hidden="1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>ROUND(E2032/D2032*100,0)</f>
        <v>135</v>
      </c>
      <c r="P2032">
        <f t="shared" si="93"/>
        <v>89.79</v>
      </c>
      <c r="Q2032" s="14">
        <f t="shared" si="94"/>
        <v>42374.911226851851</v>
      </c>
      <c r="R2032" s="14">
        <f t="shared" si="95"/>
        <v>42388.207638888889</v>
      </c>
    </row>
    <row r="2033" spans="1:18" ht="43.2" hidden="1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>ROUND(E2033/D2033*100,0)</f>
        <v>108</v>
      </c>
      <c r="P2033">
        <f t="shared" si="93"/>
        <v>25.25</v>
      </c>
      <c r="Q2033" s="14">
        <f t="shared" si="94"/>
        <v>42103.399479166663</v>
      </c>
      <c r="R2033" s="14">
        <f t="shared" si="95"/>
        <v>42133.399479166663</v>
      </c>
    </row>
    <row r="2034" spans="1:18" ht="43.2" hidden="1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>ROUND(E2034/D2034*100,0)</f>
        <v>161</v>
      </c>
      <c r="P2034">
        <f t="shared" si="93"/>
        <v>76.86</v>
      </c>
      <c r="Q2034" s="14">
        <f t="shared" si="94"/>
        <v>42075.171203703707</v>
      </c>
      <c r="R2034" s="14">
        <f t="shared" si="95"/>
        <v>42105.171203703707</v>
      </c>
    </row>
    <row r="2035" spans="1:18" ht="43.2" hidden="1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>ROUND(E2035/D2035*100,0)</f>
        <v>103</v>
      </c>
      <c r="P2035">
        <f t="shared" si="93"/>
        <v>43.62</v>
      </c>
      <c r="Q2035" s="14">
        <f t="shared" si="94"/>
        <v>41390.757754629631</v>
      </c>
      <c r="R2035" s="14">
        <f t="shared" si="95"/>
        <v>41425.708333333336</v>
      </c>
    </row>
    <row r="2036" spans="1:18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>ROUND(E2036/D2036*100,0)</f>
        <v>107</v>
      </c>
      <c r="P2036">
        <f t="shared" si="93"/>
        <v>64.44</v>
      </c>
      <c r="Q2036" s="14">
        <f t="shared" si="94"/>
        <v>41571.998379629629</v>
      </c>
      <c r="R2036" s="14">
        <f t="shared" si="95"/>
        <v>41614.973611111112</v>
      </c>
    </row>
    <row r="2037" spans="1:18" ht="43.2" hidden="1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>ROUND(E2037/D2037*100,0)</f>
        <v>161</v>
      </c>
      <c r="P2037">
        <f t="shared" si="93"/>
        <v>57.5</v>
      </c>
      <c r="Q2037" s="14">
        <f t="shared" si="94"/>
        <v>42446.943831018521</v>
      </c>
      <c r="R2037" s="14">
        <f t="shared" si="95"/>
        <v>42476.943831018521</v>
      </c>
    </row>
    <row r="2038" spans="1:18" ht="43.2" hidden="1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>ROUND(E2038/D2038*100,0)</f>
        <v>8</v>
      </c>
      <c r="P2038">
        <f t="shared" si="93"/>
        <v>200.63</v>
      </c>
      <c r="Q2038" s="14">
        <f t="shared" si="94"/>
        <v>42628.690266203703</v>
      </c>
      <c r="R2038" s="14">
        <f t="shared" si="95"/>
        <v>42660.166666666672</v>
      </c>
    </row>
    <row r="2039" spans="1:18" ht="43.2" hidden="1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>ROUND(E2039/D2039*100,0)</f>
        <v>119</v>
      </c>
      <c r="P2039">
        <f t="shared" si="93"/>
        <v>80.25</v>
      </c>
      <c r="Q2039" s="14">
        <f t="shared" si="94"/>
        <v>42780.740277777775</v>
      </c>
      <c r="R2039" s="14">
        <f t="shared" si="95"/>
        <v>42795.083333333328</v>
      </c>
    </row>
    <row r="2040" spans="1:18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>ROUND(E2040/D2040*100,0)</f>
        <v>107</v>
      </c>
      <c r="P2040">
        <f t="shared" si="93"/>
        <v>39.049999999999997</v>
      </c>
      <c r="Q2040" s="14">
        <f t="shared" si="94"/>
        <v>41943.604097222218</v>
      </c>
      <c r="R2040" s="14">
        <f t="shared" si="95"/>
        <v>41974.207638888889</v>
      </c>
    </row>
    <row r="2041" spans="1:18" ht="43.2" hidden="1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>ROUND(E2041/D2041*100,0)</f>
        <v>106</v>
      </c>
      <c r="P2041">
        <f t="shared" si="93"/>
        <v>23.1</v>
      </c>
      <c r="Q2041" s="14">
        <f t="shared" si="94"/>
        <v>42065.887361111112</v>
      </c>
      <c r="R2041" s="14">
        <f t="shared" si="95"/>
        <v>42095.845694444448</v>
      </c>
    </row>
    <row r="2042" spans="1:18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>ROUND(E2042/D2042*100,0)</f>
        <v>106</v>
      </c>
      <c r="P2042">
        <f t="shared" si="93"/>
        <v>40.78</v>
      </c>
      <c r="Q2042" s="14">
        <f t="shared" si="94"/>
        <v>41631.902766203704</v>
      </c>
      <c r="R2042" s="14">
        <f t="shared" si="95"/>
        <v>41661.902766203704</v>
      </c>
    </row>
    <row r="2043" spans="1:18" ht="43.2" hidden="1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>ROUND(E2043/D2043*100,0)</f>
        <v>106</v>
      </c>
      <c r="P2043">
        <f t="shared" si="93"/>
        <v>36.07</v>
      </c>
      <c r="Q2043" s="14">
        <f t="shared" si="94"/>
        <v>41923.921643518523</v>
      </c>
      <c r="R2043" s="14">
        <f t="shared" si="95"/>
        <v>41949.031944444447</v>
      </c>
    </row>
    <row r="2044" spans="1:18" ht="57.6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>ROUND(E2044/D2044*100,0)</f>
        <v>79</v>
      </c>
      <c r="P2044">
        <f t="shared" si="93"/>
        <v>131.66999999999999</v>
      </c>
      <c r="Q2044" s="14">
        <f t="shared" si="94"/>
        <v>42707.895462962959</v>
      </c>
      <c r="R2044" s="14">
        <f t="shared" si="95"/>
        <v>42729.458333333328</v>
      </c>
    </row>
    <row r="2045" spans="1:18" ht="43.2" hidden="1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>ROUND(E2045/D2045*100,0)</f>
        <v>16</v>
      </c>
      <c r="P2045">
        <f t="shared" si="93"/>
        <v>49.28</v>
      </c>
      <c r="Q2045" s="14">
        <f t="shared" si="94"/>
        <v>42016.120613425926</v>
      </c>
      <c r="R2045" s="14">
        <f t="shared" si="95"/>
        <v>42046.120613425926</v>
      </c>
    </row>
    <row r="2046" spans="1:18" ht="43.2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>ROUND(E2046/D2046*100,0)</f>
        <v>105</v>
      </c>
      <c r="P2046">
        <f t="shared" si="93"/>
        <v>58.37</v>
      </c>
      <c r="Q2046" s="14">
        <f t="shared" si="94"/>
        <v>41301.654340277775</v>
      </c>
      <c r="R2046" s="14">
        <f t="shared" si="95"/>
        <v>41341.654340277775</v>
      </c>
    </row>
    <row r="2047" spans="1:18" ht="43.2" hidden="1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>ROUND(E2047/D2047*100,0)</f>
        <v>105</v>
      </c>
      <c r="P2047">
        <f t="shared" si="93"/>
        <v>58.33</v>
      </c>
      <c r="Q2047" s="14">
        <f t="shared" si="94"/>
        <v>41123.056273148148</v>
      </c>
      <c r="R2047" s="14">
        <f t="shared" si="95"/>
        <v>41153.056273148148</v>
      </c>
    </row>
    <row r="2048" spans="1:18" ht="43.2" hidden="1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>ROUND(E2048/D2048*100,0)</f>
        <v>11</v>
      </c>
      <c r="P2048">
        <f t="shared" si="93"/>
        <v>56.25</v>
      </c>
      <c r="Q2048" s="14">
        <f t="shared" si="94"/>
        <v>41180.86241898148</v>
      </c>
      <c r="R2048" s="14">
        <f t="shared" si="95"/>
        <v>41231</v>
      </c>
    </row>
    <row r="2049" spans="1:18" ht="43.2" hidden="1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>ROUND(E2049/D2049*100,0)</f>
        <v>11</v>
      </c>
      <c r="P2049">
        <f t="shared" si="93"/>
        <v>225</v>
      </c>
      <c r="Q2049" s="14">
        <f t="shared" si="94"/>
        <v>41832.672685185185</v>
      </c>
      <c r="R2049" s="14">
        <f t="shared" si="95"/>
        <v>41887.568749999999</v>
      </c>
    </row>
    <row r="2050" spans="1:18" ht="43.2" hidden="1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>ROUND(E2050/D2050*100,0)</f>
        <v>315</v>
      </c>
      <c r="P2050">
        <f t="shared" si="93"/>
        <v>35.799999999999997</v>
      </c>
      <c r="Q2050" s="14">
        <f t="shared" si="94"/>
        <v>42479.432291666672</v>
      </c>
      <c r="R2050" s="14">
        <f t="shared" si="95"/>
        <v>42492.958333333328</v>
      </c>
    </row>
    <row r="2051" spans="1:18" ht="28.8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>ROUND(E2051/D2051*100,0)</f>
        <v>26</v>
      </c>
      <c r="P2051">
        <f t="shared" ref="P2051:P2114" si="96">IFERROR(ROUND(E2051/L2051,2),0)</f>
        <v>87.31</v>
      </c>
      <c r="Q2051" s="14">
        <f t="shared" ref="Q2051:Q2114" si="97">(((J2051/60)/60)/24)+DATE(1970,1,1)</f>
        <v>41867.083368055559</v>
      </c>
      <c r="R2051" s="14">
        <f t="shared" ref="R2051:R2114" si="98">(((I2051/60)/60)/24)+DATE(1970,1,1)</f>
        <v>41897.083368055559</v>
      </c>
    </row>
    <row r="2052" spans="1:18" ht="43.2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>ROUND(E2052/D2052*100,0)</f>
        <v>2</v>
      </c>
      <c r="P2052">
        <f t="shared" si="96"/>
        <v>224.43</v>
      </c>
      <c r="Q2052" s="14">
        <f t="shared" si="97"/>
        <v>42074.935740740737</v>
      </c>
      <c r="R2052" s="14">
        <f t="shared" si="98"/>
        <v>42104.935740740737</v>
      </c>
    </row>
    <row r="2053" spans="1:18" ht="43.2" hidden="1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>ROUND(E2053/D2053*100,0)</f>
        <v>393</v>
      </c>
      <c r="P2053">
        <f t="shared" si="96"/>
        <v>60.38</v>
      </c>
      <c r="Q2053" s="14">
        <f t="shared" si="97"/>
        <v>40997.144872685189</v>
      </c>
      <c r="R2053" s="14">
        <f t="shared" si="98"/>
        <v>41050.124305555553</v>
      </c>
    </row>
    <row r="2054" spans="1:18" ht="43.2" hidden="1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>ROUND(E2054/D2054*100,0)</f>
        <v>46</v>
      </c>
      <c r="P2054">
        <f t="shared" si="96"/>
        <v>34.130000000000003</v>
      </c>
      <c r="Q2054" s="14">
        <f t="shared" si="97"/>
        <v>42801.774699074071</v>
      </c>
      <c r="R2054" s="14">
        <f t="shared" si="98"/>
        <v>42832.733032407406</v>
      </c>
    </row>
    <row r="2055" spans="1:18" ht="43.2" hidden="1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>ROUND(E2055/D2055*100,0)</f>
        <v>105</v>
      </c>
      <c r="P2055">
        <f t="shared" si="96"/>
        <v>54.14</v>
      </c>
      <c r="Q2055" s="14">
        <f t="shared" si="97"/>
        <v>42150.755312499998</v>
      </c>
      <c r="R2055" s="14">
        <f t="shared" si="98"/>
        <v>42180.755312499998</v>
      </c>
    </row>
    <row r="2056" spans="1:18" ht="43.2" hidden="1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>ROUND(E2056/D2056*100,0)</f>
        <v>130</v>
      </c>
      <c r="P2056">
        <f t="shared" si="96"/>
        <v>86.94</v>
      </c>
      <c r="Q2056" s="14">
        <f t="shared" si="97"/>
        <v>42725.031180555554</v>
      </c>
      <c r="R2056" s="14">
        <f t="shared" si="98"/>
        <v>42746.208333333328</v>
      </c>
    </row>
    <row r="2057" spans="1:18" ht="43.2" hidden="1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>ROUND(E2057/D2057*100,0)</f>
        <v>104</v>
      </c>
      <c r="P2057">
        <f t="shared" si="96"/>
        <v>55.89</v>
      </c>
      <c r="Q2057" s="14">
        <f t="shared" si="97"/>
        <v>41764.44663194444</v>
      </c>
      <c r="R2057" s="14">
        <f t="shared" si="98"/>
        <v>41791.165972222225</v>
      </c>
    </row>
    <row r="2058" spans="1:18" ht="43.2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>ROUND(E2058/D2058*100,0)</f>
        <v>130</v>
      </c>
      <c r="P2058">
        <f t="shared" si="96"/>
        <v>24.42</v>
      </c>
      <c r="Q2058" s="14">
        <f t="shared" si="97"/>
        <v>42502.807627314818</v>
      </c>
      <c r="R2058" s="14">
        <f t="shared" si="98"/>
        <v>42532.807627314818</v>
      </c>
    </row>
    <row r="2059" spans="1:18" ht="43.2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>ROUND(E2059/D2059*100,0)</f>
        <v>104</v>
      </c>
      <c r="P2059">
        <f t="shared" si="96"/>
        <v>53.83</v>
      </c>
      <c r="Q2059" s="14">
        <f t="shared" si="97"/>
        <v>40070.253819444442</v>
      </c>
      <c r="R2059" s="14">
        <f t="shared" si="98"/>
        <v>40148.708333333336</v>
      </c>
    </row>
    <row r="2060" spans="1:18" ht="57.6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>ROUND(E2060/D2060*100,0)</f>
        <v>312</v>
      </c>
      <c r="P2060">
        <f t="shared" si="96"/>
        <v>91.76</v>
      </c>
      <c r="Q2060" s="14">
        <f t="shared" si="97"/>
        <v>40347.125601851854</v>
      </c>
      <c r="R2060" s="14">
        <f t="shared" si="98"/>
        <v>40361.958333333336</v>
      </c>
    </row>
    <row r="2061" spans="1:18" ht="57.6" hidden="1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>ROUND(E2061/D2061*100,0)</f>
        <v>104</v>
      </c>
      <c r="P2061">
        <f t="shared" si="96"/>
        <v>34.6</v>
      </c>
      <c r="Q2061" s="14">
        <f t="shared" si="97"/>
        <v>42143.461122685185</v>
      </c>
      <c r="R2061" s="14">
        <f t="shared" si="98"/>
        <v>42173.461122685185</v>
      </c>
    </row>
    <row r="2062" spans="1:18" ht="28.8" hidden="1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>ROUND(E2062/D2062*100,0)</f>
        <v>104</v>
      </c>
      <c r="P2062">
        <f t="shared" si="96"/>
        <v>77.75</v>
      </c>
      <c r="Q2062" s="14">
        <f t="shared" si="97"/>
        <v>41548.00335648148</v>
      </c>
      <c r="R2062" s="14">
        <f t="shared" si="98"/>
        <v>41563.00335648148</v>
      </c>
    </row>
    <row r="2063" spans="1:18" ht="43.2" hidden="1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>ROUND(E2063/D2063*100,0)</f>
        <v>21</v>
      </c>
      <c r="P2063">
        <f t="shared" si="96"/>
        <v>25.49</v>
      </c>
      <c r="Q2063" s="14">
        <f t="shared" si="97"/>
        <v>42790.885243055556</v>
      </c>
      <c r="R2063" s="14">
        <f t="shared" si="98"/>
        <v>42820.843576388885</v>
      </c>
    </row>
    <row r="2064" spans="1:18" ht="57.6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>ROUND(E2064/D2064*100,0)</f>
        <v>104</v>
      </c>
      <c r="P2064">
        <f t="shared" si="96"/>
        <v>62.12</v>
      </c>
      <c r="Q2064" s="14">
        <f t="shared" si="97"/>
        <v>40764.204375000001</v>
      </c>
      <c r="R2064" s="14">
        <f t="shared" si="98"/>
        <v>40794.204375000001</v>
      </c>
    </row>
    <row r="2065" spans="1:18" ht="57.6" hidden="1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>ROUND(E2065/D2065*100,0)</f>
        <v>111</v>
      </c>
      <c r="P2065">
        <f t="shared" si="96"/>
        <v>67.39</v>
      </c>
      <c r="Q2065" s="14">
        <f t="shared" si="97"/>
        <v>41689.917962962965</v>
      </c>
      <c r="R2065" s="14">
        <f t="shared" si="98"/>
        <v>41719.876296296294</v>
      </c>
    </row>
    <row r="2066" spans="1:18" ht="28.8" hidden="1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>ROUND(E2066/D2066*100,0)</f>
        <v>0</v>
      </c>
      <c r="P2066">
        <f t="shared" si="96"/>
        <v>775</v>
      </c>
      <c r="Q2066" s="14">
        <f t="shared" si="97"/>
        <v>42534.649571759262</v>
      </c>
      <c r="R2066" s="14">
        <f t="shared" si="98"/>
        <v>42553.649571759262</v>
      </c>
    </row>
    <row r="2067" spans="1:18" ht="43.2" hidden="1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>ROUND(E2067/D2067*100,0)</f>
        <v>129</v>
      </c>
      <c r="P2067">
        <f t="shared" si="96"/>
        <v>64.459999999999994</v>
      </c>
      <c r="Q2067" s="14">
        <f t="shared" si="97"/>
        <v>42420.140277777777</v>
      </c>
      <c r="R2067" s="14">
        <f t="shared" si="98"/>
        <v>42444.666666666672</v>
      </c>
    </row>
    <row r="2068" spans="1:18" ht="43.2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>ROUND(E2068/D2068*100,0)</f>
        <v>17</v>
      </c>
      <c r="P2068">
        <f t="shared" si="96"/>
        <v>110.29</v>
      </c>
      <c r="Q2068" s="14">
        <f t="shared" si="97"/>
        <v>42182.008402777778</v>
      </c>
      <c r="R2068" s="14">
        <f t="shared" si="98"/>
        <v>42227.008402777778</v>
      </c>
    </row>
    <row r="2069" spans="1:18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>ROUND(E2069/D2069*100,0)</f>
        <v>154</v>
      </c>
      <c r="P2069">
        <f t="shared" si="96"/>
        <v>48.06</v>
      </c>
      <c r="Q2069" s="14">
        <f t="shared" si="97"/>
        <v>42020.806701388887</v>
      </c>
      <c r="R2069" s="14">
        <f t="shared" si="98"/>
        <v>42039.166666666672</v>
      </c>
    </row>
    <row r="2070" spans="1:18" ht="43.2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>ROUND(E2070/D2070*100,0)</f>
        <v>102</v>
      </c>
      <c r="P2070">
        <f t="shared" si="96"/>
        <v>66.83</v>
      </c>
      <c r="Q2070" s="14">
        <f t="shared" si="97"/>
        <v>41205.854537037041</v>
      </c>
      <c r="R2070" s="14">
        <f t="shared" si="98"/>
        <v>41265.896203703705</v>
      </c>
    </row>
    <row r="2071" spans="1:18" ht="57.6" hidden="1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>ROUND(E2071/D2071*100,0)</f>
        <v>102</v>
      </c>
      <c r="P2071">
        <f t="shared" si="96"/>
        <v>69.819999999999993</v>
      </c>
      <c r="Q2071" s="14">
        <f t="shared" si="97"/>
        <v>41815.774826388886</v>
      </c>
      <c r="R2071" s="14">
        <f t="shared" si="98"/>
        <v>41830.774826388886</v>
      </c>
    </row>
    <row r="2072" spans="1:18" ht="57.6" hidden="1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>ROUND(E2072/D2072*100,0)</f>
        <v>256</v>
      </c>
      <c r="P2072">
        <f t="shared" si="96"/>
        <v>69.77</v>
      </c>
      <c r="Q2072" s="14">
        <f t="shared" si="97"/>
        <v>41144.709490740745</v>
      </c>
      <c r="R2072" s="14">
        <f t="shared" si="98"/>
        <v>41158.709490740745</v>
      </c>
    </row>
    <row r="2073" spans="1:18" ht="28.8" hidden="1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>ROUND(E2073/D2073*100,0)</f>
        <v>102</v>
      </c>
      <c r="P2073">
        <f t="shared" si="96"/>
        <v>59.04</v>
      </c>
      <c r="Q2073" s="14">
        <f t="shared" si="97"/>
        <v>41747.471504629626</v>
      </c>
      <c r="R2073" s="14">
        <f t="shared" si="98"/>
        <v>41778.208333333336</v>
      </c>
    </row>
    <row r="2074" spans="1:18" ht="43.2" hidden="1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>ROUND(E2074/D2074*100,0)</f>
        <v>153</v>
      </c>
      <c r="P2074">
        <f t="shared" si="96"/>
        <v>109.57</v>
      </c>
      <c r="Q2074" s="14">
        <f t="shared" si="97"/>
        <v>42513.110787037032</v>
      </c>
      <c r="R2074" s="14">
        <f t="shared" si="98"/>
        <v>42534.708333333328</v>
      </c>
    </row>
    <row r="2075" spans="1:18" ht="43.2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>ROUND(E2075/D2075*100,0)</f>
        <v>15</v>
      </c>
      <c r="P2075">
        <f t="shared" si="96"/>
        <v>63.88</v>
      </c>
      <c r="Q2075" s="14">
        <f t="shared" si="97"/>
        <v>42068.65552083333</v>
      </c>
      <c r="R2075" s="14">
        <f t="shared" si="98"/>
        <v>42098.613854166666</v>
      </c>
    </row>
    <row r="2076" spans="1:18" ht="43.2" hidden="1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>ROUND(E2076/D2076*100,0)</f>
        <v>153</v>
      </c>
      <c r="P2076">
        <f t="shared" si="96"/>
        <v>41.41</v>
      </c>
      <c r="Q2076" s="14">
        <f t="shared" si="97"/>
        <v>41820.639189814814</v>
      </c>
      <c r="R2076" s="14">
        <f t="shared" si="98"/>
        <v>41843.165972222225</v>
      </c>
    </row>
    <row r="2077" spans="1:18" ht="43.2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>ROUND(E2077/D2077*100,0)</f>
        <v>3</v>
      </c>
      <c r="P2077">
        <f t="shared" si="96"/>
        <v>84.94</v>
      </c>
      <c r="Q2077" s="14">
        <f t="shared" si="97"/>
        <v>41922.741655092592</v>
      </c>
      <c r="R2077" s="14">
        <f t="shared" si="98"/>
        <v>41952.783321759263</v>
      </c>
    </row>
    <row r="2078" spans="1:18" ht="43.2" hidden="1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>ROUND(E2078/D2078*100,0)</f>
        <v>102</v>
      </c>
      <c r="P2078">
        <f t="shared" si="96"/>
        <v>61.1</v>
      </c>
      <c r="Q2078" s="14">
        <f t="shared" si="97"/>
        <v>41753.515856481477</v>
      </c>
      <c r="R2078" s="14">
        <f t="shared" si="98"/>
        <v>41781.921527777777</v>
      </c>
    </row>
    <row r="2079" spans="1:18" ht="43.2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>ROUND(E2079/D2079*100,0)</f>
        <v>20</v>
      </c>
      <c r="P2079">
        <f t="shared" si="96"/>
        <v>109.07</v>
      </c>
      <c r="Q2079" s="14">
        <f t="shared" si="97"/>
        <v>42676.717615740738</v>
      </c>
      <c r="R2079" s="14">
        <f t="shared" si="98"/>
        <v>42689.759282407409</v>
      </c>
    </row>
    <row r="2080" spans="1:18" ht="43.2" hidden="1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>ROUND(E2080/D2080*100,0)</f>
        <v>102</v>
      </c>
      <c r="P2080">
        <f t="shared" si="96"/>
        <v>152.5</v>
      </c>
      <c r="Q2080" s="14">
        <f t="shared" si="97"/>
        <v>42512.58321759259</v>
      </c>
      <c r="R2080" s="14">
        <f t="shared" si="98"/>
        <v>42526.58321759259</v>
      </c>
    </row>
    <row r="2081" spans="1:18" ht="43.2" hidden="1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>ROUND(E2081/D2081*100,0)</f>
        <v>101</v>
      </c>
      <c r="P2081">
        <f t="shared" si="96"/>
        <v>76.05</v>
      </c>
      <c r="Q2081" s="14">
        <f t="shared" si="97"/>
        <v>40666.973541666666</v>
      </c>
      <c r="R2081" s="14">
        <f t="shared" si="98"/>
        <v>40705.125</v>
      </c>
    </row>
    <row r="2082" spans="1:18" ht="43.2" hidden="1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>ROUND(E2082/D2082*100,0)</f>
        <v>101</v>
      </c>
      <c r="P2082">
        <f t="shared" si="96"/>
        <v>56.33</v>
      </c>
      <c r="Q2082" s="14">
        <f t="shared" si="97"/>
        <v>42536.815648148149</v>
      </c>
      <c r="R2082" s="14">
        <f t="shared" si="98"/>
        <v>42566.815648148149</v>
      </c>
    </row>
    <row r="2083" spans="1:18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>ROUND(E2083/D2083*100,0)</f>
        <v>30</v>
      </c>
      <c r="P2083">
        <f t="shared" si="96"/>
        <v>50.67</v>
      </c>
      <c r="Q2083" s="14">
        <f t="shared" si="97"/>
        <v>41733.737083333333</v>
      </c>
      <c r="R2083" s="14">
        <f t="shared" si="98"/>
        <v>41763.25</v>
      </c>
    </row>
    <row r="2084" spans="1:18" ht="43.2" hidden="1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>ROUND(E2084/D2084*100,0)</f>
        <v>101</v>
      </c>
      <c r="P2084">
        <f t="shared" si="96"/>
        <v>79.89</v>
      </c>
      <c r="Q2084" s="14">
        <f t="shared" si="97"/>
        <v>41927.873784722222</v>
      </c>
      <c r="R2084" s="14">
        <f t="shared" si="98"/>
        <v>41950.770833333336</v>
      </c>
    </row>
    <row r="2085" spans="1:18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>ROUND(E2085/D2085*100,0)</f>
        <v>101</v>
      </c>
      <c r="P2085">
        <f t="shared" si="96"/>
        <v>38.85</v>
      </c>
      <c r="Q2085" s="14">
        <f t="shared" si="97"/>
        <v>41022.645185185182</v>
      </c>
      <c r="R2085" s="14">
        <f t="shared" si="98"/>
        <v>41052.645185185182</v>
      </c>
    </row>
    <row r="2086" spans="1:18" ht="57.6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>ROUND(E2086/D2086*100,0)</f>
        <v>101</v>
      </c>
      <c r="P2086">
        <f t="shared" si="96"/>
        <v>215.86</v>
      </c>
      <c r="Q2086" s="14">
        <f t="shared" si="97"/>
        <v>40924.650868055556</v>
      </c>
      <c r="R2086" s="14">
        <f t="shared" si="98"/>
        <v>40954.650868055556</v>
      </c>
    </row>
    <row r="2087" spans="1:18" ht="43.2" hidden="1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>ROUND(E2087/D2087*100,0)</f>
        <v>101</v>
      </c>
      <c r="P2087">
        <f t="shared" si="96"/>
        <v>41.94</v>
      </c>
      <c r="Q2087" s="14">
        <f t="shared" si="97"/>
        <v>41917.731736111113</v>
      </c>
      <c r="R2087" s="14">
        <f t="shared" si="98"/>
        <v>41947.773402777777</v>
      </c>
    </row>
    <row r="2088" spans="1:18" ht="43.2" hidden="1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>ROUND(E2088/D2088*100,0)</f>
        <v>116</v>
      </c>
      <c r="P2088">
        <f t="shared" si="96"/>
        <v>48.71</v>
      </c>
      <c r="Q2088" s="14">
        <f t="shared" si="97"/>
        <v>42747.219560185185</v>
      </c>
      <c r="R2088" s="14">
        <f t="shared" si="98"/>
        <v>42769.174305555556</v>
      </c>
    </row>
    <row r="2089" spans="1:18" ht="43.2" hidden="1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>ROUND(E2089/D2089*100,0)</f>
        <v>101</v>
      </c>
      <c r="P2089">
        <f t="shared" si="96"/>
        <v>35.950000000000003</v>
      </c>
      <c r="Q2089" s="14">
        <f t="shared" si="97"/>
        <v>42233.763831018514</v>
      </c>
      <c r="R2089" s="14">
        <f t="shared" si="98"/>
        <v>42258.763831018514</v>
      </c>
    </row>
    <row r="2090" spans="1:18" ht="28.8" hidden="1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>ROUND(E2090/D2090*100,0)</f>
        <v>101</v>
      </c>
      <c r="P2090">
        <f t="shared" si="96"/>
        <v>75.5</v>
      </c>
      <c r="Q2090" s="14">
        <f t="shared" si="97"/>
        <v>41775.858564814815</v>
      </c>
      <c r="R2090" s="14">
        <f t="shared" si="98"/>
        <v>41822.165972222225</v>
      </c>
    </row>
    <row r="2091" spans="1:18" ht="43.2" hidden="1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>ROUND(E2091/D2091*100,0)</f>
        <v>126</v>
      </c>
      <c r="P2091">
        <f t="shared" si="96"/>
        <v>71.709999999999994</v>
      </c>
      <c r="Q2091" s="14">
        <f t="shared" si="97"/>
        <v>40779.125428240739</v>
      </c>
      <c r="R2091" s="14">
        <f t="shared" si="98"/>
        <v>40809.125428240739</v>
      </c>
    </row>
    <row r="2092" spans="1:18" ht="28.8" hidden="1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>ROUND(E2092/D2092*100,0)</f>
        <v>15</v>
      </c>
      <c r="P2092">
        <f t="shared" si="96"/>
        <v>30.12</v>
      </c>
      <c r="Q2092" s="14">
        <f t="shared" si="97"/>
        <v>42226.651886574073</v>
      </c>
      <c r="R2092" s="14">
        <f t="shared" si="98"/>
        <v>42286.651886574073</v>
      </c>
    </row>
    <row r="2093" spans="1:18" ht="43.2" hidden="1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>ROUND(E2093/D2093*100,0)</f>
        <v>100</v>
      </c>
      <c r="P2093">
        <f t="shared" si="96"/>
        <v>38.590000000000003</v>
      </c>
      <c r="Q2093" s="14">
        <f t="shared" si="97"/>
        <v>42129.541585648149</v>
      </c>
      <c r="R2093" s="14">
        <f t="shared" si="98"/>
        <v>42159.541585648149</v>
      </c>
    </row>
    <row r="2094" spans="1:18" ht="57.6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>ROUND(E2094/D2094*100,0)</f>
        <v>125</v>
      </c>
      <c r="P2094">
        <f t="shared" si="96"/>
        <v>44.21</v>
      </c>
      <c r="Q2094" s="14">
        <f t="shared" si="97"/>
        <v>41270.954351851848</v>
      </c>
      <c r="R2094" s="14">
        <f t="shared" si="98"/>
        <v>41300.954351851848</v>
      </c>
    </row>
    <row r="2095" spans="1:18" ht="43.2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>ROUND(E2095/D2095*100,0)</f>
        <v>100</v>
      </c>
      <c r="P2095">
        <f t="shared" si="96"/>
        <v>46.95</v>
      </c>
      <c r="Q2095" s="14">
        <f t="shared" si="97"/>
        <v>40788.297650462962</v>
      </c>
      <c r="R2095" s="14">
        <f t="shared" si="98"/>
        <v>40830.958333333336</v>
      </c>
    </row>
    <row r="2096" spans="1:18" ht="43.2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>ROUND(E2096/D2096*100,0)</f>
        <v>100</v>
      </c>
      <c r="P2096">
        <f t="shared" si="96"/>
        <v>107.21</v>
      </c>
      <c r="Q2096" s="14">
        <f t="shared" si="97"/>
        <v>41494.963587962964</v>
      </c>
      <c r="R2096" s="14">
        <f t="shared" si="98"/>
        <v>41523.165972222225</v>
      </c>
    </row>
    <row r="2097" spans="1:18" ht="43.2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39.49</v>
      </c>
      <c r="Q2097" s="14">
        <f t="shared" si="97"/>
        <v>41026.083298611113</v>
      </c>
      <c r="R2097" s="14">
        <f t="shared" si="98"/>
        <v>41056.083298611113</v>
      </c>
    </row>
    <row r="2098" spans="1:18" ht="43.2" hidden="1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>ROUND(E2098/D2098*100,0)</f>
        <v>100</v>
      </c>
      <c r="P2098">
        <f t="shared" si="96"/>
        <v>40.549999999999997</v>
      </c>
      <c r="Q2098" s="14">
        <f t="shared" si="97"/>
        <v>42460.733530092592</v>
      </c>
      <c r="R2098" s="14">
        <f t="shared" si="98"/>
        <v>42490.733530092592</v>
      </c>
    </row>
    <row r="2099" spans="1:18" ht="28.8" hidden="1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>ROUND(E2099/D2099*100,0)</f>
        <v>103</v>
      </c>
      <c r="P2099">
        <f t="shared" si="96"/>
        <v>31.91</v>
      </c>
      <c r="Q2099" s="14">
        <f t="shared" si="97"/>
        <v>42545.125196759262</v>
      </c>
      <c r="R2099" s="14">
        <f t="shared" si="98"/>
        <v>42575.125196759262</v>
      </c>
    </row>
    <row r="2100" spans="1:18" ht="72" hidden="1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>ROUND(E2100/D2100*100,0)</f>
        <v>100</v>
      </c>
      <c r="P2100">
        <f t="shared" si="96"/>
        <v>51.72</v>
      </c>
      <c r="Q2100" s="14">
        <f t="shared" si="97"/>
        <v>42597.882488425923</v>
      </c>
      <c r="R2100" s="14">
        <f t="shared" si="98"/>
        <v>42657.882488425923</v>
      </c>
    </row>
    <row r="2101" spans="1:18" ht="43.2" hidden="1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>ROUND(E2101/D2101*100,0)</f>
        <v>125</v>
      </c>
      <c r="P2101">
        <f t="shared" si="96"/>
        <v>50</v>
      </c>
      <c r="Q2101" s="14">
        <f t="shared" si="97"/>
        <v>42722.882361111115</v>
      </c>
      <c r="R2101" s="14">
        <f t="shared" si="98"/>
        <v>42752.882361111115</v>
      </c>
    </row>
    <row r="2102" spans="1:18" ht="43.2" hidden="1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>ROUND(E2102/D2102*100,0)</f>
        <v>100</v>
      </c>
      <c r="P2102">
        <f t="shared" si="96"/>
        <v>51.72</v>
      </c>
      <c r="Q2102" s="14">
        <f t="shared" si="97"/>
        <v>41792.645277777774</v>
      </c>
      <c r="R2102" s="14">
        <f t="shared" si="98"/>
        <v>41822.645277777774</v>
      </c>
    </row>
    <row r="2103" spans="1:18" ht="43.2" hidden="1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>ROUND(E2103/D2103*100,0)</f>
        <v>100</v>
      </c>
      <c r="P2103">
        <f t="shared" si="96"/>
        <v>51.72</v>
      </c>
      <c r="Q2103" s="14">
        <f t="shared" si="97"/>
        <v>41848.866157407407</v>
      </c>
      <c r="R2103" s="14">
        <f t="shared" si="98"/>
        <v>41868.21597222222</v>
      </c>
    </row>
    <row r="2104" spans="1:18" ht="43.2" hidden="1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>ROUND(E2104/D2104*100,0)</f>
        <v>100</v>
      </c>
      <c r="P2104">
        <f t="shared" si="96"/>
        <v>33.33</v>
      </c>
      <c r="Q2104" s="14">
        <f t="shared" si="97"/>
        <v>41836.471180555556</v>
      </c>
      <c r="R2104" s="14">
        <f t="shared" si="98"/>
        <v>41850.471180555556</v>
      </c>
    </row>
    <row r="2105" spans="1:18" ht="43.2" hidden="1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>ROUND(E2105/D2105*100,0)</f>
        <v>100</v>
      </c>
      <c r="P2105">
        <f t="shared" si="96"/>
        <v>55.56</v>
      </c>
      <c r="Q2105" s="14">
        <f t="shared" si="97"/>
        <v>42499.842962962968</v>
      </c>
      <c r="R2105" s="14">
        <f t="shared" si="98"/>
        <v>42519.024999999994</v>
      </c>
    </row>
    <row r="2106" spans="1:18" ht="57.6" hidden="1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>ROUND(E2106/D2106*100,0)</f>
        <v>15</v>
      </c>
      <c r="P2106">
        <f t="shared" si="96"/>
        <v>150</v>
      </c>
      <c r="Q2106" s="14">
        <f t="shared" si="97"/>
        <v>41793.17219907407</v>
      </c>
      <c r="R2106" s="14">
        <f t="shared" si="98"/>
        <v>41823.17219907407</v>
      </c>
    </row>
    <row r="2107" spans="1:18" ht="43.2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>ROUND(E2107/D2107*100,0)</f>
        <v>3</v>
      </c>
      <c r="P2107">
        <f t="shared" si="96"/>
        <v>17.989999999999998</v>
      </c>
      <c r="Q2107" s="14">
        <f t="shared" si="97"/>
        <v>41488.85423611111</v>
      </c>
      <c r="R2107" s="14">
        <f t="shared" si="98"/>
        <v>41533.85423611111</v>
      </c>
    </row>
    <row r="2108" spans="1:18" ht="57.6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>ROUND(E2108/D2108*100,0)</f>
        <v>15</v>
      </c>
      <c r="P2108">
        <f t="shared" si="96"/>
        <v>47.94</v>
      </c>
      <c r="Q2108" s="14">
        <f t="shared" si="97"/>
        <v>41928.904189814813</v>
      </c>
      <c r="R2108" s="14">
        <f t="shared" si="98"/>
        <v>41973.945856481485</v>
      </c>
    </row>
    <row r="2109" spans="1:18" ht="43.2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>ROUND(E2109/D2109*100,0)</f>
        <v>198</v>
      </c>
      <c r="P2109">
        <f t="shared" si="96"/>
        <v>53.04</v>
      </c>
      <c r="Q2109" s="14">
        <f t="shared" si="97"/>
        <v>41100.158877314818</v>
      </c>
      <c r="R2109" s="14">
        <f t="shared" si="98"/>
        <v>41104.126388888886</v>
      </c>
    </row>
    <row r="2110" spans="1:18" ht="57.6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>ROUND(E2110/D2110*100,0)</f>
        <v>1</v>
      </c>
      <c r="P2110">
        <f t="shared" si="96"/>
        <v>61.29</v>
      </c>
      <c r="Q2110" s="14">
        <f t="shared" si="97"/>
        <v>42012.768298611118</v>
      </c>
      <c r="R2110" s="14">
        <f t="shared" si="98"/>
        <v>42042.768298611118</v>
      </c>
    </row>
    <row r="2111" spans="1:18" ht="43.2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>ROUND(E2111/D2111*100,0)</f>
        <v>137</v>
      </c>
      <c r="P2111">
        <f t="shared" si="96"/>
        <v>34.9</v>
      </c>
      <c r="Q2111" s="14">
        <f t="shared" si="97"/>
        <v>42494.061793981484</v>
      </c>
      <c r="R2111" s="14">
        <f t="shared" si="98"/>
        <v>42519.061793981484</v>
      </c>
    </row>
    <row r="2112" spans="1:18" ht="43.2" hidden="1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>ROUND(E2112/D2112*100,0)</f>
        <v>42</v>
      </c>
      <c r="P2112">
        <f t="shared" si="96"/>
        <v>77.11</v>
      </c>
      <c r="Q2112" s="14">
        <f t="shared" si="97"/>
        <v>42259.542800925927</v>
      </c>
      <c r="R2112" s="14">
        <f t="shared" si="98"/>
        <v>42287.875</v>
      </c>
    </row>
    <row r="2113" spans="1:18" ht="43.2" hidden="1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>ROUND(E2113/D2113*100,0)</f>
        <v>29</v>
      </c>
      <c r="P2113">
        <f t="shared" si="96"/>
        <v>61.04</v>
      </c>
      <c r="Q2113" s="14">
        <f t="shared" si="97"/>
        <v>40754.729259259257</v>
      </c>
      <c r="R2113" s="14">
        <f t="shared" si="98"/>
        <v>40814.729259259257</v>
      </c>
    </row>
    <row r="2114" spans="1:18" ht="43.2" hidden="1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>ROUND(E2114/D2114*100,0)</f>
        <v>49</v>
      </c>
      <c r="P2114">
        <f t="shared" si="96"/>
        <v>47.26</v>
      </c>
      <c r="Q2114" s="14">
        <f t="shared" si="97"/>
        <v>42663.468078703707</v>
      </c>
      <c r="R2114" s="14">
        <f t="shared" si="98"/>
        <v>42688.509745370371</v>
      </c>
    </row>
    <row r="2115" spans="1:18" ht="43.2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>ROUND(E2115/D2115*100,0)</f>
        <v>1</v>
      </c>
      <c r="P2115">
        <f t="shared" ref="P2115:P2178" si="99">IFERROR(ROUND(E2115/L2115,2),0)</f>
        <v>292.2</v>
      </c>
      <c r="Q2115" s="14">
        <f t="shared" ref="Q2115:Q2178" si="100">(((J2115/60)/60)/24)+DATE(1970,1,1)</f>
        <v>42140.921064814815</v>
      </c>
      <c r="R2115" s="14">
        <f t="shared" ref="R2115:R2178" si="101">(((I2115/60)/60)/24)+DATE(1970,1,1)</f>
        <v>42170.921064814815</v>
      </c>
    </row>
    <row r="2116" spans="1:18" ht="28.8" hidden="1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>ROUND(E2116/D2116*100,0)</f>
        <v>146</v>
      </c>
      <c r="P2116">
        <f t="shared" si="99"/>
        <v>38.42</v>
      </c>
      <c r="Q2116" s="14">
        <f t="shared" si="100"/>
        <v>42493.857083333336</v>
      </c>
      <c r="R2116" s="14">
        <f t="shared" si="101"/>
        <v>42508</v>
      </c>
    </row>
    <row r="2117" spans="1:18" ht="57.6" hidden="1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>ROUND(E2117/D2117*100,0)</f>
        <v>146</v>
      </c>
      <c r="P2117">
        <f t="shared" si="99"/>
        <v>40.42</v>
      </c>
      <c r="Q2117" s="14">
        <f t="shared" si="100"/>
        <v>40205.174849537041</v>
      </c>
      <c r="R2117" s="14">
        <f t="shared" si="101"/>
        <v>40291.160416666666</v>
      </c>
    </row>
    <row r="2118" spans="1:18" ht="43.2" hidden="1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>ROUND(E2118/D2118*100,0)</f>
        <v>8</v>
      </c>
      <c r="P2118">
        <f t="shared" si="99"/>
        <v>90.94</v>
      </c>
      <c r="Q2118" s="14">
        <f t="shared" si="100"/>
        <v>42755.492754629624</v>
      </c>
      <c r="R2118" s="14">
        <f t="shared" si="101"/>
        <v>42802.3125</v>
      </c>
    </row>
    <row r="2119" spans="1:18" ht="43.2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>ROUND(E2119/D2119*100,0)</f>
        <v>145</v>
      </c>
      <c r="P2119">
        <f t="shared" si="99"/>
        <v>68.81</v>
      </c>
      <c r="Q2119" s="14">
        <f t="shared" si="100"/>
        <v>42366.192974537036</v>
      </c>
      <c r="R2119" s="14">
        <f t="shared" si="101"/>
        <v>42401.75</v>
      </c>
    </row>
    <row r="2120" spans="1:18" ht="43.2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>ROUND(E2120/D2120*100,0)</f>
        <v>14</v>
      </c>
      <c r="P2120">
        <f t="shared" si="99"/>
        <v>110.62</v>
      </c>
      <c r="Q2120" s="14">
        <f t="shared" si="100"/>
        <v>42706.115405092598</v>
      </c>
      <c r="R2120" s="14">
        <f t="shared" si="101"/>
        <v>42736.115405092598</v>
      </c>
    </row>
    <row r="2121" spans="1:18" ht="43.2" hidden="1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>ROUND(E2121/D2121*100,0)</f>
        <v>120</v>
      </c>
      <c r="P2121">
        <f t="shared" si="99"/>
        <v>31.93</v>
      </c>
      <c r="Q2121" s="14">
        <f t="shared" si="100"/>
        <v>41780.412604166668</v>
      </c>
      <c r="R2121" s="14">
        <f t="shared" si="101"/>
        <v>41810.412604166668</v>
      </c>
    </row>
    <row r="2122" spans="1:18" ht="43.2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>ROUND(E2122/D2122*100,0)</f>
        <v>180</v>
      </c>
      <c r="P2122">
        <f t="shared" si="99"/>
        <v>43.52</v>
      </c>
      <c r="Q2122" s="14">
        <f t="shared" si="100"/>
        <v>42055.972824074073</v>
      </c>
      <c r="R2122" s="14">
        <f t="shared" si="101"/>
        <v>42085.931157407409</v>
      </c>
    </row>
    <row r="2123" spans="1:18" ht="57.6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>ROUND(E2123/D2123*100,0)</f>
        <v>956</v>
      </c>
      <c r="P2123">
        <f t="shared" si="99"/>
        <v>27.58</v>
      </c>
      <c r="Q2123" s="14">
        <f t="shared" si="100"/>
        <v>42658.810277777782</v>
      </c>
      <c r="R2123" s="14">
        <f t="shared" si="101"/>
        <v>42683.851944444439</v>
      </c>
    </row>
    <row r="2124" spans="1:18" ht="57.6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>ROUND(E2124/D2124*100,0)</f>
        <v>0</v>
      </c>
      <c r="P2124">
        <f t="shared" si="99"/>
        <v>71.55</v>
      </c>
      <c r="Q2124" s="14">
        <f t="shared" si="100"/>
        <v>41692.135729166665</v>
      </c>
      <c r="R2124" s="14">
        <f t="shared" si="101"/>
        <v>41722.0940625</v>
      </c>
    </row>
    <row r="2125" spans="1:18" ht="57.6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>ROUND(E2125/D2125*100,0)</f>
        <v>102</v>
      </c>
      <c r="P2125">
        <f t="shared" si="99"/>
        <v>68.099999999999994</v>
      </c>
      <c r="Q2125" s="14">
        <f t="shared" si="100"/>
        <v>41904.851875</v>
      </c>
      <c r="R2125" s="14">
        <f t="shared" si="101"/>
        <v>41929.5</v>
      </c>
    </row>
    <row r="2126" spans="1:18" ht="43.2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>ROUND(E2126/D2126*100,0)</f>
        <v>4</v>
      </c>
      <c r="P2126">
        <f t="shared" si="99"/>
        <v>88.69</v>
      </c>
      <c r="Q2126" s="14">
        <f t="shared" si="100"/>
        <v>42593.011782407411</v>
      </c>
      <c r="R2126" s="14">
        <f t="shared" si="101"/>
        <v>42615.291666666672</v>
      </c>
    </row>
    <row r="2127" spans="1:18" ht="43.2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>ROUND(E2127/D2127*100,0)</f>
        <v>26</v>
      </c>
      <c r="P2127">
        <f t="shared" si="99"/>
        <v>59.04</v>
      </c>
      <c r="Q2127" s="14">
        <f t="shared" si="100"/>
        <v>42597.617418981477</v>
      </c>
      <c r="R2127" s="14">
        <f t="shared" si="101"/>
        <v>42628.617418981477</v>
      </c>
    </row>
    <row r="2128" spans="1:18" ht="43.2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>ROUND(E2128/D2128*100,0)</f>
        <v>37</v>
      </c>
      <c r="P2128">
        <f t="shared" si="99"/>
        <v>64.36</v>
      </c>
      <c r="Q2128" s="14">
        <f t="shared" si="100"/>
        <v>41901.684861111113</v>
      </c>
      <c r="R2128" s="14">
        <f t="shared" si="101"/>
        <v>41931.684861111113</v>
      </c>
    </row>
    <row r="2129" spans="1:18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>ROUND(E2129/D2129*100,0)</f>
        <v>156</v>
      </c>
      <c r="P2129">
        <f t="shared" si="99"/>
        <v>54.15</v>
      </c>
      <c r="Q2129" s="14">
        <f t="shared" si="100"/>
        <v>41930.975601851853</v>
      </c>
      <c r="R2129" s="14">
        <f t="shared" si="101"/>
        <v>41961.017268518524</v>
      </c>
    </row>
    <row r="2130" spans="1:18" ht="57.6" hidden="1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>ROUND(E2130/D2130*100,0)</f>
        <v>12</v>
      </c>
      <c r="P2130">
        <f t="shared" si="99"/>
        <v>61.09</v>
      </c>
      <c r="Q2130" s="14">
        <f t="shared" si="100"/>
        <v>42801.031412037039</v>
      </c>
      <c r="R2130" s="14">
        <f t="shared" si="101"/>
        <v>42835.041666666672</v>
      </c>
    </row>
    <row r="2131" spans="1:18" ht="57.6" hidden="1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>ROUND(E2131/D2131*100,0)</f>
        <v>26</v>
      </c>
      <c r="P2131">
        <f t="shared" si="99"/>
        <v>93.67</v>
      </c>
      <c r="Q2131" s="14">
        <f t="shared" si="100"/>
        <v>41846.978078703702</v>
      </c>
      <c r="R2131" s="14">
        <f t="shared" si="101"/>
        <v>41876.978078703702</v>
      </c>
    </row>
    <row r="2132" spans="1:18" ht="43.2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>ROUND(E2132/D2132*100,0)</f>
        <v>28</v>
      </c>
      <c r="P2132">
        <f t="shared" si="99"/>
        <v>58.42</v>
      </c>
      <c r="Q2132" s="14">
        <f t="shared" si="100"/>
        <v>42356.750706018516</v>
      </c>
      <c r="R2132" s="14">
        <f t="shared" si="101"/>
        <v>42386.750706018516</v>
      </c>
    </row>
    <row r="2133" spans="1:18" ht="57.6" hidden="1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>ROUND(E2133/D2133*100,0)</f>
        <v>117</v>
      </c>
      <c r="P2133">
        <f t="shared" si="99"/>
        <v>70</v>
      </c>
      <c r="Q2133" s="14">
        <f t="shared" si="100"/>
        <v>41963.872361111105</v>
      </c>
      <c r="R2133" s="14">
        <f t="shared" si="101"/>
        <v>41974.797916666663</v>
      </c>
    </row>
    <row r="2134" spans="1:18" ht="43.2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>ROUND(E2134/D2134*100,0)</f>
        <v>47</v>
      </c>
      <c r="P2134">
        <f t="shared" si="99"/>
        <v>34.1</v>
      </c>
      <c r="Q2134" s="14">
        <f t="shared" si="100"/>
        <v>42702.770729166667</v>
      </c>
      <c r="R2134" s="14">
        <f t="shared" si="101"/>
        <v>42762.770729166667</v>
      </c>
    </row>
    <row r="2135" spans="1:18" ht="43.2" hidden="1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>ROUND(E2135/D2135*100,0)</f>
        <v>43</v>
      </c>
      <c r="P2135">
        <f t="shared" si="99"/>
        <v>34.020000000000003</v>
      </c>
      <c r="Q2135" s="14">
        <f t="shared" si="100"/>
        <v>42460.98192129629</v>
      </c>
      <c r="R2135" s="14">
        <f t="shared" si="101"/>
        <v>42481.166666666672</v>
      </c>
    </row>
    <row r="2136" spans="1:18" ht="43.2" hidden="1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>ROUND(E2136/D2136*100,0)</f>
        <v>100</v>
      </c>
      <c r="P2136">
        <f t="shared" si="99"/>
        <v>41.03</v>
      </c>
      <c r="Q2136" s="14">
        <f t="shared" si="100"/>
        <v>42234.789884259255</v>
      </c>
      <c r="R2136" s="14">
        <f t="shared" si="101"/>
        <v>42262.420833333337</v>
      </c>
    </row>
    <row r="2137" spans="1:18" ht="57.6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>ROUND(E2137/D2137*100,0)</f>
        <v>107</v>
      </c>
      <c r="P2137">
        <f t="shared" si="99"/>
        <v>36.61</v>
      </c>
      <c r="Q2137" s="14">
        <f t="shared" si="100"/>
        <v>41073.050717592596</v>
      </c>
      <c r="R2137" s="14">
        <f t="shared" si="101"/>
        <v>41085.683333333334</v>
      </c>
    </row>
    <row r="2138" spans="1:18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>ROUND(E2138/D2138*100,0)</f>
        <v>185</v>
      </c>
      <c r="P2138">
        <f t="shared" si="99"/>
        <v>115.83</v>
      </c>
      <c r="Q2138" s="14">
        <f t="shared" si="100"/>
        <v>42323.17460648148</v>
      </c>
      <c r="R2138" s="14">
        <f t="shared" si="101"/>
        <v>42383.17460648148</v>
      </c>
    </row>
    <row r="2139" spans="1:18" ht="57.6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>ROUND(E2139/D2139*100,0)</f>
        <v>5</v>
      </c>
      <c r="P2139">
        <f t="shared" si="99"/>
        <v>115.75</v>
      </c>
      <c r="Q2139" s="14">
        <f t="shared" si="100"/>
        <v>42273.090740740736</v>
      </c>
      <c r="R2139" s="14">
        <f t="shared" si="101"/>
        <v>42313.132407407407</v>
      </c>
    </row>
    <row r="2140" spans="1:18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>ROUND(E2140/D2140*100,0)</f>
        <v>6</v>
      </c>
      <c r="P2140">
        <f t="shared" si="99"/>
        <v>106.69</v>
      </c>
      <c r="Q2140" s="14">
        <f t="shared" si="100"/>
        <v>42135.589548611111</v>
      </c>
      <c r="R2140" s="14">
        <f t="shared" si="101"/>
        <v>42166.083333333328</v>
      </c>
    </row>
    <row r="2141" spans="1:18" ht="43.2" hidden="1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>ROUND(E2141/D2141*100,0)</f>
        <v>12</v>
      </c>
      <c r="P2141">
        <f t="shared" si="99"/>
        <v>81.41</v>
      </c>
      <c r="Q2141" s="14">
        <f t="shared" si="100"/>
        <v>42075.979988425926</v>
      </c>
      <c r="R2141" s="14">
        <f t="shared" si="101"/>
        <v>42103.979988425926</v>
      </c>
    </row>
    <row r="2142" spans="1:18" ht="43.2" hidden="1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>ROUND(E2142/D2142*100,0)</f>
        <v>138</v>
      </c>
      <c r="P2142">
        <f t="shared" si="99"/>
        <v>81.290000000000006</v>
      </c>
      <c r="Q2142" s="14">
        <f t="shared" si="100"/>
        <v>42136.675196759257</v>
      </c>
      <c r="R2142" s="14">
        <f t="shared" si="101"/>
        <v>42166.675196759257</v>
      </c>
    </row>
    <row r="2143" spans="1:18" ht="28.8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>ROUND(E2143/D2143*100,0)</f>
        <v>15</v>
      </c>
      <c r="P2143">
        <f t="shared" si="99"/>
        <v>46.03</v>
      </c>
      <c r="Q2143" s="14">
        <f t="shared" si="100"/>
        <v>41310.969270833331</v>
      </c>
      <c r="R2143" s="14">
        <f t="shared" si="101"/>
        <v>41355.927604166667</v>
      </c>
    </row>
    <row r="2144" spans="1:18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>ROUND(E2144/D2144*100,0)</f>
        <v>137</v>
      </c>
      <c r="P2144">
        <f t="shared" si="99"/>
        <v>40.42</v>
      </c>
      <c r="Q2144" s="14">
        <f t="shared" si="100"/>
        <v>40802.733101851853</v>
      </c>
      <c r="R2144" s="14">
        <f t="shared" si="101"/>
        <v>40832.918749999997</v>
      </c>
    </row>
    <row r="2145" spans="1:18" ht="43.2" hidden="1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>ROUND(E2145/D2145*100,0)</f>
        <v>458</v>
      </c>
      <c r="P2145">
        <f t="shared" si="99"/>
        <v>23.28</v>
      </c>
      <c r="Q2145" s="14">
        <f t="shared" si="100"/>
        <v>41885.478842592594</v>
      </c>
      <c r="R2145" s="14">
        <f t="shared" si="101"/>
        <v>41915.478842592594</v>
      </c>
    </row>
    <row r="2146" spans="1:18" ht="43.2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>ROUND(E2146/D2146*100,0)</f>
        <v>114</v>
      </c>
      <c r="P2146">
        <f t="shared" si="99"/>
        <v>80.59</v>
      </c>
      <c r="Q2146" s="14">
        <f t="shared" si="100"/>
        <v>41549.627615740741</v>
      </c>
      <c r="R2146" s="14">
        <f t="shared" si="101"/>
        <v>41579.627615740741</v>
      </c>
    </row>
    <row r="2147" spans="1:18" ht="43.2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>ROUND(E2147/D2147*100,0)</f>
        <v>105</v>
      </c>
      <c r="P2147">
        <f t="shared" si="99"/>
        <v>27.9</v>
      </c>
      <c r="Q2147" s="14">
        <f t="shared" si="100"/>
        <v>41682.805902777778</v>
      </c>
      <c r="R2147" s="14">
        <f t="shared" si="101"/>
        <v>41705.805902777778</v>
      </c>
    </row>
    <row r="2148" spans="1:18" ht="43.2" hidden="1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>ROUND(E2148/D2148*100,0)</f>
        <v>1</v>
      </c>
      <c r="P2148">
        <f t="shared" si="99"/>
        <v>68.3</v>
      </c>
      <c r="Q2148" s="14">
        <f t="shared" si="100"/>
        <v>42676.942164351851</v>
      </c>
      <c r="R2148" s="14">
        <f t="shared" si="101"/>
        <v>42706.983831018515</v>
      </c>
    </row>
    <row r="2149" spans="1:18" ht="43.2" hidden="1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>ROUND(E2149/D2149*100,0)</f>
        <v>103</v>
      </c>
      <c r="P2149">
        <f t="shared" si="99"/>
        <v>50.59</v>
      </c>
      <c r="Q2149" s="14">
        <f t="shared" si="100"/>
        <v>42688.732407407413</v>
      </c>
      <c r="R2149" s="14">
        <f t="shared" si="101"/>
        <v>42716.732407407413</v>
      </c>
    </row>
    <row r="2150" spans="1:18" ht="43.2" hidden="1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>ROUND(E2150/D2150*100,0)</f>
        <v>171</v>
      </c>
      <c r="P2150">
        <f t="shared" si="99"/>
        <v>68.25</v>
      </c>
      <c r="Q2150" s="14">
        <f t="shared" si="100"/>
        <v>42532.052523148144</v>
      </c>
      <c r="R2150" s="14">
        <f t="shared" si="101"/>
        <v>42560.166666666672</v>
      </c>
    </row>
    <row r="2151" spans="1:18" ht="43.2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>ROUND(E2151/D2151*100,0)</f>
        <v>114</v>
      </c>
      <c r="P2151">
        <f t="shared" si="99"/>
        <v>29.02</v>
      </c>
      <c r="Q2151" s="14">
        <f t="shared" si="100"/>
        <v>40557.429733796293</v>
      </c>
      <c r="R2151" s="14">
        <f t="shared" si="101"/>
        <v>40582.429733796293</v>
      </c>
    </row>
    <row r="2152" spans="1:18" ht="43.2" hidden="1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>ROUND(E2152/D2152*100,0)</f>
        <v>27</v>
      </c>
      <c r="P2152">
        <f t="shared" si="99"/>
        <v>68.099999999999994</v>
      </c>
      <c r="Q2152" s="14">
        <f t="shared" si="100"/>
        <v>42278.629710648151</v>
      </c>
      <c r="R2152" s="14">
        <f t="shared" si="101"/>
        <v>42306.629710648151</v>
      </c>
    </row>
    <row r="2153" spans="1:18" ht="43.2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>ROUND(E2153/D2153*100,0)</f>
        <v>109</v>
      </c>
      <c r="P2153">
        <f t="shared" si="99"/>
        <v>75.61</v>
      </c>
      <c r="Q2153" s="14">
        <f t="shared" si="100"/>
        <v>42093.860023148154</v>
      </c>
      <c r="R2153" s="14">
        <f t="shared" si="101"/>
        <v>42125.582638888889</v>
      </c>
    </row>
    <row r="2154" spans="1:18" ht="43.2" hidden="1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>ROUND(E2154/D2154*100,0)</f>
        <v>136</v>
      </c>
      <c r="P2154">
        <f t="shared" si="99"/>
        <v>35.79</v>
      </c>
      <c r="Q2154" s="14">
        <f t="shared" si="100"/>
        <v>40638.868611111109</v>
      </c>
      <c r="R2154" s="14">
        <f t="shared" si="101"/>
        <v>40668.868611111109</v>
      </c>
    </row>
    <row r="2155" spans="1:18" ht="43.2" hidden="1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>ROUND(E2155/D2155*100,0)</f>
        <v>170</v>
      </c>
      <c r="P2155">
        <f t="shared" si="99"/>
        <v>64.760000000000005</v>
      </c>
      <c r="Q2155" s="14">
        <f t="shared" si="100"/>
        <v>42019.959837962961</v>
      </c>
      <c r="R2155" s="14">
        <f t="shared" si="101"/>
        <v>42034.959837962961</v>
      </c>
    </row>
    <row r="2156" spans="1:18" ht="86.4" hidden="1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>ROUND(E2156/D2156*100,0)</f>
        <v>2702</v>
      </c>
      <c r="P2156">
        <f t="shared" si="99"/>
        <v>38.6</v>
      </c>
      <c r="Q2156" s="14">
        <f t="shared" si="100"/>
        <v>42604.730567129634</v>
      </c>
      <c r="R2156" s="14">
        <f t="shared" si="101"/>
        <v>42614.730567129634</v>
      </c>
    </row>
    <row r="2157" spans="1:18" ht="43.2" hidden="1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>ROUND(E2157/D2157*100,0)</f>
        <v>68</v>
      </c>
      <c r="P2157">
        <f t="shared" si="99"/>
        <v>46.59</v>
      </c>
      <c r="Q2157" s="14">
        <f t="shared" si="100"/>
        <v>41597.788888888892</v>
      </c>
      <c r="R2157" s="14">
        <f t="shared" si="101"/>
        <v>41627.788888888892</v>
      </c>
    </row>
    <row r="2158" spans="1:18" ht="43.2" hidden="1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>ROUND(E2158/D2158*100,0)</f>
        <v>135</v>
      </c>
      <c r="P2158">
        <f t="shared" si="99"/>
        <v>51.96</v>
      </c>
      <c r="Q2158" s="14">
        <f t="shared" si="100"/>
        <v>41205.198321759257</v>
      </c>
      <c r="R2158" s="14">
        <f t="shared" si="101"/>
        <v>41240.5</v>
      </c>
    </row>
    <row r="2159" spans="1:18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>ROUND(E2159/D2159*100,0)</f>
        <v>135</v>
      </c>
      <c r="P2159">
        <f t="shared" si="99"/>
        <v>79.180000000000007</v>
      </c>
      <c r="Q2159" s="14">
        <f t="shared" si="100"/>
        <v>40718.839537037034</v>
      </c>
      <c r="R2159" s="14">
        <f t="shared" si="101"/>
        <v>40748.839537037034</v>
      </c>
    </row>
    <row r="2160" spans="1:18" ht="43.2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>ROUND(E2160/D2160*100,0)</f>
        <v>41</v>
      </c>
      <c r="P2160">
        <f t="shared" si="99"/>
        <v>84.06</v>
      </c>
      <c r="Q2160" s="14">
        <f t="shared" si="100"/>
        <v>41983.110995370371</v>
      </c>
      <c r="R2160" s="14">
        <f t="shared" si="101"/>
        <v>42023.110995370371</v>
      </c>
    </row>
    <row r="2161" spans="1:18" ht="43.2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>ROUND(E2161/D2161*100,0)</f>
        <v>122</v>
      </c>
      <c r="P2161">
        <f t="shared" si="99"/>
        <v>28.55</v>
      </c>
      <c r="Q2161" s="14">
        <f t="shared" si="100"/>
        <v>41694.391840277778</v>
      </c>
      <c r="R2161" s="14">
        <f t="shared" si="101"/>
        <v>41708.583333333336</v>
      </c>
    </row>
    <row r="2162" spans="1:18" ht="43.2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>ROUND(E2162/D2162*100,0)</f>
        <v>134</v>
      </c>
      <c r="P2162">
        <f t="shared" si="99"/>
        <v>31.81</v>
      </c>
      <c r="Q2162" s="14">
        <f t="shared" si="100"/>
        <v>41309.11791666667</v>
      </c>
      <c r="R2162" s="14">
        <f t="shared" si="101"/>
        <v>41344</v>
      </c>
    </row>
    <row r="2163" spans="1:18" ht="43.2" hidden="1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>ROUND(E2163/D2163*100,0)</f>
        <v>9</v>
      </c>
      <c r="P2163">
        <f t="shared" si="99"/>
        <v>222.5</v>
      </c>
      <c r="Q2163" s="14">
        <f t="shared" si="100"/>
        <v>42695.7105787037</v>
      </c>
      <c r="R2163" s="14">
        <f t="shared" si="101"/>
        <v>42725.7105787037</v>
      </c>
    </row>
    <row r="2164" spans="1:18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>ROUND(E2164/D2164*100,0)</f>
        <v>3</v>
      </c>
      <c r="P2164">
        <f t="shared" si="99"/>
        <v>133.30000000000001</v>
      </c>
      <c r="Q2164" s="14">
        <f t="shared" si="100"/>
        <v>42082.069560185191</v>
      </c>
      <c r="R2164" s="14">
        <f t="shared" si="101"/>
        <v>42112.069560185191</v>
      </c>
    </row>
    <row r="2165" spans="1:18" ht="43.2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>ROUND(E2165/D2165*100,0)</f>
        <v>9</v>
      </c>
      <c r="P2165">
        <f t="shared" si="99"/>
        <v>30.27</v>
      </c>
      <c r="Q2165" s="14">
        <f t="shared" si="100"/>
        <v>42451.698449074072</v>
      </c>
      <c r="R2165" s="14">
        <f t="shared" si="101"/>
        <v>42486.288194444445</v>
      </c>
    </row>
    <row r="2166" spans="1:18" ht="28.8" hidden="1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>ROUND(E2166/D2166*100,0)</f>
        <v>116</v>
      </c>
      <c r="P2166">
        <f t="shared" si="99"/>
        <v>44.33</v>
      </c>
      <c r="Q2166" s="14">
        <f t="shared" si="100"/>
        <v>42155.920219907406</v>
      </c>
      <c r="R2166" s="14">
        <f t="shared" si="101"/>
        <v>42176.888888888891</v>
      </c>
    </row>
    <row r="2167" spans="1:18" ht="28.8" hidden="1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>ROUND(E2167/D2167*100,0)</f>
        <v>111</v>
      </c>
      <c r="P2167">
        <f t="shared" si="99"/>
        <v>25.58</v>
      </c>
      <c r="Q2167" s="14">
        <f t="shared" si="100"/>
        <v>42120.628136574072</v>
      </c>
      <c r="R2167" s="14">
        <f t="shared" si="101"/>
        <v>42165.628136574072</v>
      </c>
    </row>
    <row r="2168" spans="1:18" ht="43.2" hidden="1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>ROUND(E2168/D2168*100,0)</f>
        <v>133</v>
      </c>
      <c r="P2168">
        <f t="shared" si="99"/>
        <v>42.9</v>
      </c>
      <c r="Q2168" s="14">
        <f t="shared" si="100"/>
        <v>41948.552847222221</v>
      </c>
      <c r="R2168" s="14">
        <f t="shared" si="101"/>
        <v>42008.552847222221</v>
      </c>
    </row>
    <row r="2169" spans="1:18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>ROUND(E2169/D2169*100,0)</f>
        <v>106</v>
      </c>
      <c r="P2169">
        <f t="shared" si="99"/>
        <v>47.43</v>
      </c>
      <c r="Q2169" s="14">
        <f t="shared" si="100"/>
        <v>42193.813530092593</v>
      </c>
      <c r="R2169" s="14">
        <f t="shared" si="101"/>
        <v>42218.813530092593</v>
      </c>
    </row>
    <row r="2170" spans="1:18" ht="43.2" hidden="1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>ROUND(E2170/D2170*100,0)</f>
        <v>133</v>
      </c>
      <c r="P2170">
        <f t="shared" si="99"/>
        <v>120.55</v>
      </c>
      <c r="Q2170" s="14">
        <f t="shared" si="100"/>
        <v>42403.035567129627</v>
      </c>
      <c r="R2170" s="14">
        <f t="shared" si="101"/>
        <v>42462.993900462956</v>
      </c>
    </row>
    <row r="2171" spans="1:18" ht="43.2" hidden="1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>ROUND(E2171/D2171*100,0)</f>
        <v>17</v>
      </c>
      <c r="P2171">
        <f t="shared" si="99"/>
        <v>66.099999999999994</v>
      </c>
      <c r="Q2171" s="14">
        <f t="shared" si="100"/>
        <v>42464.958912037036</v>
      </c>
      <c r="R2171" s="14">
        <f t="shared" si="101"/>
        <v>42494.958912037036</v>
      </c>
    </row>
    <row r="2172" spans="1:18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>ROUND(E2172/D2172*100,0)</f>
        <v>120</v>
      </c>
      <c r="P2172">
        <f t="shared" si="99"/>
        <v>38.79</v>
      </c>
      <c r="Q2172" s="14">
        <f t="shared" si="100"/>
        <v>40987.890740740739</v>
      </c>
      <c r="R2172" s="14">
        <f t="shared" si="101"/>
        <v>41017.890740740739</v>
      </c>
    </row>
    <row r="2173" spans="1:18" ht="43.2" hidden="1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>ROUND(E2173/D2173*100,0)</f>
        <v>105</v>
      </c>
      <c r="P2173">
        <f t="shared" si="99"/>
        <v>47</v>
      </c>
      <c r="Q2173" s="14">
        <f t="shared" si="100"/>
        <v>42018.94159722222</v>
      </c>
      <c r="R2173" s="14">
        <f t="shared" si="101"/>
        <v>42047.291666666672</v>
      </c>
    </row>
    <row r="2174" spans="1:18" ht="57.6" hidden="1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>ROUND(E2174/D2174*100,0)</f>
        <v>44</v>
      </c>
      <c r="P2174">
        <f t="shared" si="99"/>
        <v>57.17</v>
      </c>
      <c r="Q2174" s="14">
        <f t="shared" si="100"/>
        <v>42221.656782407401</v>
      </c>
      <c r="R2174" s="14">
        <f t="shared" si="101"/>
        <v>42281.656782407401</v>
      </c>
    </row>
    <row r="2175" spans="1:18" ht="43.2" hidden="1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>ROUND(E2175/D2175*100,0)</f>
        <v>131</v>
      </c>
      <c r="P2175">
        <f t="shared" si="99"/>
        <v>50.46</v>
      </c>
      <c r="Q2175" s="14">
        <f t="shared" si="100"/>
        <v>42463.81385416667</v>
      </c>
      <c r="R2175" s="14">
        <f t="shared" si="101"/>
        <v>42494.165972222225</v>
      </c>
    </row>
    <row r="2176" spans="1:18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>ROUND(E2176/D2176*100,0)</f>
        <v>7</v>
      </c>
      <c r="P2176">
        <f t="shared" si="99"/>
        <v>6.5</v>
      </c>
      <c r="Q2176" s="14">
        <f t="shared" si="100"/>
        <v>42696.37572916667</v>
      </c>
      <c r="R2176" s="14">
        <f t="shared" si="101"/>
        <v>42726.37572916667</v>
      </c>
    </row>
    <row r="2177" spans="1:18" ht="43.2" hidden="1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>ROUND(E2177/D2177*100,0)</f>
        <v>1</v>
      </c>
      <c r="P2177">
        <f t="shared" si="99"/>
        <v>217.5</v>
      </c>
      <c r="Q2177" s="14">
        <f t="shared" si="100"/>
        <v>42543.788564814815</v>
      </c>
      <c r="R2177" s="14">
        <f t="shared" si="101"/>
        <v>42573.788564814815</v>
      </c>
    </row>
    <row r="2178" spans="1:18" ht="43.2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>ROUND(E2178/D2178*100,0)</f>
        <v>65</v>
      </c>
      <c r="P2178">
        <f t="shared" si="99"/>
        <v>118.36</v>
      </c>
      <c r="Q2178" s="14">
        <f t="shared" si="100"/>
        <v>42021.139733796299</v>
      </c>
      <c r="R2178" s="14">
        <f t="shared" si="101"/>
        <v>42051.139733796299</v>
      </c>
    </row>
    <row r="2179" spans="1:18" ht="43.2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50.04</v>
      </c>
      <c r="Q2179" s="14">
        <f t="shared" ref="Q2179:Q2242" si="103">(((J2179/60)/60)/24)+DATE(1970,1,1)</f>
        <v>41827.906689814816</v>
      </c>
      <c r="R2179" s="14">
        <f t="shared" ref="R2179:R2242" si="104">(((I2179/60)/60)/24)+DATE(1970,1,1)</f>
        <v>41848.041666666664</v>
      </c>
    </row>
    <row r="2180" spans="1:18" ht="43.2" hidden="1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>ROUND(E2180/D2180*100,0)</f>
        <v>16</v>
      </c>
      <c r="P2180">
        <f t="shared" si="102"/>
        <v>76.47</v>
      </c>
      <c r="Q2180" s="14">
        <f t="shared" si="103"/>
        <v>42248.632199074069</v>
      </c>
      <c r="R2180" s="14">
        <f t="shared" si="104"/>
        <v>42283.632199074069</v>
      </c>
    </row>
    <row r="2181" spans="1:18" ht="43.2" hidden="1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>ROUND(E2181/D2181*100,0)</f>
        <v>104</v>
      </c>
      <c r="P2181">
        <f t="shared" si="102"/>
        <v>52</v>
      </c>
      <c r="Q2181" s="14">
        <f t="shared" si="103"/>
        <v>41226.017361111109</v>
      </c>
      <c r="R2181" s="14">
        <f t="shared" si="104"/>
        <v>41250.083333333336</v>
      </c>
    </row>
    <row r="2182" spans="1:18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>ROUND(E2182/D2182*100,0)</f>
        <v>6</v>
      </c>
      <c r="P2182">
        <f t="shared" si="102"/>
        <v>49.88</v>
      </c>
      <c r="Q2182" s="14">
        <f t="shared" si="103"/>
        <v>41855.777905092589</v>
      </c>
      <c r="R2182" s="14">
        <f t="shared" si="104"/>
        <v>41880.777905092589</v>
      </c>
    </row>
    <row r="2183" spans="1:18" ht="43.2" hidden="1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>ROUND(E2183/D2183*100,0)</f>
        <v>9</v>
      </c>
      <c r="P2183">
        <f t="shared" si="102"/>
        <v>64.8</v>
      </c>
      <c r="Q2183" s="14">
        <f t="shared" si="103"/>
        <v>42551.102314814809</v>
      </c>
      <c r="R2183" s="14">
        <f t="shared" si="104"/>
        <v>42601.102314814809</v>
      </c>
    </row>
    <row r="2184" spans="1:18" ht="43.2" hidden="1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>ROUND(E2184/D2184*100,0)</f>
        <v>123</v>
      </c>
      <c r="P2184">
        <f t="shared" si="102"/>
        <v>43.2</v>
      </c>
      <c r="Q2184" s="14">
        <f t="shared" si="103"/>
        <v>42556.504490740743</v>
      </c>
      <c r="R2184" s="14">
        <f t="shared" si="104"/>
        <v>42595.290972222225</v>
      </c>
    </row>
    <row r="2185" spans="1:18" ht="43.2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>ROUND(E2185/D2185*100,0)</f>
        <v>11</v>
      </c>
      <c r="P2185">
        <f t="shared" si="102"/>
        <v>46.18</v>
      </c>
      <c r="Q2185" s="14">
        <f t="shared" si="103"/>
        <v>42110.153043981481</v>
      </c>
      <c r="R2185" s="14">
        <f t="shared" si="104"/>
        <v>42155.153043981481</v>
      </c>
    </row>
    <row r="2186" spans="1:18" ht="57.6" hidden="1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>ROUND(E2186/D2186*100,0)</f>
        <v>143</v>
      </c>
      <c r="P2186">
        <f t="shared" si="102"/>
        <v>51.6</v>
      </c>
      <c r="Q2186" s="14">
        <f t="shared" si="103"/>
        <v>42783.459398148145</v>
      </c>
      <c r="R2186" s="14">
        <f t="shared" si="104"/>
        <v>42797.459398148145</v>
      </c>
    </row>
    <row r="2187" spans="1:18" ht="28.8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>ROUND(E2187/D2187*100,0)</f>
        <v>41</v>
      </c>
      <c r="P2187">
        <f t="shared" si="102"/>
        <v>28.58</v>
      </c>
      <c r="Q2187" s="14">
        <f t="shared" si="103"/>
        <v>41276.496840277774</v>
      </c>
      <c r="R2187" s="14">
        <f t="shared" si="104"/>
        <v>41309.496840277774</v>
      </c>
    </row>
    <row r="2188" spans="1:18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>ROUND(E2188/D2188*100,0)</f>
        <v>171</v>
      </c>
      <c r="P2188">
        <f t="shared" si="102"/>
        <v>31.34</v>
      </c>
      <c r="Q2188" s="14">
        <f t="shared" si="103"/>
        <v>41088.691493055558</v>
      </c>
      <c r="R2188" s="14">
        <f t="shared" si="104"/>
        <v>41133.691493055558</v>
      </c>
    </row>
    <row r="2189" spans="1:18" ht="43.2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>ROUND(E2189/D2189*100,0)</f>
        <v>128</v>
      </c>
      <c r="P2189">
        <f t="shared" si="102"/>
        <v>183.29</v>
      </c>
      <c r="Q2189" s="14">
        <f t="shared" si="103"/>
        <v>42113.981446759266</v>
      </c>
      <c r="R2189" s="14">
        <f t="shared" si="104"/>
        <v>42173.981446759266</v>
      </c>
    </row>
    <row r="2190" spans="1:18" ht="43.2" hidden="1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>ROUND(E2190/D2190*100,0)</f>
        <v>128</v>
      </c>
      <c r="P2190">
        <f t="shared" si="102"/>
        <v>37.65</v>
      </c>
      <c r="Q2190" s="14">
        <f t="shared" si="103"/>
        <v>41912.650729166664</v>
      </c>
      <c r="R2190" s="14">
        <f t="shared" si="104"/>
        <v>41925.207638888889</v>
      </c>
    </row>
    <row r="2191" spans="1:18" hidden="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>ROUND(E2191/D2191*100,0)</f>
        <v>128</v>
      </c>
      <c r="P2191">
        <f t="shared" si="102"/>
        <v>49.23</v>
      </c>
      <c r="Q2191" s="14">
        <f t="shared" si="103"/>
        <v>42521.654328703706</v>
      </c>
      <c r="R2191" s="14">
        <f t="shared" si="104"/>
        <v>42551.654328703706</v>
      </c>
    </row>
    <row r="2192" spans="1:18" ht="28.8" hidden="1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>ROUND(E2192/D2192*100,0)</f>
        <v>36</v>
      </c>
      <c r="P2192">
        <f t="shared" si="102"/>
        <v>127.6</v>
      </c>
      <c r="Q2192" s="14">
        <f t="shared" si="103"/>
        <v>42450.88282407407</v>
      </c>
      <c r="R2192" s="14">
        <f t="shared" si="104"/>
        <v>42480.88282407407</v>
      </c>
    </row>
    <row r="2193" spans="1:18" ht="43.2" hidden="1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>ROUND(E2193/D2193*100,0)</f>
        <v>128</v>
      </c>
      <c r="P2193">
        <f t="shared" si="102"/>
        <v>47.22</v>
      </c>
      <c r="Q2193" s="14">
        <f t="shared" si="103"/>
        <v>42443.802361111113</v>
      </c>
      <c r="R2193" s="14">
        <f t="shared" si="104"/>
        <v>42473.802361111113</v>
      </c>
    </row>
    <row r="2194" spans="1:18" ht="43.2" hidden="1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>ROUND(E2194/D2194*100,0)</f>
        <v>127</v>
      </c>
      <c r="P2194">
        <f t="shared" si="102"/>
        <v>45.46</v>
      </c>
      <c r="Q2194" s="14">
        <f t="shared" si="103"/>
        <v>40679.743067129632</v>
      </c>
      <c r="R2194" s="14">
        <f t="shared" si="104"/>
        <v>40694.75277777778</v>
      </c>
    </row>
    <row r="2195" spans="1:18" ht="43.2" hidden="1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>ROUND(E2195/D2195*100,0)</f>
        <v>212</v>
      </c>
      <c r="P2195">
        <f t="shared" si="102"/>
        <v>13.54</v>
      </c>
      <c r="Q2195" s="14">
        <f t="shared" si="103"/>
        <v>41767.650347222225</v>
      </c>
      <c r="R2195" s="14">
        <f t="shared" si="104"/>
        <v>41788.743055555555</v>
      </c>
    </row>
    <row r="2196" spans="1:18" ht="43.2" hidden="1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>ROUND(E2196/D2196*100,0)</f>
        <v>127</v>
      </c>
      <c r="P2196">
        <f t="shared" si="102"/>
        <v>50.88</v>
      </c>
      <c r="Q2196" s="14">
        <f t="shared" si="103"/>
        <v>42228.044664351852</v>
      </c>
      <c r="R2196" s="14">
        <f t="shared" si="104"/>
        <v>42258.044664351852</v>
      </c>
    </row>
    <row r="2197" spans="1:18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>ROUND(E2197/D2197*100,0)</f>
        <v>127</v>
      </c>
      <c r="P2197">
        <f t="shared" si="102"/>
        <v>48.85</v>
      </c>
      <c r="Q2197" s="14">
        <f t="shared" si="103"/>
        <v>41402.558819444443</v>
      </c>
      <c r="R2197" s="14">
        <f t="shared" si="104"/>
        <v>41462.558819444443</v>
      </c>
    </row>
    <row r="2198" spans="1:18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>ROUND(E2198/D2198*100,0)</f>
        <v>180</v>
      </c>
      <c r="P2198">
        <f t="shared" si="102"/>
        <v>26.27</v>
      </c>
      <c r="Q2198" s="14">
        <f t="shared" si="103"/>
        <v>41145.719305555554</v>
      </c>
      <c r="R2198" s="14">
        <f t="shared" si="104"/>
        <v>41175.719305555554</v>
      </c>
    </row>
    <row r="2199" spans="1:18" ht="43.2" hidden="1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>ROUND(E2199/D2199*100,0)</f>
        <v>105</v>
      </c>
      <c r="P2199">
        <f t="shared" si="102"/>
        <v>39.380000000000003</v>
      </c>
      <c r="Q2199" s="14">
        <f t="shared" si="103"/>
        <v>42222.730034722219</v>
      </c>
      <c r="R2199" s="14">
        <f t="shared" si="104"/>
        <v>42247.730034722219</v>
      </c>
    </row>
    <row r="2200" spans="1:18" ht="28.8" hidden="1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>ROUND(E2200/D2200*100,0)</f>
        <v>126</v>
      </c>
      <c r="P2200">
        <f t="shared" si="102"/>
        <v>74.12</v>
      </c>
      <c r="Q2200" s="14">
        <f t="shared" si="103"/>
        <v>41891.96503472222</v>
      </c>
      <c r="R2200" s="14">
        <f t="shared" si="104"/>
        <v>41901</v>
      </c>
    </row>
    <row r="2201" spans="1:18" ht="43.2" hidden="1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>ROUND(E2201/D2201*100,0)</f>
        <v>126</v>
      </c>
      <c r="P2201">
        <f t="shared" si="102"/>
        <v>25.69</v>
      </c>
      <c r="Q2201" s="14">
        <f t="shared" si="103"/>
        <v>42608.36583333333</v>
      </c>
      <c r="R2201" s="14">
        <f t="shared" si="104"/>
        <v>42638.36583333333</v>
      </c>
    </row>
    <row r="2202" spans="1:18" ht="43.2" hidden="1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>ROUND(E2202/D2202*100,0)</f>
        <v>105</v>
      </c>
      <c r="P2202">
        <f t="shared" si="102"/>
        <v>139.56</v>
      </c>
      <c r="Q2202" s="14">
        <f t="shared" si="103"/>
        <v>42375.114988425921</v>
      </c>
      <c r="R2202" s="14">
        <f t="shared" si="104"/>
        <v>42420.114988425921</v>
      </c>
    </row>
    <row r="2203" spans="1:18" ht="43.2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>ROUND(E2203/D2203*100,0)</f>
        <v>114</v>
      </c>
      <c r="P2203">
        <f t="shared" si="102"/>
        <v>65.84</v>
      </c>
      <c r="Q2203" s="14">
        <f t="shared" si="103"/>
        <v>40970.750034722223</v>
      </c>
      <c r="R2203" s="14">
        <f t="shared" si="104"/>
        <v>41030.708368055559</v>
      </c>
    </row>
    <row r="2204" spans="1:18" ht="43.2" hidden="1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>ROUND(E2204/D2204*100,0)</f>
        <v>2</v>
      </c>
      <c r="P2204">
        <f t="shared" si="102"/>
        <v>113.64</v>
      </c>
      <c r="Q2204" s="14">
        <f t="shared" si="103"/>
        <v>40750.710104166668</v>
      </c>
      <c r="R2204" s="14">
        <f t="shared" si="104"/>
        <v>40810.710104166668</v>
      </c>
    </row>
    <row r="2205" spans="1:18" ht="43.2" hidden="1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>ROUND(E2205/D2205*100,0)</f>
        <v>104</v>
      </c>
      <c r="P2205">
        <f t="shared" si="102"/>
        <v>59.52</v>
      </c>
      <c r="Q2205" s="14">
        <f t="shared" si="103"/>
        <v>42277.583472222221</v>
      </c>
      <c r="R2205" s="14">
        <f t="shared" si="104"/>
        <v>42307.583472222221</v>
      </c>
    </row>
    <row r="2206" spans="1:18" ht="43.2" hidden="1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>ROUND(E2206/D2206*100,0)</f>
        <v>100</v>
      </c>
      <c r="P2206">
        <f t="shared" si="102"/>
        <v>62.5</v>
      </c>
      <c r="Q2206" s="14">
        <f t="shared" si="103"/>
        <v>41788.58997685185</v>
      </c>
      <c r="R2206" s="14">
        <f t="shared" si="104"/>
        <v>41818.58997685185</v>
      </c>
    </row>
    <row r="2207" spans="1:18" ht="43.2" hidden="1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>ROUND(E2207/D2207*100,0)</f>
        <v>156</v>
      </c>
      <c r="P2207">
        <f t="shared" si="102"/>
        <v>51.92</v>
      </c>
      <c r="Q2207" s="14">
        <f t="shared" si="103"/>
        <v>42360.887835648144</v>
      </c>
      <c r="R2207" s="14">
        <f t="shared" si="104"/>
        <v>42390.887835648144</v>
      </c>
    </row>
    <row r="2208" spans="1:18" ht="43.2" hidden="1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>ROUND(E2208/D2208*100,0)</f>
        <v>12</v>
      </c>
      <c r="P2208">
        <f t="shared" si="102"/>
        <v>49.8</v>
      </c>
      <c r="Q2208" s="14">
        <f t="shared" si="103"/>
        <v>42507.29932870371</v>
      </c>
      <c r="R2208" s="14">
        <f t="shared" si="104"/>
        <v>42538.958333333328</v>
      </c>
    </row>
    <row r="2209" spans="1:18" ht="43.2" hidden="1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>ROUND(E2209/D2209*100,0)</f>
        <v>104</v>
      </c>
      <c r="P2209">
        <f t="shared" si="102"/>
        <v>27.07</v>
      </c>
      <c r="Q2209" s="14">
        <f t="shared" si="103"/>
        <v>42026.920428240745</v>
      </c>
      <c r="R2209" s="14">
        <f t="shared" si="104"/>
        <v>42056.920428240745</v>
      </c>
    </row>
    <row r="2210" spans="1:18" ht="43.2" hidden="1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>ROUND(E2210/D2210*100,0)</f>
        <v>5</v>
      </c>
      <c r="P2210">
        <f t="shared" si="102"/>
        <v>88.64</v>
      </c>
      <c r="Q2210" s="14">
        <f t="shared" si="103"/>
        <v>42682.67768518519</v>
      </c>
      <c r="R2210" s="14">
        <f t="shared" si="104"/>
        <v>42712.67768518519</v>
      </c>
    </row>
    <row r="2211" spans="1:18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>ROUND(E2211/D2211*100,0)</f>
        <v>145</v>
      </c>
      <c r="P2211">
        <f t="shared" si="102"/>
        <v>56.14</v>
      </c>
      <c r="Q2211" s="14">
        <f t="shared" si="103"/>
        <v>42175.816365740742</v>
      </c>
      <c r="R2211" s="14">
        <f t="shared" si="104"/>
        <v>42205.816365740742</v>
      </c>
    </row>
    <row r="2212" spans="1:18" ht="43.2" hidden="1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>ROUND(E2212/D2212*100,0)</f>
        <v>102</v>
      </c>
      <c r="P2212">
        <f t="shared" si="102"/>
        <v>42.24</v>
      </c>
      <c r="Q2212" s="14">
        <f t="shared" si="103"/>
        <v>41925.906689814816</v>
      </c>
      <c r="R2212" s="14">
        <f t="shared" si="104"/>
        <v>41955.94835648148</v>
      </c>
    </row>
    <row r="2213" spans="1:18" ht="43.2" hidden="1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>ROUND(E2213/D2213*100,0)</f>
        <v>175</v>
      </c>
      <c r="P2213">
        <f t="shared" si="102"/>
        <v>68.06</v>
      </c>
      <c r="Q2213" s="14">
        <f t="shared" si="103"/>
        <v>42003.948425925926</v>
      </c>
      <c r="R2213" s="14">
        <f t="shared" si="104"/>
        <v>42028.207638888889</v>
      </c>
    </row>
    <row r="2214" spans="1:18" ht="43.2" hidden="1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>ROUND(E2214/D2214*100,0)</f>
        <v>4</v>
      </c>
      <c r="P2214">
        <f t="shared" si="102"/>
        <v>175</v>
      </c>
      <c r="Q2214" s="14">
        <f t="shared" si="103"/>
        <v>42508.179965277777</v>
      </c>
      <c r="R2214" s="14">
        <f t="shared" si="104"/>
        <v>42568.179965277777</v>
      </c>
    </row>
    <row r="2215" spans="1:18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>ROUND(E2215/D2215*100,0)</f>
        <v>0</v>
      </c>
      <c r="P2215">
        <f t="shared" si="102"/>
        <v>306</v>
      </c>
      <c r="Q2215" s="14">
        <f t="shared" si="103"/>
        <v>42252.277615740735</v>
      </c>
      <c r="R2215" s="14">
        <f t="shared" si="104"/>
        <v>42282.277615740735</v>
      </c>
    </row>
    <row r="2216" spans="1:18" ht="57.6" hidden="1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>ROUND(E2216/D2216*100,0)</f>
        <v>163</v>
      </c>
      <c r="P2216">
        <f t="shared" si="102"/>
        <v>58.1</v>
      </c>
      <c r="Q2216" s="14">
        <f t="shared" si="103"/>
        <v>40644.159259259257</v>
      </c>
      <c r="R2216" s="14">
        <f t="shared" si="104"/>
        <v>40666.165972222225</v>
      </c>
    </row>
    <row r="2217" spans="1:18" ht="43.2" hidden="1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>ROUND(E2217/D2217*100,0)</f>
        <v>122</v>
      </c>
      <c r="P2217">
        <f t="shared" si="102"/>
        <v>60.9</v>
      </c>
      <c r="Q2217" s="14">
        <f t="shared" si="103"/>
        <v>42036.24428240741</v>
      </c>
      <c r="R2217" s="14">
        <f t="shared" si="104"/>
        <v>42064.290972222225</v>
      </c>
    </row>
    <row r="2218" spans="1:18" ht="43.2" hidden="1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>ROUND(E2218/D2218*100,0)</f>
        <v>180</v>
      </c>
      <c r="P2218">
        <f t="shared" si="102"/>
        <v>43.5</v>
      </c>
      <c r="Q2218" s="14">
        <f t="shared" si="103"/>
        <v>41923.354351851849</v>
      </c>
      <c r="R2218" s="14">
        <f t="shared" si="104"/>
        <v>41960.332638888889</v>
      </c>
    </row>
    <row r="2219" spans="1:18" ht="43.2" hidden="1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>ROUND(E2219/D2219*100,0)</f>
        <v>5</v>
      </c>
      <c r="P2219">
        <f t="shared" si="102"/>
        <v>71.59</v>
      </c>
      <c r="Q2219" s="14">
        <f t="shared" si="103"/>
        <v>42328.779224537036</v>
      </c>
      <c r="R2219" s="14">
        <f t="shared" si="104"/>
        <v>42353.332638888889</v>
      </c>
    </row>
    <row r="2220" spans="1:18" ht="43.2" hidden="1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>ROUND(E2220/D2220*100,0)</f>
        <v>2</v>
      </c>
      <c r="P2220">
        <f t="shared" si="102"/>
        <v>202.83</v>
      </c>
      <c r="Q2220" s="14">
        <f t="shared" si="103"/>
        <v>42338.675381944442</v>
      </c>
      <c r="R2220" s="14">
        <f t="shared" si="104"/>
        <v>42368.675381944442</v>
      </c>
    </row>
    <row r="2221" spans="1:18" ht="43.2" hidden="1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>ROUND(E2221/D2221*100,0)</f>
        <v>124</v>
      </c>
      <c r="P2221">
        <f t="shared" si="102"/>
        <v>45.04</v>
      </c>
      <c r="Q2221" s="14">
        <f t="shared" si="103"/>
        <v>42011.202581018515</v>
      </c>
      <c r="R2221" s="14">
        <f t="shared" si="104"/>
        <v>42038.185416666667</v>
      </c>
    </row>
    <row r="2222" spans="1:18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>ROUND(E2222/D2222*100,0)</f>
        <v>101</v>
      </c>
      <c r="P2222">
        <f t="shared" si="102"/>
        <v>52.83</v>
      </c>
      <c r="Q2222" s="14">
        <f t="shared" si="103"/>
        <v>41607.83085648148</v>
      </c>
      <c r="R2222" s="14">
        <f t="shared" si="104"/>
        <v>41640.226388888892</v>
      </c>
    </row>
    <row r="2223" spans="1:18" ht="43.2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>ROUND(E2223/D2223*100,0)</f>
        <v>120</v>
      </c>
      <c r="P2223">
        <f t="shared" si="102"/>
        <v>48.09</v>
      </c>
      <c r="Q2223" s="14">
        <f t="shared" si="103"/>
        <v>41648.396192129629</v>
      </c>
      <c r="R2223" s="14">
        <f t="shared" si="104"/>
        <v>41678.396192129629</v>
      </c>
    </row>
    <row r="2224" spans="1:18" ht="43.2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>ROUND(E2224/D2224*100,0)</f>
        <v>24</v>
      </c>
      <c r="P2224">
        <f t="shared" si="102"/>
        <v>109.18</v>
      </c>
      <c r="Q2224" s="14">
        <f t="shared" si="103"/>
        <v>40088.105393518519</v>
      </c>
      <c r="R2224" s="14">
        <f t="shared" si="104"/>
        <v>40148.207638888889</v>
      </c>
    </row>
    <row r="2225" spans="1:18" ht="43.2" hidden="1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>ROUND(E2225/D2225*100,0)</f>
        <v>100</v>
      </c>
      <c r="P2225">
        <f t="shared" si="102"/>
        <v>50</v>
      </c>
      <c r="Q2225" s="14">
        <f t="shared" si="103"/>
        <v>42291.581377314811</v>
      </c>
      <c r="R2225" s="14">
        <f t="shared" si="104"/>
        <v>42333.623043981483</v>
      </c>
    </row>
    <row r="2226" spans="1:18" ht="57.6" hidden="1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>ROUND(E2226/D2226*100,0)</f>
        <v>141</v>
      </c>
      <c r="P2226">
        <f t="shared" si="102"/>
        <v>52.17</v>
      </c>
      <c r="Q2226" s="14">
        <f t="shared" si="103"/>
        <v>42423.050613425927</v>
      </c>
      <c r="R2226" s="14">
        <f t="shared" si="104"/>
        <v>42443.008946759262</v>
      </c>
    </row>
    <row r="2227" spans="1:18" ht="43.2" hidden="1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>ROUND(E2227/D2227*100,0)</f>
        <v>100</v>
      </c>
      <c r="P2227">
        <f t="shared" si="102"/>
        <v>42.86</v>
      </c>
      <c r="Q2227" s="14">
        <f t="shared" si="103"/>
        <v>40688.024618055555</v>
      </c>
      <c r="R2227" s="14">
        <f t="shared" si="104"/>
        <v>40708.024618055555</v>
      </c>
    </row>
    <row r="2228" spans="1:18" ht="43.2" hidden="1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>ROUND(E2228/D2228*100,0)</f>
        <v>133</v>
      </c>
      <c r="P2228">
        <f t="shared" si="102"/>
        <v>28.57</v>
      </c>
      <c r="Q2228" s="14">
        <f t="shared" si="103"/>
        <v>42058.941736111112</v>
      </c>
      <c r="R2228" s="14">
        <f t="shared" si="104"/>
        <v>42088.90006944444</v>
      </c>
    </row>
    <row r="2229" spans="1:18" ht="28.8" hidden="1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>ROUND(E2229/D2229*100,0)</f>
        <v>120</v>
      </c>
      <c r="P2229">
        <f t="shared" si="102"/>
        <v>66.67</v>
      </c>
      <c r="Q2229" s="14">
        <f t="shared" si="103"/>
        <v>42026.924976851849</v>
      </c>
      <c r="R2229" s="14">
        <f t="shared" si="104"/>
        <v>42052.207638888889</v>
      </c>
    </row>
    <row r="2230" spans="1:18" ht="43.2" hidden="1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>ROUND(E2230/D2230*100,0)</f>
        <v>171</v>
      </c>
      <c r="P2230">
        <f t="shared" si="102"/>
        <v>52.17</v>
      </c>
      <c r="Q2230" s="14">
        <f t="shared" si="103"/>
        <v>42452.916481481487</v>
      </c>
      <c r="R2230" s="14">
        <f t="shared" si="104"/>
        <v>42473.554166666669</v>
      </c>
    </row>
    <row r="2231" spans="1:18" ht="28.8" hidden="1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>ROUND(E2231/D2231*100,0)</f>
        <v>100</v>
      </c>
      <c r="P2231">
        <f t="shared" si="102"/>
        <v>31.58</v>
      </c>
      <c r="Q2231" s="14">
        <f t="shared" si="103"/>
        <v>41822.90488425926</v>
      </c>
      <c r="R2231" s="14">
        <f t="shared" si="104"/>
        <v>41844.291666666664</v>
      </c>
    </row>
    <row r="2232" spans="1:18" ht="43.2" hidden="1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>ROUND(E2232/D2232*100,0)</f>
        <v>120</v>
      </c>
      <c r="P2232">
        <f t="shared" si="102"/>
        <v>31.5</v>
      </c>
      <c r="Q2232" s="14">
        <f t="shared" si="103"/>
        <v>41808.198518518519</v>
      </c>
      <c r="R2232" s="14">
        <f t="shared" si="104"/>
        <v>41838.198518518519</v>
      </c>
    </row>
    <row r="2233" spans="1:18" ht="43.2" hidden="1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>ROUND(E2233/D2233*100,0)</f>
        <v>239</v>
      </c>
      <c r="P2233">
        <f t="shared" si="102"/>
        <v>26.02</v>
      </c>
      <c r="Q2233" s="14">
        <f t="shared" si="103"/>
        <v>42032.716145833328</v>
      </c>
      <c r="R2233" s="14">
        <f t="shared" si="104"/>
        <v>42062.716145833328</v>
      </c>
    </row>
    <row r="2234" spans="1:18" ht="43.2" hidden="1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>ROUND(E2234/D2234*100,0)</f>
        <v>119</v>
      </c>
      <c r="P2234">
        <f t="shared" si="102"/>
        <v>27.56</v>
      </c>
      <c r="Q2234" s="14">
        <f t="shared" si="103"/>
        <v>41025.874201388891</v>
      </c>
      <c r="R2234" s="14">
        <f t="shared" si="104"/>
        <v>41039.708333333336</v>
      </c>
    </row>
    <row r="2235" spans="1:18" ht="43.2" hidden="1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>ROUND(E2235/D2235*100,0)</f>
        <v>30</v>
      </c>
      <c r="P2235">
        <f t="shared" si="102"/>
        <v>237</v>
      </c>
      <c r="Q2235" s="14">
        <f t="shared" si="103"/>
        <v>42006.908692129626</v>
      </c>
      <c r="R2235" s="14">
        <f t="shared" si="104"/>
        <v>42038.083333333328</v>
      </c>
    </row>
    <row r="2236" spans="1:18" ht="43.2" hidden="1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>ROUND(E2236/D2236*100,0)</f>
        <v>108</v>
      </c>
      <c r="P2236">
        <f t="shared" si="102"/>
        <v>79</v>
      </c>
      <c r="Q2236" s="14">
        <f t="shared" si="103"/>
        <v>41856.715069444443</v>
      </c>
      <c r="R2236" s="14">
        <f t="shared" si="104"/>
        <v>41877.715069444443</v>
      </c>
    </row>
    <row r="2237" spans="1:18" ht="43.2" hidden="1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>ROUND(E2237/D2237*100,0)</f>
        <v>1</v>
      </c>
      <c r="P2237">
        <f t="shared" si="102"/>
        <v>56.34</v>
      </c>
      <c r="Q2237" s="14">
        <f t="shared" si="103"/>
        <v>42255.619351851856</v>
      </c>
      <c r="R2237" s="14">
        <f t="shared" si="104"/>
        <v>42292.916666666672</v>
      </c>
    </row>
    <row r="2238" spans="1:18" ht="43.2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>ROUND(E2238/D2238*100,0)</f>
        <v>118</v>
      </c>
      <c r="P2238">
        <f t="shared" si="102"/>
        <v>47.2</v>
      </c>
      <c r="Q2238" s="14">
        <f t="shared" si="103"/>
        <v>41243.367303240739</v>
      </c>
      <c r="R2238" s="14">
        <f t="shared" si="104"/>
        <v>41283.367303240739</v>
      </c>
    </row>
    <row r="2239" spans="1:18" ht="28.8" hidden="1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>ROUND(E2239/D2239*100,0)</f>
        <v>118</v>
      </c>
      <c r="P2239">
        <f t="shared" si="102"/>
        <v>47</v>
      </c>
      <c r="Q2239" s="14">
        <f t="shared" si="103"/>
        <v>41802.757719907408</v>
      </c>
      <c r="R2239" s="14">
        <f t="shared" si="104"/>
        <v>41832.757719907408</v>
      </c>
    </row>
    <row r="2240" spans="1:18" ht="43.2" hidden="1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>ROUND(E2240/D2240*100,0)</f>
        <v>131</v>
      </c>
      <c r="P2240">
        <f t="shared" si="102"/>
        <v>97.92</v>
      </c>
      <c r="Q2240" s="14">
        <f t="shared" si="103"/>
        <v>41974.743148148147</v>
      </c>
      <c r="R2240" s="14">
        <f t="shared" si="104"/>
        <v>42004.743148148147</v>
      </c>
    </row>
    <row r="2241" spans="1:18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>ROUND(E2241/D2241*100,0)</f>
        <v>8</v>
      </c>
      <c r="P2241">
        <f t="shared" si="102"/>
        <v>23.96</v>
      </c>
      <c r="Q2241" s="14">
        <f t="shared" si="103"/>
        <v>42151.189525462964</v>
      </c>
      <c r="R2241" s="14">
        <f t="shared" si="104"/>
        <v>42181.189525462964</v>
      </c>
    </row>
    <row r="2242" spans="1:18" ht="43.2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>ROUND(E2242/D2242*100,0)</f>
        <v>39</v>
      </c>
      <c r="P2242">
        <f t="shared" si="102"/>
        <v>83.57</v>
      </c>
      <c r="Q2242" s="14">
        <f t="shared" si="103"/>
        <v>42240.840289351851</v>
      </c>
      <c r="R2242" s="14">
        <f t="shared" si="104"/>
        <v>42270.840289351851</v>
      </c>
    </row>
    <row r="2243" spans="1:18" ht="43.2" hidden="1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>ROUND(E2243/D2243*100,0)</f>
        <v>117</v>
      </c>
      <c r="P2243">
        <f t="shared" ref="P2243:P2306" si="105">IFERROR(ROUND(E2243/L2243,2),0)</f>
        <v>44.92</v>
      </c>
      <c r="Q2243" s="14">
        <f t="shared" ref="Q2243:Q2306" si="106">(((J2243/60)/60)/24)+DATE(1970,1,1)</f>
        <v>41837.323009259257</v>
      </c>
      <c r="R2243" s="14">
        <f t="shared" ref="R2243:R2306" si="107">(((I2243/60)/60)/24)+DATE(1970,1,1)</f>
        <v>41847.958333333336</v>
      </c>
    </row>
    <row r="2244" spans="1:18" ht="43.2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>ROUND(E2244/D2244*100,0)</f>
        <v>1165</v>
      </c>
      <c r="P2244">
        <f t="shared" si="105"/>
        <v>41.61</v>
      </c>
      <c r="Q2244" s="14">
        <f t="shared" si="106"/>
        <v>42710.824618055558</v>
      </c>
      <c r="R2244" s="14">
        <f t="shared" si="107"/>
        <v>42740.824618055558</v>
      </c>
    </row>
    <row r="2245" spans="1:18" ht="57.6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>ROUND(E2245/D2245*100,0)</f>
        <v>2</v>
      </c>
      <c r="P2245">
        <f t="shared" si="105"/>
        <v>37.450000000000003</v>
      </c>
      <c r="Q2245" s="14">
        <f t="shared" si="106"/>
        <v>42746.096585648149</v>
      </c>
      <c r="R2245" s="14">
        <f t="shared" si="107"/>
        <v>42776.096585648149</v>
      </c>
    </row>
    <row r="2246" spans="1:18" ht="43.2" hidden="1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>ROUND(E2246/D2246*100,0)</f>
        <v>17</v>
      </c>
      <c r="P2246">
        <f t="shared" si="105"/>
        <v>82.57</v>
      </c>
      <c r="Q2246" s="14">
        <f t="shared" si="106"/>
        <v>41842.828680555554</v>
      </c>
      <c r="R2246" s="14">
        <f t="shared" si="107"/>
        <v>41882.827650462961</v>
      </c>
    </row>
    <row r="2247" spans="1:18" ht="43.2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>ROUND(E2247/D2247*100,0)</f>
        <v>4</v>
      </c>
      <c r="P2247">
        <f t="shared" si="105"/>
        <v>60.79</v>
      </c>
      <c r="Q2247" s="14">
        <f t="shared" si="106"/>
        <v>42061.154930555553</v>
      </c>
      <c r="R2247" s="14">
        <f t="shared" si="107"/>
        <v>42091.113263888896</v>
      </c>
    </row>
    <row r="2248" spans="1:18" ht="43.2" hidden="1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>ROUND(E2248/D2248*100,0)</f>
        <v>115</v>
      </c>
      <c r="P2248">
        <f t="shared" si="105"/>
        <v>50</v>
      </c>
      <c r="Q2248" s="14">
        <f t="shared" si="106"/>
        <v>41881.453587962962</v>
      </c>
      <c r="R2248" s="14">
        <f t="shared" si="107"/>
        <v>41911.453587962962</v>
      </c>
    </row>
    <row r="2249" spans="1:18" ht="43.2" hidden="1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>ROUND(E2249/D2249*100,0)</f>
        <v>115</v>
      </c>
      <c r="P2249">
        <f t="shared" si="105"/>
        <v>115</v>
      </c>
      <c r="Q2249" s="14">
        <f t="shared" si="106"/>
        <v>42531.980694444443</v>
      </c>
      <c r="R2249" s="14">
        <f t="shared" si="107"/>
        <v>42561.980694444443</v>
      </c>
    </row>
    <row r="2250" spans="1:18" ht="43.2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>ROUND(E2250/D2250*100,0)</f>
        <v>46</v>
      </c>
      <c r="P2250">
        <f t="shared" si="105"/>
        <v>88.31</v>
      </c>
      <c r="Q2250" s="14">
        <f t="shared" si="106"/>
        <v>41930.218657407408</v>
      </c>
      <c r="R2250" s="14">
        <f t="shared" si="107"/>
        <v>41972.624305555553</v>
      </c>
    </row>
    <row r="2251" spans="1:18" ht="57.6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>ROUND(E2251/D2251*100,0)</f>
        <v>115</v>
      </c>
      <c r="P2251">
        <f t="shared" si="105"/>
        <v>42.48</v>
      </c>
      <c r="Q2251" s="14">
        <f t="shared" si="106"/>
        <v>42505.955925925926</v>
      </c>
      <c r="R2251" s="14">
        <f t="shared" si="107"/>
        <v>42565.955925925926</v>
      </c>
    </row>
    <row r="2252" spans="1:18" ht="28.8" hidden="1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>ROUND(E2252/D2252*100,0)</f>
        <v>115</v>
      </c>
      <c r="P2252">
        <f t="shared" si="105"/>
        <v>57.25</v>
      </c>
      <c r="Q2252" s="14">
        <f t="shared" si="106"/>
        <v>40920.904895833337</v>
      </c>
      <c r="R2252" s="14">
        <f t="shared" si="107"/>
        <v>40951.904895833337</v>
      </c>
    </row>
    <row r="2253" spans="1:18" ht="43.2" hidden="1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>ROUND(E2253/D2253*100,0)</f>
        <v>6</v>
      </c>
      <c r="P2253">
        <f t="shared" si="105"/>
        <v>163.57</v>
      </c>
      <c r="Q2253" s="14">
        <f t="shared" si="106"/>
        <v>42787.862430555557</v>
      </c>
      <c r="R2253" s="14">
        <f t="shared" si="107"/>
        <v>42830.820763888885</v>
      </c>
    </row>
    <row r="2254" spans="1:18" ht="43.2" hidden="1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>ROUND(E2254/D2254*100,0)</f>
        <v>115</v>
      </c>
      <c r="P2254">
        <f t="shared" si="105"/>
        <v>18.77</v>
      </c>
      <c r="Q2254" s="14">
        <f t="shared" si="106"/>
        <v>42103.535254629634</v>
      </c>
      <c r="R2254" s="14">
        <f t="shared" si="107"/>
        <v>42117.535254629634</v>
      </c>
    </row>
    <row r="2255" spans="1:18" ht="28.8" hidden="1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>ROUND(E2255/D2255*100,0)</f>
        <v>11</v>
      </c>
      <c r="P2255">
        <f t="shared" si="105"/>
        <v>286.25</v>
      </c>
      <c r="Q2255" s="14">
        <f t="shared" si="106"/>
        <v>42009.493263888886</v>
      </c>
      <c r="R2255" s="14">
        <f t="shared" si="107"/>
        <v>42039.493263888886</v>
      </c>
    </row>
    <row r="2256" spans="1:18" ht="43.2" hidden="1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>ROUND(E2256/D2256*100,0)</f>
        <v>38</v>
      </c>
      <c r="P2256">
        <f t="shared" si="105"/>
        <v>81.569999999999993</v>
      </c>
      <c r="Q2256" s="14">
        <f t="shared" si="106"/>
        <v>41850.863252314812</v>
      </c>
      <c r="R2256" s="14">
        <f t="shared" si="107"/>
        <v>41880.863252314812</v>
      </c>
    </row>
    <row r="2257" spans="1:18" ht="57.6" hidden="1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>ROUND(E2257/D2257*100,0)</f>
        <v>119</v>
      </c>
      <c r="P2257">
        <f t="shared" si="105"/>
        <v>42.3</v>
      </c>
      <c r="Q2257" s="14">
        <f t="shared" si="106"/>
        <v>41884.599849537037</v>
      </c>
      <c r="R2257" s="14">
        <f t="shared" si="107"/>
        <v>41900.165972222225</v>
      </c>
    </row>
    <row r="2258" spans="1:18" ht="43.2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>ROUND(E2258/D2258*100,0)</f>
        <v>152</v>
      </c>
      <c r="P2258">
        <f t="shared" si="105"/>
        <v>42.22</v>
      </c>
      <c r="Q2258" s="14">
        <f t="shared" si="106"/>
        <v>41031.82163194444</v>
      </c>
      <c r="R2258" s="14">
        <f t="shared" si="107"/>
        <v>41061.82163194444</v>
      </c>
    </row>
    <row r="2259" spans="1:18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>ROUND(E2259/D2259*100,0)</f>
        <v>11</v>
      </c>
      <c r="P2259">
        <f t="shared" si="105"/>
        <v>29.89</v>
      </c>
      <c r="Q2259" s="14">
        <f t="shared" si="106"/>
        <v>42611.613564814819</v>
      </c>
      <c r="R2259" s="14">
        <f t="shared" si="107"/>
        <v>42651.613564814819</v>
      </c>
    </row>
    <row r="2260" spans="1:18" ht="43.2" hidden="1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>ROUND(E2260/D2260*100,0)</f>
        <v>1</v>
      </c>
      <c r="P2260">
        <f t="shared" si="105"/>
        <v>102.73</v>
      </c>
      <c r="Q2260" s="14">
        <f t="shared" si="106"/>
        <v>41974.791990740734</v>
      </c>
      <c r="R2260" s="14">
        <f t="shared" si="107"/>
        <v>42019.791990740734</v>
      </c>
    </row>
    <row r="2261" spans="1:18" ht="28.8" hidden="1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>ROUND(E2261/D2261*100,0)</f>
        <v>113</v>
      </c>
      <c r="P2261">
        <f t="shared" si="105"/>
        <v>66.47</v>
      </c>
      <c r="Q2261" s="14">
        <f t="shared" si="106"/>
        <v>41321.339583333334</v>
      </c>
      <c r="R2261" s="14">
        <f t="shared" si="107"/>
        <v>41328.339583333334</v>
      </c>
    </row>
    <row r="2262" spans="1:18" ht="43.2" hidden="1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>ROUND(E2262/D2262*100,0)</f>
        <v>103</v>
      </c>
      <c r="P2262">
        <f t="shared" si="105"/>
        <v>33.24</v>
      </c>
      <c r="Q2262" s="14">
        <f t="shared" si="106"/>
        <v>40997.257222222222</v>
      </c>
      <c r="R2262" s="14">
        <f t="shared" si="107"/>
        <v>41015.257222222222</v>
      </c>
    </row>
    <row r="2263" spans="1:18" ht="43.2" hidden="1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>ROUND(E2263/D2263*100,0)</f>
        <v>113</v>
      </c>
      <c r="P2263">
        <f t="shared" si="105"/>
        <v>66.47</v>
      </c>
      <c r="Q2263" s="14">
        <f t="shared" si="106"/>
        <v>42661.132245370376</v>
      </c>
      <c r="R2263" s="14">
        <f t="shared" si="107"/>
        <v>42693.916666666672</v>
      </c>
    </row>
    <row r="2264" spans="1:18" ht="43.2" hidden="1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>ROUND(E2264/D2264*100,0)</f>
        <v>23</v>
      </c>
      <c r="P2264">
        <f t="shared" si="105"/>
        <v>56.3</v>
      </c>
      <c r="Q2264" s="14">
        <f t="shared" si="106"/>
        <v>42595.585358796292</v>
      </c>
      <c r="R2264" s="14">
        <f t="shared" si="107"/>
        <v>42616.585358796292</v>
      </c>
    </row>
    <row r="2265" spans="1:18" ht="57.6" hidden="1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>ROUND(E2265/D2265*100,0)</f>
        <v>38</v>
      </c>
      <c r="P2265">
        <f t="shared" si="105"/>
        <v>86.62</v>
      </c>
      <c r="Q2265" s="14">
        <f t="shared" si="106"/>
        <v>41865.878657407404</v>
      </c>
      <c r="R2265" s="14">
        <f t="shared" si="107"/>
        <v>41925.878657407404</v>
      </c>
    </row>
    <row r="2266" spans="1:18" ht="43.2" hidden="1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>ROUND(E2266/D2266*100,0)</f>
        <v>102</v>
      </c>
      <c r="P2266">
        <f t="shared" si="105"/>
        <v>59.21</v>
      </c>
      <c r="Q2266" s="14">
        <f t="shared" si="106"/>
        <v>42073.660694444443</v>
      </c>
      <c r="R2266" s="14">
        <f t="shared" si="107"/>
        <v>42095.165972222225</v>
      </c>
    </row>
    <row r="2267" spans="1:18" ht="43.2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>ROUND(E2267/D2267*100,0)</f>
        <v>187</v>
      </c>
      <c r="P2267">
        <f t="shared" si="105"/>
        <v>38.74</v>
      </c>
      <c r="Q2267" s="14">
        <f t="shared" si="106"/>
        <v>41059.118993055556</v>
      </c>
      <c r="R2267" s="14">
        <f t="shared" si="107"/>
        <v>41075.165972222225</v>
      </c>
    </row>
    <row r="2268" spans="1:18" ht="43.2" hidden="1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>ROUND(E2268/D2268*100,0)</f>
        <v>112</v>
      </c>
      <c r="P2268">
        <f t="shared" si="105"/>
        <v>58.95</v>
      </c>
      <c r="Q2268" s="14">
        <f t="shared" si="106"/>
        <v>42572.61681712963</v>
      </c>
      <c r="R2268" s="14">
        <f t="shared" si="107"/>
        <v>42589.125</v>
      </c>
    </row>
    <row r="2269" spans="1:18" ht="57.6" hidden="1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>ROUND(E2269/D2269*100,0)</f>
        <v>112</v>
      </c>
      <c r="P2269">
        <f t="shared" si="105"/>
        <v>62.17</v>
      </c>
      <c r="Q2269" s="14">
        <f t="shared" si="106"/>
        <v>42374.651504629626</v>
      </c>
      <c r="R2269" s="14">
        <f t="shared" si="107"/>
        <v>42384.651504629626</v>
      </c>
    </row>
    <row r="2270" spans="1:18" ht="43.2" hidden="1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>ROUND(E2270/D2270*100,0)</f>
        <v>106</v>
      </c>
      <c r="P2270">
        <f t="shared" si="105"/>
        <v>61.94</v>
      </c>
      <c r="Q2270" s="14">
        <f t="shared" si="106"/>
        <v>42499.039629629624</v>
      </c>
      <c r="R2270" s="14">
        <f t="shared" si="107"/>
        <v>42529.039629629624</v>
      </c>
    </row>
    <row r="2271" spans="1:18" ht="43.2" hidden="1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>ROUND(E2271/D2271*100,0)</f>
        <v>223</v>
      </c>
      <c r="P2271">
        <f t="shared" si="105"/>
        <v>61.94</v>
      </c>
      <c r="Q2271" s="14">
        <f t="shared" si="106"/>
        <v>41830.545694444445</v>
      </c>
      <c r="R2271" s="14">
        <f t="shared" si="107"/>
        <v>41859.936111111114</v>
      </c>
    </row>
    <row r="2272" spans="1:18" ht="43.2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>ROUND(E2272/D2272*100,0)</f>
        <v>171</v>
      </c>
      <c r="P2272">
        <f t="shared" si="105"/>
        <v>35.840000000000003</v>
      </c>
      <c r="Q2272" s="14">
        <f t="shared" si="106"/>
        <v>40670.507326388892</v>
      </c>
      <c r="R2272" s="14">
        <f t="shared" si="107"/>
        <v>40709.165972222225</v>
      </c>
    </row>
    <row r="2273" spans="1:18" ht="43.2" hidden="1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>ROUND(E2273/D2273*100,0)</f>
        <v>111</v>
      </c>
      <c r="P2273">
        <f t="shared" si="105"/>
        <v>58.42</v>
      </c>
      <c r="Q2273" s="14">
        <f t="shared" si="106"/>
        <v>41869.740671296298</v>
      </c>
      <c r="R2273" s="14">
        <f t="shared" si="107"/>
        <v>41899.740671296298</v>
      </c>
    </row>
    <row r="2274" spans="1:18" ht="43.2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>ROUND(E2274/D2274*100,0)</f>
        <v>4</v>
      </c>
      <c r="P2274">
        <f t="shared" si="105"/>
        <v>65.180000000000007</v>
      </c>
      <c r="Q2274" s="14">
        <f t="shared" si="106"/>
        <v>42481.376597222217</v>
      </c>
      <c r="R2274" s="14">
        <f t="shared" si="107"/>
        <v>42511.376597222217</v>
      </c>
    </row>
    <row r="2275" spans="1:18" ht="57.6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>ROUND(E2275/D2275*100,0)</f>
        <v>111</v>
      </c>
      <c r="P2275">
        <f t="shared" si="105"/>
        <v>73.73</v>
      </c>
      <c r="Q2275" s="14">
        <f t="shared" si="106"/>
        <v>41065.858067129629</v>
      </c>
      <c r="R2275" s="14">
        <f t="shared" si="107"/>
        <v>41093.875</v>
      </c>
    </row>
    <row r="2276" spans="1:18" ht="43.2" hidden="1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>ROUND(E2276/D2276*100,0)</f>
        <v>221</v>
      </c>
      <c r="P2276">
        <f t="shared" si="105"/>
        <v>61.39</v>
      </c>
      <c r="Q2276" s="14">
        <f t="shared" si="106"/>
        <v>42107.067557870367</v>
      </c>
      <c r="R2276" s="14">
        <f t="shared" si="107"/>
        <v>42137.067557870367</v>
      </c>
    </row>
    <row r="2277" spans="1:18" ht="43.2" hidden="1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>ROUND(E2277/D2277*100,0)</f>
        <v>16</v>
      </c>
      <c r="P2277">
        <f t="shared" si="105"/>
        <v>91.83</v>
      </c>
      <c r="Q2277" s="14">
        <f t="shared" si="106"/>
        <v>42538.968310185184</v>
      </c>
      <c r="R2277" s="14">
        <f t="shared" si="107"/>
        <v>42568.029861111107</v>
      </c>
    </row>
    <row r="2278" spans="1:18" ht="43.2" hidden="1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>ROUND(E2278/D2278*100,0)</f>
        <v>15</v>
      </c>
      <c r="P2278">
        <f t="shared" si="105"/>
        <v>367</v>
      </c>
      <c r="Q2278" s="14">
        <f t="shared" si="106"/>
        <v>42159.649583333332</v>
      </c>
      <c r="R2278" s="14">
        <f t="shared" si="107"/>
        <v>42219.649583333332</v>
      </c>
    </row>
    <row r="2279" spans="1:18" ht="43.2" hidden="1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>ROUND(E2279/D2279*100,0)</f>
        <v>110</v>
      </c>
      <c r="P2279">
        <f t="shared" si="105"/>
        <v>40.78</v>
      </c>
      <c r="Q2279" s="14">
        <f t="shared" si="106"/>
        <v>41866.79886574074</v>
      </c>
      <c r="R2279" s="14">
        <f t="shared" si="107"/>
        <v>41885.207638888889</v>
      </c>
    </row>
    <row r="2280" spans="1:18" ht="43.2" hidden="1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>ROUND(E2280/D2280*100,0)</f>
        <v>110</v>
      </c>
      <c r="P2280">
        <f t="shared" si="105"/>
        <v>100</v>
      </c>
      <c r="Q2280" s="14">
        <f t="shared" si="106"/>
        <v>40696.648784722223</v>
      </c>
      <c r="R2280" s="14">
        <f t="shared" si="107"/>
        <v>40756.648784722223</v>
      </c>
    </row>
    <row r="2281" spans="1:18" ht="43.2" hidden="1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>ROUND(E2281/D2281*100,0)</f>
        <v>0</v>
      </c>
      <c r="P2281">
        <f t="shared" si="105"/>
        <v>550</v>
      </c>
      <c r="Q2281" s="14">
        <f t="shared" si="106"/>
        <v>42241.798206018517</v>
      </c>
      <c r="R2281" s="14">
        <f t="shared" si="107"/>
        <v>42271.798206018517</v>
      </c>
    </row>
    <row r="2282" spans="1:18" ht="43.2" hidden="1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>ROUND(E2282/D2282*100,0)</f>
        <v>100</v>
      </c>
      <c r="P2282">
        <f t="shared" si="105"/>
        <v>73.33</v>
      </c>
      <c r="Q2282" s="14">
        <f t="shared" si="106"/>
        <v>42445.598136574074</v>
      </c>
      <c r="R2282" s="14">
        <f t="shared" si="107"/>
        <v>42475.598136574074</v>
      </c>
    </row>
    <row r="2283" spans="1:18" ht="43.2" hidden="1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>ROUND(E2283/D2283*100,0)</f>
        <v>22</v>
      </c>
      <c r="P2283">
        <f t="shared" si="105"/>
        <v>47.7</v>
      </c>
      <c r="Q2283" s="14">
        <f t="shared" si="106"/>
        <v>41740.493657407409</v>
      </c>
      <c r="R2283" s="14">
        <f t="shared" si="107"/>
        <v>41770.493657407409</v>
      </c>
    </row>
    <row r="2284" spans="1:18" ht="57.6" hidden="1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>ROUND(E2284/D2284*100,0)</f>
        <v>2</v>
      </c>
      <c r="P2284">
        <f t="shared" si="105"/>
        <v>18.899999999999999</v>
      </c>
      <c r="Q2284" s="14">
        <f t="shared" si="106"/>
        <v>41872.802928240737</v>
      </c>
      <c r="R2284" s="14">
        <f t="shared" si="107"/>
        <v>41917.802928240737</v>
      </c>
    </row>
    <row r="2285" spans="1:18" ht="43.2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>ROUND(E2285/D2285*100,0)</f>
        <v>109</v>
      </c>
      <c r="P2285">
        <f t="shared" si="105"/>
        <v>43.64</v>
      </c>
      <c r="Q2285" s="14">
        <f t="shared" si="106"/>
        <v>41464.934386574074</v>
      </c>
      <c r="R2285" s="14">
        <f t="shared" si="107"/>
        <v>41524.934386574074</v>
      </c>
    </row>
    <row r="2286" spans="1:18" ht="43.2" hidden="1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>ROUND(E2286/D2286*100,0)</f>
        <v>218</v>
      </c>
      <c r="P2286">
        <f t="shared" si="105"/>
        <v>54.5</v>
      </c>
      <c r="Q2286" s="14">
        <f t="shared" si="106"/>
        <v>42056.091631944444</v>
      </c>
      <c r="R2286" s="14">
        <f t="shared" si="107"/>
        <v>42070.204861111109</v>
      </c>
    </row>
    <row r="2287" spans="1:18" ht="43.2" hidden="1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>ROUND(E2287/D2287*100,0)</f>
        <v>109</v>
      </c>
      <c r="P2287">
        <f t="shared" si="105"/>
        <v>26.54</v>
      </c>
      <c r="Q2287" s="14">
        <f t="shared" si="106"/>
        <v>42135.810694444444</v>
      </c>
      <c r="R2287" s="14">
        <f t="shared" si="107"/>
        <v>42165.810694444444</v>
      </c>
    </row>
    <row r="2288" spans="1:18" ht="43.2" hidden="1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>ROUND(E2288/D2288*100,0)</f>
        <v>108</v>
      </c>
      <c r="P2288">
        <f t="shared" si="105"/>
        <v>30.93</v>
      </c>
      <c r="Q2288" s="14">
        <f t="shared" si="106"/>
        <v>41785.707708333335</v>
      </c>
      <c r="R2288" s="14">
        <f t="shared" si="107"/>
        <v>41815.707708333335</v>
      </c>
    </row>
    <row r="2289" spans="1:18" ht="43.2" hidden="1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>ROUND(E2289/D2289*100,0)</f>
        <v>166</v>
      </c>
      <c r="P2289">
        <f t="shared" si="105"/>
        <v>31.82</v>
      </c>
      <c r="Q2289" s="14">
        <f t="shared" si="106"/>
        <v>41547.662997685184</v>
      </c>
      <c r="R2289" s="14">
        <f t="shared" si="107"/>
        <v>41576.662997685184</v>
      </c>
    </row>
    <row r="2290" spans="1:18" ht="43.2" hidden="1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>ROUND(E2290/D2290*100,0)</f>
        <v>108</v>
      </c>
      <c r="P2290">
        <f t="shared" si="105"/>
        <v>43.28</v>
      </c>
      <c r="Q2290" s="14">
        <f t="shared" si="106"/>
        <v>42016.832465277781</v>
      </c>
      <c r="R2290" s="14">
        <f t="shared" si="107"/>
        <v>42040.513888888891</v>
      </c>
    </row>
    <row r="2291" spans="1:18" ht="43.2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>ROUND(E2291/D2291*100,0)</f>
        <v>3</v>
      </c>
      <c r="P2291">
        <f t="shared" si="105"/>
        <v>49.14</v>
      </c>
      <c r="Q2291" s="14">
        <f t="shared" si="106"/>
        <v>41987.818969907406</v>
      </c>
      <c r="R2291" s="14">
        <f t="shared" si="107"/>
        <v>42017.818969907406</v>
      </c>
    </row>
    <row r="2292" spans="1:18" ht="43.2" hidden="1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>ROUND(E2292/D2292*100,0)</f>
        <v>108</v>
      </c>
      <c r="P2292">
        <f t="shared" si="105"/>
        <v>33.75</v>
      </c>
      <c r="Q2292" s="14">
        <f t="shared" si="106"/>
        <v>42006.02207175926</v>
      </c>
      <c r="R2292" s="14">
        <f t="shared" si="107"/>
        <v>42036.02207175926</v>
      </c>
    </row>
    <row r="2293" spans="1:18" ht="28.8" hidden="1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>ROUND(E2293/D2293*100,0)</f>
        <v>180</v>
      </c>
      <c r="P2293">
        <f t="shared" si="105"/>
        <v>54</v>
      </c>
      <c r="Q2293" s="14">
        <f t="shared" si="106"/>
        <v>42098.216238425928</v>
      </c>
      <c r="R2293" s="14">
        <f t="shared" si="107"/>
        <v>42119.216238425928</v>
      </c>
    </row>
    <row r="2294" spans="1:18" ht="28.8" hidden="1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>ROUND(E2294/D2294*100,0)</f>
        <v>108</v>
      </c>
      <c r="P2294">
        <f t="shared" si="105"/>
        <v>77</v>
      </c>
      <c r="Q2294" s="14">
        <f t="shared" si="106"/>
        <v>42402.889027777783</v>
      </c>
      <c r="R2294" s="14">
        <f t="shared" si="107"/>
        <v>42447.847361111111</v>
      </c>
    </row>
    <row r="2295" spans="1:18" ht="43.2" hidden="1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>ROUND(E2295/D2295*100,0)</f>
        <v>215</v>
      </c>
      <c r="P2295">
        <f t="shared" si="105"/>
        <v>35.770000000000003</v>
      </c>
      <c r="Q2295" s="14">
        <f t="shared" si="106"/>
        <v>41841.820486111108</v>
      </c>
      <c r="R2295" s="14">
        <f t="shared" si="107"/>
        <v>41882.833333333336</v>
      </c>
    </row>
    <row r="2296" spans="1:18" ht="57.6" hidden="1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>ROUND(E2296/D2296*100,0)</f>
        <v>4</v>
      </c>
      <c r="P2296">
        <f t="shared" si="105"/>
        <v>82.46</v>
      </c>
      <c r="Q2296" s="14">
        <f t="shared" si="106"/>
        <v>42649.562118055561</v>
      </c>
      <c r="R2296" s="14">
        <f t="shared" si="107"/>
        <v>42698.715972222228</v>
      </c>
    </row>
    <row r="2297" spans="1:18" ht="43.2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>ROUND(E2297/D2297*100,0)</f>
        <v>223</v>
      </c>
      <c r="P2297">
        <f t="shared" si="105"/>
        <v>21.38</v>
      </c>
      <c r="Q2297" s="14">
        <f t="shared" si="106"/>
        <v>42682.451921296291</v>
      </c>
      <c r="R2297" s="14">
        <f t="shared" si="107"/>
        <v>42696.451921296291</v>
      </c>
    </row>
    <row r="2298" spans="1:18" ht="43.2" hidden="1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>ROUND(E2298/D2298*100,0)</f>
        <v>107</v>
      </c>
      <c r="P2298">
        <f t="shared" si="105"/>
        <v>53.34</v>
      </c>
      <c r="Q2298" s="14">
        <f t="shared" si="106"/>
        <v>42475.057164351849</v>
      </c>
      <c r="R2298" s="14">
        <f t="shared" si="107"/>
        <v>42505.057164351849</v>
      </c>
    </row>
    <row r="2299" spans="1:18" ht="28.8" hidden="1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>ROUND(E2299/D2299*100,0)</f>
        <v>118</v>
      </c>
      <c r="P2299">
        <f t="shared" si="105"/>
        <v>29.61</v>
      </c>
      <c r="Q2299" s="14">
        <f t="shared" si="106"/>
        <v>41744.745208333334</v>
      </c>
      <c r="R2299" s="14">
        <f t="shared" si="107"/>
        <v>41774.745208333334</v>
      </c>
    </row>
    <row r="2300" spans="1:18" ht="57.6" hidden="1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>ROUND(E2300/D2300*100,0)</f>
        <v>213</v>
      </c>
      <c r="P2300">
        <f t="shared" si="105"/>
        <v>33.31</v>
      </c>
      <c r="Q2300" s="14">
        <f t="shared" si="106"/>
        <v>40378.893206018518</v>
      </c>
      <c r="R2300" s="14">
        <f t="shared" si="107"/>
        <v>40453.207638888889</v>
      </c>
    </row>
    <row r="2301" spans="1:18" ht="43.2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>ROUND(E2301/D2301*100,0)</f>
        <v>133</v>
      </c>
      <c r="P2301">
        <f t="shared" si="105"/>
        <v>42.61</v>
      </c>
      <c r="Q2301" s="14">
        <f t="shared" si="106"/>
        <v>41403.000856481485</v>
      </c>
      <c r="R2301" s="14">
        <f t="shared" si="107"/>
        <v>41433.000856481485</v>
      </c>
    </row>
    <row r="2302" spans="1:18" ht="43.2" hidden="1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>ROUND(E2302/D2302*100,0)</f>
        <v>21</v>
      </c>
      <c r="P2302">
        <f t="shared" si="105"/>
        <v>56.05</v>
      </c>
      <c r="Q2302" s="14">
        <f t="shared" si="106"/>
        <v>41766.072500000002</v>
      </c>
      <c r="R2302" s="14">
        <f t="shared" si="107"/>
        <v>41791.072500000002</v>
      </c>
    </row>
    <row r="2303" spans="1:18" ht="43.2" hidden="1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>ROUND(E2303/D2303*100,0)</f>
        <v>106</v>
      </c>
      <c r="P2303">
        <f t="shared" si="105"/>
        <v>40.92</v>
      </c>
      <c r="Q2303" s="14">
        <f t="shared" si="106"/>
        <v>42184.209537037037</v>
      </c>
      <c r="R2303" s="14">
        <f t="shared" si="107"/>
        <v>42202.876388888893</v>
      </c>
    </row>
    <row r="2304" spans="1:18" ht="57.6" hidden="1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>ROUND(E2304/D2304*100,0)</f>
        <v>106</v>
      </c>
      <c r="P2304">
        <f t="shared" si="105"/>
        <v>25.31</v>
      </c>
      <c r="Q2304" s="14">
        <f t="shared" si="106"/>
        <v>42419.91942129629</v>
      </c>
      <c r="R2304" s="14">
        <f t="shared" si="107"/>
        <v>42436.207638888889</v>
      </c>
    </row>
    <row r="2305" spans="1:18" ht="28.8" hidden="1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>ROUND(E2305/D2305*100,0)</f>
        <v>7</v>
      </c>
      <c r="P2305">
        <f t="shared" si="105"/>
        <v>58.89</v>
      </c>
      <c r="Q2305" s="14">
        <f t="shared" si="106"/>
        <v>41736.549791666665</v>
      </c>
      <c r="R2305" s="14">
        <f t="shared" si="107"/>
        <v>41796.549791666665</v>
      </c>
    </row>
    <row r="2306" spans="1:18" ht="43.2" hidden="1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>ROUND(E2306/D2306*100,0)</f>
        <v>18</v>
      </c>
      <c r="P2306">
        <f t="shared" si="105"/>
        <v>81.540000000000006</v>
      </c>
      <c r="Q2306" s="14">
        <f t="shared" si="106"/>
        <v>41833.660995370366</v>
      </c>
      <c r="R2306" s="14">
        <f t="shared" si="107"/>
        <v>41863.660995370366</v>
      </c>
    </row>
    <row r="2307" spans="1:18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>ROUND(E2307/D2307*100,0)</f>
        <v>50</v>
      </c>
      <c r="P2307">
        <f t="shared" ref="P2307:P2370" si="108">IFERROR(ROUND(E2307/L2307,2),0)</f>
        <v>117.56</v>
      </c>
      <c r="Q2307" s="14">
        <f t="shared" ref="Q2307:Q2370" si="109">(((J2307/60)/60)/24)+DATE(1970,1,1)</f>
        <v>42482.624699074076</v>
      </c>
      <c r="R2307" s="14">
        <f t="shared" ref="R2307:R2370" si="110">(((I2307/60)/60)/24)+DATE(1970,1,1)</f>
        <v>42512.624699074076</v>
      </c>
    </row>
    <row r="2308" spans="1:18" ht="43.2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>ROUND(E2308/D2308*100,0)</f>
        <v>106</v>
      </c>
      <c r="P2308">
        <f t="shared" si="108"/>
        <v>52.8</v>
      </c>
      <c r="Q2308" s="14">
        <f t="shared" si="109"/>
        <v>42017.967442129629</v>
      </c>
      <c r="R2308" s="14">
        <f t="shared" si="110"/>
        <v>42031.967442129629</v>
      </c>
    </row>
    <row r="2309" spans="1:18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>ROUND(E2309/D2309*100,0)</f>
        <v>132</v>
      </c>
      <c r="P2309">
        <f t="shared" si="108"/>
        <v>39.07</v>
      </c>
      <c r="Q2309" s="14">
        <f t="shared" si="109"/>
        <v>41832.852627314816</v>
      </c>
      <c r="R2309" s="14">
        <f t="shared" si="110"/>
        <v>41862.852627314816</v>
      </c>
    </row>
    <row r="2310" spans="1:18" ht="43.2" hidden="1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>ROUND(E2310/D2310*100,0)</f>
        <v>211</v>
      </c>
      <c r="P2310">
        <f t="shared" si="108"/>
        <v>58.61</v>
      </c>
      <c r="Q2310" s="14">
        <f t="shared" si="109"/>
        <v>41808.991944444446</v>
      </c>
      <c r="R2310" s="14">
        <f t="shared" si="110"/>
        <v>41838.991944444446</v>
      </c>
    </row>
    <row r="2311" spans="1:18" ht="43.2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>ROUND(E2311/D2311*100,0)</f>
        <v>350</v>
      </c>
      <c r="P2311">
        <f t="shared" si="108"/>
        <v>75.040000000000006</v>
      </c>
      <c r="Q2311" s="14">
        <f t="shared" si="109"/>
        <v>40565.032511574071</v>
      </c>
      <c r="R2311" s="14">
        <f t="shared" si="110"/>
        <v>40580.032511574071</v>
      </c>
    </row>
    <row r="2312" spans="1:18" ht="28.8" hidden="1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>ROUND(E2312/D2312*100,0)</f>
        <v>105</v>
      </c>
      <c r="P2312">
        <f t="shared" si="108"/>
        <v>38.89</v>
      </c>
      <c r="Q2312" s="14">
        <f t="shared" si="109"/>
        <v>41288.68712962963</v>
      </c>
      <c r="R2312" s="14">
        <f t="shared" si="110"/>
        <v>41333.892361111109</v>
      </c>
    </row>
    <row r="2313" spans="1:18" ht="43.2" hidden="1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>ROUND(E2313/D2313*100,0)</f>
        <v>11</v>
      </c>
      <c r="P2313">
        <f t="shared" si="108"/>
        <v>525</v>
      </c>
      <c r="Q2313" s="14">
        <f t="shared" si="109"/>
        <v>41852.646226851852</v>
      </c>
      <c r="R2313" s="14">
        <f t="shared" si="110"/>
        <v>41883.646226851852</v>
      </c>
    </row>
    <row r="2314" spans="1:18" ht="43.2" hidden="1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>ROUND(E2314/D2314*100,0)</f>
        <v>263</v>
      </c>
      <c r="P2314">
        <f t="shared" si="108"/>
        <v>42</v>
      </c>
      <c r="Q2314" s="14">
        <f t="shared" si="109"/>
        <v>41303.044016203705</v>
      </c>
      <c r="R2314" s="14">
        <f t="shared" si="110"/>
        <v>41335.332638888889</v>
      </c>
    </row>
    <row r="2315" spans="1:18" ht="43.2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>ROUND(E2315/D2315*100,0)</f>
        <v>10</v>
      </c>
      <c r="P2315">
        <f t="shared" si="108"/>
        <v>31.76</v>
      </c>
      <c r="Q2315" s="14">
        <f t="shared" si="109"/>
        <v>41620.90047453704</v>
      </c>
      <c r="R2315" s="14">
        <f t="shared" si="110"/>
        <v>41650.90047453704</v>
      </c>
    </row>
    <row r="2316" spans="1:18" ht="43.2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>ROUND(E2316/D2316*100,0)</f>
        <v>105</v>
      </c>
      <c r="P2316">
        <f t="shared" si="108"/>
        <v>32.72</v>
      </c>
      <c r="Q2316" s="14">
        <f t="shared" si="109"/>
        <v>40977.948009259257</v>
      </c>
      <c r="R2316" s="14">
        <f t="shared" si="110"/>
        <v>41007.906342592592</v>
      </c>
    </row>
    <row r="2317" spans="1:18" ht="43.2" hidden="1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>ROUND(E2317/D2317*100,0)</f>
        <v>105</v>
      </c>
      <c r="P2317">
        <f t="shared" si="108"/>
        <v>45.48</v>
      </c>
      <c r="Q2317" s="14">
        <f t="shared" si="109"/>
        <v>41969.199756944443</v>
      </c>
      <c r="R2317" s="14">
        <f t="shared" si="110"/>
        <v>42005.208333333328</v>
      </c>
    </row>
    <row r="2318" spans="1:18" ht="43.2" hidden="1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>ROUND(E2318/D2318*100,0)</f>
        <v>139</v>
      </c>
      <c r="P2318">
        <f t="shared" si="108"/>
        <v>45.35</v>
      </c>
      <c r="Q2318" s="14">
        <f t="shared" si="109"/>
        <v>42219.180393518516</v>
      </c>
      <c r="R2318" s="14">
        <f t="shared" si="110"/>
        <v>42249.180393518516</v>
      </c>
    </row>
    <row r="2319" spans="1:18" ht="43.2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>ROUND(E2319/D2319*100,0)</f>
        <v>104</v>
      </c>
      <c r="P2319">
        <f t="shared" si="108"/>
        <v>28.92</v>
      </c>
      <c r="Q2319" s="14">
        <f t="shared" si="109"/>
        <v>40821.183136574073</v>
      </c>
      <c r="R2319" s="14">
        <f t="shared" si="110"/>
        <v>40836.083333333336</v>
      </c>
    </row>
    <row r="2320" spans="1:18" ht="43.2" hidden="1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>ROUND(E2320/D2320*100,0)</f>
        <v>104</v>
      </c>
      <c r="P2320">
        <f t="shared" si="108"/>
        <v>38.520000000000003</v>
      </c>
      <c r="Q2320" s="14">
        <f t="shared" si="109"/>
        <v>40636.673900462964</v>
      </c>
      <c r="R2320" s="14">
        <f t="shared" si="110"/>
        <v>40666.673900462964</v>
      </c>
    </row>
    <row r="2321" spans="1:18" ht="28.8" hidden="1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>ROUND(E2321/D2321*100,0)</f>
        <v>104</v>
      </c>
      <c r="P2321">
        <f t="shared" si="108"/>
        <v>86.67</v>
      </c>
      <c r="Q2321" s="14">
        <f t="shared" si="109"/>
        <v>41443.643541666665</v>
      </c>
      <c r="R2321" s="14">
        <f t="shared" si="110"/>
        <v>41465.702777777777</v>
      </c>
    </row>
    <row r="2322" spans="1:18" ht="57.6" hidden="1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>ROUND(E2322/D2322*100,0)</f>
        <v>12</v>
      </c>
      <c r="P2322">
        <f t="shared" si="108"/>
        <v>346.67</v>
      </c>
      <c r="Q2322" s="14">
        <f t="shared" si="109"/>
        <v>41342.845567129632</v>
      </c>
      <c r="R2322" s="14">
        <f t="shared" si="110"/>
        <v>41372.803900462961</v>
      </c>
    </row>
    <row r="2323" spans="1:18" ht="72" hidden="1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>ROUND(E2323/D2323*100,0)</f>
        <v>4</v>
      </c>
      <c r="P2323">
        <f t="shared" si="108"/>
        <v>61.18</v>
      </c>
      <c r="Q2323" s="14">
        <f t="shared" si="109"/>
        <v>42427.01807870371</v>
      </c>
      <c r="R2323" s="14">
        <f t="shared" si="110"/>
        <v>42456.976412037038</v>
      </c>
    </row>
    <row r="2324" spans="1:18" ht="43.2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>ROUND(E2324/D2324*100,0)</f>
        <v>130</v>
      </c>
      <c r="P2324">
        <f t="shared" si="108"/>
        <v>28</v>
      </c>
      <c r="Q2324" s="14">
        <f t="shared" si="109"/>
        <v>41394.074467592596</v>
      </c>
      <c r="R2324" s="14">
        <f t="shared" si="110"/>
        <v>41425</v>
      </c>
    </row>
    <row r="2325" spans="1:18" ht="43.2" hidden="1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>ROUND(E2325/D2325*100,0)</f>
        <v>115</v>
      </c>
      <c r="P2325">
        <f t="shared" si="108"/>
        <v>32.340000000000003</v>
      </c>
      <c r="Q2325" s="14">
        <f t="shared" si="109"/>
        <v>42772.776076388895</v>
      </c>
      <c r="R2325" s="14">
        <f t="shared" si="110"/>
        <v>42805.561805555553</v>
      </c>
    </row>
    <row r="2326" spans="1:18" ht="43.2" hidden="1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>ROUND(E2326/D2326*100,0)</f>
        <v>104</v>
      </c>
      <c r="P2326">
        <f t="shared" si="108"/>
        <v>38.33</v>
      </c>
      <c r="Q2326" s="14">
        <f t="shared" si="109"/>
        <v>41855.548101851848</v>
      </c>
      <c r="R2326" s="14">
        <f t="shared" si="110"/>
        <v>41876.207638888889</v>
      </c>
    </row>
    <row r="2327" spans="1:18" ht="57.6" hidden="1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>ROUND(E2327/D2327*100,0)</f>
        <v>104</v>
      </c>
      <c r="P2327">
        <f t="shared" si="108"/>
        <v>43.13</v>
      </c>
      <c r="Q2327" s="14">
        <f t="shared" si="109"/>
        <v>42194.096157407403</v>
      </c>
      <c r="R2327" s="14">
        <f t="shared" si="110"/>
        <v>42216.373611111107</v>
      </c>
    </row>
    <row r="2328" spans="1:18" ht="43.2" hidden="1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>ROUND(E2328/D2328*100,0)</f>
        <v>104</v>
      </c>
      <c r="P2328">
        <f t="shared" si="108"/>
        <v>36.96</v>
      </c>
      <c r="Q2328" s="14">
        <f t="shared" si="109"/>
        <v>42185.556157407409</v>
      </c>
      <c r="R2328" s="14">
        <f t="shared" si="110"/>
        <v>42208.772916666669</v>
      </c>
    </row>
    <row r="2329" spans="1:18" ht="43.2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>ROUND(E2329/D2329*100,0)</f>
        <v>103</v>
      </c>
      <c r="P2329">
        <f t="shared" si="108"/>
        <v>28.66</v>
      </c>
      <c r="Q2329" s="14">
        <f t="shared" si="109"/>
        <v>41023.07471064815</v>
      </c>
      <c r="R2329" s="14">
        <f t="shared" si="110"/>
        <v>41053.07471064815</v>
      </c>
    </row>
    <row r="2330" spans="1:18" ht="43.2" hidden="1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>ROUND(E2330/D2330*100,0)</f>
        <v>103</v>
      </c>
      <c r="P2330">
        <f t="shared" si="108"/>
        <v>73.569999999999993</v>
      </c>
      <c r="Q2330" s="14">
        <f t="shared" si="109"/>
        <v>41026.996099537035</v>
      </c>
      <c r="R2330" s="14">
        <f t="shared" si="110"/>
        <v>41041.996099537035</v>
      </c>
    </row>
    <row r="2331" spans="1:18" ht="43.2" hidden="1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>ROUND(E2331/D2331*100,0)</f>
        <v>129</v>
      </c>
      <c r="P2331">
        <f t="shared" si="108"/>
        <v>64.38</v>
      </c>
      <c r="Q2331" s="14">
        <f t="shared" si="109"/>
        <v>41876.815787037034</v>
      </c>
      <c r="R2331" s="14">
        <f t="shared" si="110"/>
        <v>41894.815787037034</v>
      </c>
    </row>
    <row r="2332" spans="1:18" ht="43.2" hidden="1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>ROUND(E2332/D2332*100,0)</f>
        <v>3</v>
      </c>
      <c r="P2332">
        <f t="shared" si="108"/>
        <v>114</v>
      </c>
      <c r="Q2332" s="14">
        <f t="shared" si="109"/>
        <v>42413.671006944445</v>
      </c>
      <c r="R2332" s="14">
        <f t="shared" si="110"/>
        <v>42443.629340277781</v>
      </c>
    </row>
    <row r="2333" spans="1:18" ht="57.6" hidden="1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>ROUND(E2333/D2333*100,0)</f>
        <v>103</v>
      </c>
      <c r="P2333">
        <f t="shared" si="108"/>
        <v>44.61</v>
      </c>
      <c r="Q2333" s="14">
        <f t="shared" si="109"/>
        <v>40313.930543981485</v>
      </c>
      <c r="R2333" s="14">
        <f t="shared" si="110"/>
        <v>40364.166666666664</v>
      </c>
    </row>
    <row r="2334" spans="1:18" ht="43.2" hidden="1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>ROUND(E2334/D2334*100,0)</f>
        <v>1</v>
      </c>
      <c r="P2334">
        <f t="shared" si="108"/>
        <v>342</v>
      </c>
      <c r="Q2334" s="14">
        <f t="shared" si="109"/>
        <v>42528.626620370371</v>
      </c>
      <c r="R2334" s="14">
        <f t="shared" si="110"/>
        <v>42573.626620370371</v>
      </c>
    </row>
    <row r="2335" spans="1:18" ht="43.2" hidden="1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>ROUND(E2335/D2335*100,0)</f>
        <v>103</v>
      </c>
      <c r="P2335">
        <f t="shared" si="108"/>
        <v>102.5</v>
      </c>
      <c r="Q2335" s="14">
        <f t="shared" si="109"/>
        <v>41675.149525462963</v>
      </c>
      <c r="R2335" s="14">
        <f t="shared" si="110"/>
        <v>41715.107858796298</v>
      </c>
    </row>
    <row r="2336" spans="1:18" ht="43.2" hidden="1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>ROUND(E2336/D2336*100,0)</f>
        <v>114</v>
      </c>
      <c r="P2336">
        <f t="shared" si="108"/>
        <v>37.96</v>
      </c>
      <c r="Q2336" s="14">
        <f t="shared" si="109"/>
        <v>42026.176180555558</v>
      </c>
      <c r="R2336" s="14">
        <f t="shared" si="110"/>
        <v>42064.207638888889</v>
      </c>
    </row>
    <row r="2337" spans="1:18" ht="43.2" hidden="1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>ROUND(E2337/D2337*100,0)</f>
        <v>1</v>
      </c>
      <c r="P2337">
        <f t="shared" si="108"/>
        <v>205</v>
      </c>
      <c r="Q2337" s="14">
        <f t="shared" si="109"/>
        <v>41831.722777777781</v>
      </c>
      <c r="R2337" s="14">
        <f t="shared" si="110"/>
        <v>41861.722777777781</v>
      </c>
    </row>
    <row r="2338" spans="1:18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>ROUND(E2338/D2338*100,0)</f>
        <v>102</v>
      </c>
      <c r="P2338">
        <f t="shared" si="108"/>
        <v>48.62</v>
      </c>
      <c r="Q2338" s="14">
        <f t="shared" si="109"/>
        <v>42119.822476851856</v>
      </c>
      <c r="R2338" s="14">
        <f t="shared" si="110"/>
        <v>42142.208333333328</v>
      </c>
    </row>
    <row r="2339" spans="1:18" ht="43.2" hidden="1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>ROUND(E2339/D2339*100,0)</f>
        <v>6</v>
      </c>
      <c r="P2339">
        <f t="shared" si="108"/>
        <v>340</v>
      </c>
      <c r="Q2339" s="14">
        <f t="shared" si="109"/>
        <v>42605.053993055553</v>
      </c>
      <c r="R2339" s="14">
        <f t="shared" si="110"/>
        <v>42635.053993055553</v>
      </c>
    </row>
    <row r="2340" spans="1:18" hidden="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>ROUND(E2340/D2340*100,0)</f>
        <v>2</v>
      </c>
      <c r="P2340">
        <f t="shared" si="108"/>
        <v>510</v>
      </c>
      <c r="Q2340" s="14">
        <f t="shared" si="109"/>
        <v>42240.857222222221</v>
      </c>
      <c r="R2340" s="14">
        <f t="shared" si="110"/>
        <v>42270.857222222221</v>
      </c>
    </row>
    <row r="2341" spans="1:18" ht="43.2" hidden="1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>ROUND(E2341/D2341*100,0)</f>
        <v>102</v>
      </c>
      <c r="P2341">
        <f t="shared" si="108"/>
        <v>24.29</v>
      </c>
      <c r="Q2341" s="14">
        <f t="shared" si="109"/>
        <v>42223.394363425927</v>
      </c>
      <c r="R2341" s="14">
        <f t="shared" si="110"/>
        <v>42251.394363425927</v>
      </c>
    </row>
    <row r="2342" spans="1:18" ht="43.2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>ROUND(E2342/D2342*100,0)</f>
        <v>102</v>
      </c>
      <c r="P2342">
        <f t="shared" si="108"/>
        <v>42.33</v>
      </c>
      <c r="Q2342" s="14">
        <f t="shared" si="109"/>
        <v>40946.882245370369</v>
      </c>
      <c r="R2342" s="14">
        <f t="shared" si="110"/>
        <v>41006.166666666664</v>
      </c>
    </row>
    <row r="2343" spans="1:18" ht="43.2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>ROUND(E2343/D2343*100,0)</f>
        <v>102</v>
      </c>
      <c r="P2343">
        <f t="shared" si="108"/>
        <v>39.04</v>
      </c>
      <c r="Q2343" s="14">
        <f t="shared" si="109"/>
        <v>41082.069467592592</v>
      </c>
      <c r="R2343" s="14">
        <f t="shared" si="110"/>
        <v>41112.069467592592</v>
      </c>
    </row>
    <row r="2344" spans="1:18" ht="43.2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>ROUND(E2344/D2344*100,0)</f>
        <v>102</v>
      </c>
      <c r="P2344">
        <f t="shared" si="108"/>
        <v>53.42</v>
      </c>
      <c r="Q2344" s="14">
        <f t="shared" si="109"/>
        <v>42205.718888888892</v>
      </c>
      <c r="R2344" s="14">
        <f t="shared" si="110"/>
        <v>42235.718888888892</v>
      </c>
    </row>
    <row r="2345" spans="1:18" ht="43.2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>ROUND(E2345/D2345*100,0)</f>
        <v>101</v>
      </c>
      <c r="P2345">
        <f t="shared" si="108"/>
        <v>168.5</v>
      </c>
      <c r="Q2345" s="14">
        <f t="shared" si="109"/>
        <v>42515.866446759261</v>
      </c>
      <c r="R2345" s="14">
        <f t="shared" si="110"/>
        <v>42530.866446759261</v>
      </c>
    </row>
    <row r="2346" spans="1:18" ht="43.2" hidden="1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>ROUND(E2346/D2346*100,0)</f>
        <v>202</v>
      </c>
      <c r="P2346">
        <f t="shared" si="108"/>
        <v>59.41</v>
      </c>
      <c r="Q2346" s="14">
        <f t="shared" si="109"/>
        <v>42220.79487268519</v>
      </c>
      <c r="R2346" s="14">
        <f t="shared" si="110"/>
        <v>42246</v>
      </c>
    </row>
    <row r="2347" spans="1:18" ht="43.2" hidden="1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>ROUND(E2347/D2347*100,0)</f>
        <v>67</v>
      </c>
      <c r="P2347">
        <f t="shared" si="108"/>
        <v>63.13</v>
      </c>
      <c r="Q2347" s="14">
        <f t="shared" si="109"/>
        <v>42143.917743055557</v>
      </c>
      <c r="R2347" s="14">
        <f t="shared" si="110"/>
        <v>42181.559027777781</v>
      </c>
    </row>
    <row r="2348" spans="1:18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>ROUND(E2348/D2348*100,0)</f>
        <v>101</v>
      </c>
      <c r="P2348">
        <f t="shared" si="108"/>
        <v>52.95</v>
      </c>
      <c r="Q2348" s="14">
        <f t="shared" si="109"/>
        <v>40948.042233796295</v>
      </c>
      <c r="R2348" s="14">
        <f t="shared" si="110"/>
        <v>40982.165972222225</v>
      </c>
    </row>
    <row r="2349" spans="1:18" ht="43.2" hidden="1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>ROUND(E2349/D2349*100,0)</f>
        <v>101</v>
      </c>
      <c r="P2349">
        <f t="shared" si="108"/>
        <v>37.22</v>
      </c>
      <c r="Q2349" s="14">
        <f t="shared" si="109"/>
        <v>42373.252280092594</v>
      </c>
      <c r="R2349" s="14">
        <f t="shared" si="110"/>
        <v>42433.252280092594</v>
      </c>
    </row>
    <row r="2350" spans="1:18" ht="28.8" hidden="1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>ROUND(E2350/D2350*100,0)</f>
        <v>101</v>
      </c>
      <c r="P2350">
        <f t="shared" si="108"/>
        <v>59.12</v>
      </c>
      <c r="Q2350" s="14">
        <f t="shared" si="109"/>
        <v>42236.623252314821</v>
      </c>
      <c r="R2350" s="14">
        <f t="shared" si="110"/>
        <v>42282.666666666672</v>
      </c>
    </row>
    <row r="2351" spans="1:18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>ROUND(E2351/D2351*100,0)</f>
        <v>20</v>
      </c>
      <c r="P2351">
        <f t="shared" si="108"/>
        <v>41.83</v>
      </c>
      <c r="Q2351" s="14">
        <f t="shared" si="109"/>
        <v>42430.566898148143</v>
      </c>
      <c r="R2351" s="14">
        <f t="shared" si="110"/>
        <v>42459.525231481486</v>
      </c>
    </row>
    <row r="2352" spans="1:18" ht="57.6" hidden="1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>ROUND(E2352/D2352*100,0)</f>
        <v>1254</v>
      </c>
      <c r="P2352">
        <f t="shared" si="108"/>
        <v>27.86</v>
      </c>
      <c r="Q2352" s="14">
        <f t="shared" si="109"/>
        <v>42459.693865740745</v>
      </c>
      <c r="R2352" s="14">
        <f t="shared" si="110"/>
        <v>42490.915972222225</v>
      </c>
    </row>
    <row r="2353" spans="1:18" hidden="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>ROUND(E2353/D2353*100,0)</f>
        <v>100</v>
      </c>
      <c r="P2353">
        <f t="shared" si="108"/>
        <v>45.59</v>
      </c>
      <c r="Q2353" s="14">
        <f t="shared" si="109"/>
        <v>42390.838738425926</v>
      </c>
      <c r="R2353" s="14">
        <f t="shared" si="110"/>
        <v>42420.838738425926</v>
      </c>
    </row>
    <row r="2354" spans="1:18" ht="43.2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>ROUND(E2354/D2354*100,0)</f>
        <v>14</v>
      </c>
      <c r="P2354">
        <f t="shared" si="108"/>
        <v>29.47</v>
      </c>
      <c r="Q2354" s="14">
        <f t="shared" si="109"/>
        <v>40967.614849537036</v>
      </c>
      <c r="R2354" s="14">
        <f t="shared" si="110"/>
        <v>40997.573182870372</v>
      </c>
    </row>
    <row r="2355" spans="1:18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>ROUND(E2355/D2355*100,0)</f>
        <v>100</v>
      </c>
      <c r="P2355">
        <f t="shared" si="108"/>
        <v>35.770000000000003</v>
      </c>
      <c r="Q2355" s="14">
        <f t="shared" si="109"/>
        <v>40788.786539351851</v>
      </c>
      <c r="R2355" s="14">
        <f t="shared" si="110"/>
        <v>40817.125</v>
      </c>
    </row>
    <row r="2356" spans="1:18" hidden="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>ROUND(E2356/D2356*100,0)</f>
        <v>125</v>
      </c>
      <c r="P2356">
        <f t="shared" si="108"/>
        <v>37.07</v>
      </c>
      <c r="Q2356" s="14">
        <f t="shared" si="109"/>
        <v>41409.00037037037</v>
      </c>
      <c r="R2356" s="14">
        <f t="shared" si="110"/>
        <v>41430.00037037037</v>
      </c>
    </row>
    <row r="2357" spans="1:18" ht="43.2" hidden="1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>ROUND(E2357/D2357*100,0)</f>
        <v>133</v>
      </c>
      <c r="P2357">
        <f t="shared" si="108"/>
        <v>52.68</v>
      </c>
      <c r="Q2357" s="14">
        <f t="shared" si="109"/>
        <v>41655.709305555552</v>
      </c>
      <c r="R2357" s="14">
        <f t="shared" si="110"/>
        <v>41676.709305555552</v>
      </c>
    </row>
    <row r="2358" spans="1:18" ht="43.2" hidden="1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>ROUND(E2358/D2358*100,0)</f>
        <v>100</v>
      </c>
      <c r="P2358">
        <f t="shared" si="108"/>
        <v>40.04</v>
      </c>
      <c r="Q2358" s="14">
        <f t="shared" si="109"/>
        <v>41067.827418981484</v>
      </c>
      <c r="R2358" s="14">
        <f t="shared" si="110"/>
        <v>41086.75</v>
      </c>
    </row>
    <row r="2359" spans="1:18" ht="43.2" hidden="1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>ROUND(E2359/D2359*100,0)</f>
        <v>100</v>
      </c>
      <c r="P2359">
        <f t="shared" si="108"/>
        <v>40.04</v>
      </c>
      <c r="Q2359" s="14">
        <f t="shared" si="109"/>
        <v>40711.782210648147</v>
      </c>
      <c r="R2359" s="14">
        <f t="shared" si="110"/>
        <v>40756.782210648147</v>
      </c>
    </row>
    <row r="2360" spans="1:18" ht="43.2" hidden="1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>ROUND(E2360/D2360*100,0)</f>
        <v>125</v>
      </c>
      <c r="P2360">
        <f t="shared" si="108"/>
        <v>91</v>
      </c>
      <c r="Q2360" s="14">
        <f t="shared" si="109"/>
        <v>42319.035833333335</v>
      </c>
      <c r="R2360" s="14">
        <f t="shared" si="110"/>
        <v>42379.035833333335</v>
      </c>
    </row>
    <row r="2361" spans="1:18" ht="28.8" hidden="1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>ROUND(E2361/D2361*100,0)</f>
        <v>100</v>
      </c>
      <c r="P2361">
        <f t="shared" si="108"/>
        <v>47.67</v>
      </c>
      <c r="Q2361" s="14">
        <f t="shared" si="109"/>
        <v>41877.221886574072</v>
      </c>
      <c r="R2361" s="14">
        <f t="shared" si="110"/>
        <v>41910.140972222223</v>
      </c>
    </row>
    <row r="2362" spans="1:18" ht="28.8" hidden="1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>ROUND(E2362/D2362*100,0)</f>
        <v>100</v>
      </c>
      <c r="P2362">
        <f t="shared" si="108"/>
        <v>50</v>
      </c>
      <c r="Q2362" s="14">
        <f t="shared" si="109"/>
        <v>42207.259918981479</v>
      </c>
      <c r="R2362" s="14">
        <f t="shared" si="110"/>
        <v>42236.958333333328</v>
      </c>
    </row>
    <row r="2363" spans="1:18" ht="43.2" hidden="1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>ROUND(E2363/D2363*100,0)</f>
        <v>100</v>
      </c>
      <c r="P2363">
        <f t="shared" si="108"/>
        <v>71.430000000000007</v>
      </c>
      <c r="Q2363" s="14">
        <f t="shared" si="109"/>
        <v>42112.036712962959</v>
      </c>
      <c r="R2363" s="14">
        <f t="shared" si="110"/>
        <v>42132.036712962959</v>
      </c>
    </row>
    <row r="2364" spans="1:18" ht="86.4" hidden="1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>ROUND(E2364/D2364*100,0)</f>
        <v>100</v>
      </c>
      <c r="P2364">
        <f t="shared" si="108"/>
        <v>52.63</v>
      </c>
      <c r="Q2364" s="14">
        <f t="shared" si="109"/>
        <v>42523.333310185189</v>
      </c>
      <c r="R2364" s="14">
        <f t="shared" si="110"/>
        <v>42538.204861111109</v>
      </c>
    </row>
    <row r="2365" spans="1:18" ht="43.2" hidden="1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>ROUND(E2365/D2365*100,0)</f>
        <v>100</v>
      </c>
      <c r="P2365">
        <f t="shared" si="108"/>
        <v>76.92</v>
      </c>
      <c r="Q2365" s="14">
        <f t="shared" si="109"/>
        <v>42082.580092592587</v>
      </c>
      <c r="R2365" s="14">
        <f t="shared" si="110"/>
        <v>42112.580092592587</v>
      </c>
    </row>
    <row r="2366" spans="1:18" ht="43.2" hidden="1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>ROUND(E2366/D2366*100,0)</f>
        <v>1</v>
      </c>
      <c r="P2366">
        <f t="shared" si="108"/>
        <v>35.71</v>
      </c>
      <c r="Q2366" s="14">
        <f t="shared" si="109"/>
        <v>42058.809594907405</v>
      </c>
      <c r="R2366" s="14">
        <f t="shared" si="110"/>
        <v>42114.767928240741</v>
      </c>
    </row>
    <row r="2367" spans="1:18" ht="57.6" hidden="1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>ROUND(E2367/D2367*100,0)</f>
        <v>100</v>
      </c>
      <c r="P2367">
        <f t="shared" si="108"/>
        <v>28.57</v>
      </c>
      <c r="Q2367" s="14">
        <f t="shared" si="109"/>
        <v>41875.922858796301</v>
      </c>
      <c r="R2367" s="14">
        <f t="shared" si="110"/>
        <v>41905.922858796301</v>
      </c>
    </row>
    <row r="2368" spans="1:18" ht="28.8" hidden="1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>ROUND(E2368/D2368*100,0)</f>
        <v>100</v>
      </c>
      <c r="P2368">
        <f t="shared" si="108"/>
        <v>41.67</v>
      </c>
      <c r="Q2368" s="14">
        <f t="shared" si="109"/>
        <v>42403.998217592598</v>
      </c>
      <c r="R2368" s="14">
        <f t="shared" si="110"/>
        <v>42433.998217592598</v>
      </c>
    </row>
    <row r="2369" spans="1:18" ht="43.2" hidden="1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>ROUND(E2369/D2369*100,0)</f>
        <v>100</v>
      </c>
      <c r="P2369">
        <f t="shared" si="108"/>
        <v>35.71</v>
      </c>
      <c r="Q2369" s="14">
        <f t="shared" si="109"/>
        <v>42511.362048611118</v>
      </c>
      <c r="R2369" s="14">
        <f t="shared" si="110"/>
        <v>42541.362048611118</v>
      </c>
    </row>
    <row r="2370" spans="1:18" ht="43.2" hidden="1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>ROUND(E2370/D2370*100,0)</f>
        <v>100</v>
      </c>
      <c r="P2370">
        <f t="shared" si="108"/>
        <v>41.67</v>
      </c>
      <c r="Q2370" s="14">
        <f t="shared" si="109"/>
        <v>41829.977326388893</v>
      </c>
      <c r="R2370" s="14">
        <f t="shared" si="110"/>
        <v>41836.977326388893</v>
      </c>
    </row>
    <row r="2371" spans="1:18" ht="43.2" hidden="1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>ROUND(E2371/D2371*100,0)</f>
        <v>100</v>
      </c>
      <c r="P2371">
        <f t="shared" ref="P2371:P2434" si="111">IFERROR(ROUND(E2371/L2371,2),0)</f>
        <v>125</v>
      </c>
      <c r="Q2371" s="14">
        <f t="shared" ref="Q2371:Q2434" si="112">(((J2371/60)/60)/24)+DATE(1970,1,1)</f>
        <v>42297.748738425929</v>
      </c>
      <c r="R2371" s="14">
        <f t="shared" ref="R2371:R2434" si="113">(((I2371/60)/60)/24)+DATE(1970,1,1)</f>
        <v>42327.790405092594</v>
      </c>
    </row>
    <row r="2372" spans="1:18" ht="43.2" hidden="1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>ROUND(E2372/D2372*100,0)</f>
        <v>100</v>
      </c>
      <c r="P2372">
        <f t="shared" si="111"/>
        <v>58.82</v>
      </c>
      <c r="Q2372" s="14">
        <f t="shared" si="112"/>
        <v>42057.536944444444</v>
      </c>
      <c r="R2372" s="14">
        <f t="shared" si="113"/>
        <v>42117.49527777778</v>
      </c>
    </row>
    <row r="2373" spans="1:18" ht="43.2" hidden="1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>ROUND(E2373/D2373*100,0)</f>
        <v>100</v>
      </c>
      <c r="P2373">
        <f t="shared" si="111"/>
        <v>41.67</v>
      </c>
      <c r="Q2373" s="14">
        <f t="shared" si="112"/>
        <v>42059.453923611116</v>
      </c>
      <c r="R2373" s="14">
        <f t="shared" si="113"/>
        <v>42119.412256944444</v>
      </c>
    </row>
    <row r="2374" spans="1:18" ht="43.2" hidden="1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>ROUND(E2374/D2374*100,0)</f>
        <v>10</v>
      </c>
      <c r="P2374">
        <f t="shared" si="111"/>
        <v>142.86000000000001</v>
      </c>
      <c r="Q2374" s="14">
        <f t="shared" si="112"/>
        <v>42308.211215277777</v>
      </c>
      <c r="R2374" s="14">
        <f t="shared" si="113"/>
        <v>42338.252881944441</v>
      </c>
    </row>
    <row r="2375" spans="1:18" ht="43.2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>ROUND(E2375/D2375*100,0)</f>
        <v>11</v>
      </c>
      <c r="P2375">
        <f t="shared" si="111"/>
        <v>55.39</v>
      </c>
      <c r="Q2375" s="14">
        <f t="shared" si="112"/>
        <v>42011.551180555558</v>
      </c>
      <c r="R2375" s="14">
        <f t="shared" si="113"/>
        <v>42046.551180555558</v>
      </c>
    </row>
    <row r="2376" spans="1:18" ht="43.2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>ROUND(E2376/D2376*100,0)</f>
        <v>2</v>
      </c>
      <c r="P2376">
        <f t="shared" si="111"/>
        <v>66.33</v>
      </c>
      <c r="Q2376" s="14">
        <f t="shared" si="112"/>
        <v>42045.86336805555</v>
      </c>
      <c r="R2376" s="14">
        <f t="shared" si="113"/>
        <v>42090.821701388893</v>
      </c>
    </row>
    <row r="2377" spans="1:18" ht="57.6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>ROUND(E2377/D2377*100,0)</f>
        <v>3</v>
      </c>
      <c r="P2377">
        <f t="shared" si="111"/>
        <v>66.069999999999993</v>
      </c>
      <c r="Q2377" s="14">
        <f t="shared" si="112"/>
        <v>42188.803622685184</v>
      </c>
      <c r="R2377" s="14">
        <f t="shared" si="113"/>
        <v>42218.803622685184</v>
      </c>
    </row>
    <row r="2378" spans="1:18" ht="43.2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>ROUND(E2378/D2378*100,0)</f>
        <v>106</v>
      </c>
      <c r="P2378">
        <f t="shared" si="111"/>
        <v>39.44</v>
      </c>
      <c r="Q2378" s="14">
        <f t="shared" si="112"/>
        <v>42612.656493055561</v>
      </c>
      <c r="R2378" s="14">
        <f t="shared" si="113"/>
        <v>42642.656493055561</v>
      </c>
    </row>
    <row r="2379" spans="1:18" ht="43.2" hidden="1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>ROUND(E2379/D2379*100,0)</f>
        <v>109</v>
      </c>
      <c r="P2379">
        <f t="shared" si="111"/>
        <v>75.38</v>
      </c>
      <c r="Q2379" s="14">
        <f t="shared" si="112"/>
        <v>41382.096180555556</v>
      </c>
      <c r="R2379" s="14">
        <f t="shared" si="113"/>
        <v>41401.207638888889</v>
      </c>
    </row>
    <row r="2380" spans="1:18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>ROUND(E2380/D2380*100,0)</f>
        <v>13</v>
      </c>
      <c r="P2380">
        <f t="shared" si="111"/>
        <v>57.65</v>
      </c>
      <c r="Q2380" s="14">
        <f t="shared" si="112"/>
        <v>41815.815046296295</v>
      </c>
      <c r="R2380" s="14">
        <f t="shared" si="113"/>
        <v>41850.958333333336</v>
      </c>
    </row>
    <row r="2381" spans="1:18" ht="43.2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>ROUND(E2381/D2381*100,0)</f>
        <v>2</v>
      </c>
      <c r="P2381">
        <f t="shared" si="111"/>
        <v>61.19</v>
      </c>
      <c r="Q2381" s="14">
        <f t="shared" si="112"/>
        <v>41863.734895833331</v>
      </c>
      <c r="R2381" s="14">
        <f t="shared" si="113"/>
        <v>41894.734895833331</v>
      </c>
    </row>
    <row r="2382" spans="1:18" ht="28.8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>ROUND(E2382/D2382*100,0)</f>
        <v>1</v>
      </c>
      <c r="P2382">
        <f t="shared" si="111"/>
        <v>195.4</v>
      </c>
      <c r="Q2382" s="14">
        <f t="shared" si="112"/>
        <v>42726.491643518515</v>
      </c>
      <c r="R2382" s="14">
        <f t="shared" si="113"/>
        <v>42756.491643518515</v>
      </c>
    </row>
    <row r="2383" spans="1:18" ht="57.6" hidden="1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>ROUND(E2383/D2383*100,0)</f>
        <v>129</v>
      </c>
      <c r="P2383">
        <f t="shared" si="111"/>
        <v>60.69</v>
      </c>
      <c r="Q2383" s="14">
        <f t="shared" si="112"/>
        <v>41922.640590277777</v>
      </c>
      <c r="R2383" s="14">
        <f t="shared" si="113"/>
        <v>41932.249305555553</v>
      </c>
    </row>
    <row r="2384" spans="1:18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>ROUND(E2384/D2384*100,0)</f>
        <v>647</v>
      </c>
      <c r="P2384">
        <f t="shared" si="111"/>
        <v>21.56</v>
      </c>
      <c r="Q2384" s="14">
        <f t="shared" si="112"/>
        <v>42304.829409722224</v>
      </c>
      <c r="R2384" s="14">
        <f t="shared" si="113"/>
        <v>42334.871076388896</v>
      </c>
    </row>
    <row r="2385" spans="1:18" ht="43.2" hidden="1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>ROUND(E2385/D2385*100,0)</f>
        <v>138</v>
      </c>
      <c r="P2385">
        <f t="shared" si="111"/>
        <v>28.41</v>
      </c>
      <c r="Q2385" s="14">
        <f t="shared" si="112"/>
        <v>42405.090300925927</v>
      </c>
      <c r="R2385" s="14">
        <f t="shared" si="113"/>
        <v>42414</v>
      </c>
    </row>
    <row r="2386" spans="1:18" ht="57.6" hidden="1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>ROUND(E2386/D2386*100,0)</f>
        <v>38</v>
      </c>
      <c r="P2386">
        <f t="shared" si="111"/>
        <v>119.13</v>
      </c>
      <c r="Q2386" s="14">
        <f t="shared" si="112"/>
        <v>42002.817488425921</v>
      </c>
      <c r="R2386" s="14">
        <f t="shared" si="113"/>
        <v>42032.817488425921</v>
      </c>
    </row>
    <row r="2387" spans="1:18" ht="43.2" hidden="1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>ROUND(E2387/D2387*100,0)</f>
        <v>190</v>
      </c>
      <c r="P2387">
        <f t="shared" si="111"/>
        <v>50</v>
      </c>
      <c r="Q2387" s="14">
        <f t="shared" si="112"/>
        <v>41852.527222222219</v>
      </c>
      <c r="R2387" s="14">
        <f t="shared" si="113"/>
        <v>41866.527222222219</v>
      </c>
    </row>
    <row r="2388" spans="1:18" ht="43.2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>ROUND(E2388/D2388*100,0)</f>
        <v>19</v>
      </c>
      <c r="P2388">
        <f t="shared" si="111"/>
        <v>77.5</v>
      </c>
      <c r="Q2388" s="14">
        <f t="shared" si="112"/>
        <v>42027.839733796296</v>
      </c>
      <c r="R2388" s="14">
        <f t="shared" si="113"/>
        <v>42057.839733796296</v>
      </c>
    </row>
    <row r="2389" spans="1:18" ht="43.2" hidden="1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>ROUND(E2389/D2389*100,0)</f>
        <v>110</v>
      </c>
      <c r="P2389">
        <f t="shared" si="111"/>
        <v>44.1</v>
      </c>
      <c r="Q2389" s="14">
        <f t="shared" si="112"/>
        <v>41953.966053240743</v>
      </c>
      <c r="R2389" s="14">
        <f t="shared" si="113"/>
        <v>41973.966053240743</v>
      </c>
    </row>
    <row r="2390" spans="1:18" ht="57.6" hidden="1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>ROUND(E2390/D2390*100,0)</f>
        <v>31</v>
      </c>
      <c r="P2390">
        <f t="shared" si="111"/>
        <v>66.14</v>
      </c>
      <c r="Q2390" s="14">
        <f t="shared" si="112"/>
        <v>41975.700636574074</v>
      </c>
      <c r="R2390" s="14">
        <f t="shared" si="113"/>
        <v>42005.700636574074</v>
      </c>
    </row>
    <row r="2391" spans="1:18" ht="43.2" hidden="1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>ROUND(E2391/D2391*100,0)</f>
        <v>116</v>
      </c>
      <c r="P2391">
        <f t="shared" si="111"/>
        <v>44</v>
      </c>
      <c r="Q2391" s="14">
        <f t="shared" si="112"/>
        <v>41795.528101851851</v>
      </c>
      <c r="R2391" s="14">
        <f t="shared" si="113"/>
        <v>41825.528101851851</v>
      </c>
    </row>
    <row r="2392" spans="1:18" ht="28.8" hidden="1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>ROUND(E2392/D2392*100,0)</f>
        <v>108</v>
      </c>
      <c r="P2392">
        <f t="shared" si="111"/>
        <v>34.07</v>
      </c>
      <c r="Q2392" s="14">
        <f t="shared" si="112"/>
        <v>41151.708321759259</v>
      </c>
      <c r="R2392" s="14">
        <f t="shared" si="113"/>
        <v>41177.165972222225</v>
      </c>
    </row>
    <row r="2393" spans="1:18" ht="28.8" hidden="1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>ROUND(E2393/D2393*100,0)</f>
        <v>184</v>
      </c>
      <c r="P2393">
        <f t="shared" si="111"/>
        <v>24.21</v>
      </c>
      <c r="Q2393" s="14">
        <f t="shared" si="112"/>
        <v>42140.712314814817</v>
      </c>
      <c r="R2393" s="14">
        <f t="shared" si="113"/>
        <v>42154.756944444445</v>
      </c>
    </row>
    <row r="2394" spans="1:18" ht="43.2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>ROUND(E2394/D2394*100,0)</f>
        <v>122</v>
      </c>
      <c r="P2394">
        <f t="shared" si="111"/>
        <v>53.88</v>
      </c>
      <c r="Q2394" s="14">
        <f t="shared" si="112"/>
        <v>42752.144976851851</v>
      </c>
      <c r="R2394" s="14">
        <f t="shared" si="113"/>
        <v>42795.125</v>
      </c>
    </row>
    <row r="2395" spans="1:18" ht="43.2" hidden="1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>ROUND(E2395/D2395*100,0)</f>
        <v>152</v>
      </c>
      <c r="P2395">
        <f t="shared" si="111"/>
        <v>27.61</v>
      </c>
      <c r="Q2395" s="14">
        <f t="shared" si="112"/>
        <v>41282.017962962964</v>
      </c>
      <c r="R2395" s="14">
        <f t="shared" si="113"/>
        <v>41334.581944444442</v>
      </c>
    </row>
    <row r="2396" spans="1:18" hidden="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>ROUND(E2396/D2396*100,0)</f>
        <v>6</v>
      </c>
      <c r="P2396">
        <f t="shared" si="111"/>
        <v>60.73</v>
      </c>
      <c r="Q2396" s="14">
        <f t="shared" si="112"/>
        <v>42109.709629629629</v>
      </c>
      <c r="R2396" s="14">
        <f t="shared" si="113"/>
        <v>42139.709629629629</v>
      </c>
    </row>
    <row r="2397" spans="1:18" ht="57.6" hidden="1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>ROUND(E2397/D2397*100,0)</f>
        <v>23</v>
      </c>
      <c r="P2397">
        <f t="shared" si="111"/>
        <v>53.53</v>
      </c>
      <c r="Q2397" s="14">
        <f t="shared" si="112"/>
        <v>41760.909039351849</v>
      </c>
      <c r="R2397" s="14">
        <f t="shared" si="113"/>
        <v>41791.165972222225</v>
      </c>
    </row>
    <row r="2398" spans="1:18" ht="43.2" hidden="1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>ROUND(E2398/D2398*100,0)</f>
        <v>34</v>
      </c>
      <c r="P2398">
        <f t="shared" si="111"/>
        <v>75.75</v>
      </c>
      <c r="Q2398" s="14">
        <f t="shared" si="112"/>
        <v>42391.942094907412</v>
      </c>
      <c r="R2398" s="14">
        <f t="shared" si="113"/>
        <v>42421.942094907412</v>
      </c>
    </row>
    <row r="2399" spans="1:18" ht="43.2" hidden="1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>ROUND(E2399/D2399*100,0)</f>
        <v>36</v>
      </c>
      <c r="P2399">
        <f t="shared" si="111"/>
        <v>33.67</v>
      </c>
      <c r="Q2399" s="14">
        <f t="shared" si="112"/>
        <v>42114.818935185183</v>
      </c>
      <c r="R2399" s="14">
        <f t="shared" si="113"/>
        <v>42134.957638888889</v>
      </c>
    </row>
    <row r="2400" spans="1:18" ht="43.2" hidden="1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>ROUND(E2400/D2400*100,0)</f>
        <v>48</v>
      </c>
      <c r="P2400">
        <f t="shared" si="111"/>
        <v>31.21</v>
      </c>
      <c r="Q2400" s="14">
        <f t="shared" si="112"/>
        <v>41958.550659722227</v>
      </c>
      <c r="R2400" s="14">
        <f t="shared" si="113"/>
        <v>41988.550659722227</v>
      </c>
    </row>
    <row r="2401" spans="1:18" ht="57.6" hidden="1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>ROUND(E2401/D2401*100,0)</f>
        <v>101</v>
      </c>
      <c r="P2401">
        <f t="shared" si="111"/>
        <v>60.33</v>
      </c>
      <c r="Q2401" s="14">
        <f t="shared" si="112"/>
        <v>41802.62090277778</v>
      </c>
      <c r="R2401" s="14">
        <f t="shared" si="113"/>
        <v>41822.62090277778</v>
      </c>
    </row>
    <row r="2402" spans="1:18" ht="43.2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>ROUND(E2402/D2402*100,0)</f>
        <v>8</v>
      </c>
      <c r="P2402">
        <f t="shared" si="111"/>
        <v>31.17</v>
      </c>
      <c r="Q2402" s="14">
        <f t="shared" si="112"/>
        <v>42077.666377314818</v>
      </c>
      <c r="R2402" s="14">
        <f t="shared" si="113"/>
        <v>42107.666377314818</v>
      </c>
    </row>
    <row r="2403" spans="1:18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>ROUND(E2403/D2403*100,0)</f>
        <v>181</v>
      </c>
      <c r="P2403">
        <f t="shared" si="111"/>
        <v>31.14</v>
      </c>
      <c r="Q2403" s="14">
        <f t="shared" si="112"/>
        <v>41303.593923611108</v>
      </c>
      <c r="R2403" s="14">
        <f t="shared" si="113"/>
        <v>41333.593923611108</v>
      </c>
    </row>
    <row r="2404" spans="1:18" ht="43.2" hidden="1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>ROUND(E2404/D2404*100,0)</f>
        <v>100</v>
      </c>
      <c r="P2404">
        <f t="shared" si="111"/>
        <v>50</v>
      </c>
      <c r="Q2404" s="14">
        <f t="shared" si="112"/>
        <v>40587.75675925926</v>
      </c>
      <c r="R2404" s="14">
        <f t="shared" si="113"/>
        <v>40666.165972222225</v>
      </c>
    </row>
    <row r="2405" spans="1:18" ht="43.2" hidden="1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>ROUND(E2405/D2405*100,0)</f>
        <v>113</v>
      </c>
      <c r="P2405">
        <f t="shared" si="111"/>
        <v>64.290000000000006</v>
      </c>
      <c r="Q2405" s="14">
        <f t="shared" si="112"/>
        <v>42553.926527777774</v>
      </c>
      <c r="R2405" s="14">
        <f t="shared" si="113"/>
        <v>42585.172916666663</v>
      </c>
    </row>
    <row r="2406" spans="1:18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>ROUND(E2406/D2406*100,0)</f>
        <v>120</v>
      </c>
      <c r="P2406">
        <f t="shared" si="111"/>
        <v>35.92</v>
      </c>
      <c r="Q2406" s="14">
        <f t="shared" si="112"/>
        <v>42768.833645833336</v>
      </c>
      <c r="R2406" s="14">
        <f t="shared" si="113"/>
        <v>42780.833645833336</v>
      </c>
    </row>
    <row r="2407" spans="1:18" ht="43.2" hidden="1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>ROUND(E2407/D2407*100,0)</f>
        <v>31</v>
      </c>
      <c r="P2407">
        <f t="shared" si="111"/>
        <v>47.11</v>
      </c>
      <c r="Q2407" s="14">
        <f t="shared" si="112"/>
        <v>41520.561041666668</v>
      </c>
      <c r="R2407" s="14">
        <f t="shared" si="113"/>
        <v>41549.561041666668</v>
      </c>
    </row>
    <row r="2408" spans="1:18" ht="43.2" hidden="1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>ROUND(E2408/D2408*100,0)</f>
        <v>21</v>
      </c>
      <c r="P2408">
        <f t="shared" si="111"/>
        <v>35.799999999999997</v>
      </c>
      <c r="Q2408" s="14">
        <f t="shared" si="112"/>
        <v>41905.979629629634</v>
      </c>
      <c r="R2408" s="14">
        <f t="shared" si="113"/>
        <v>41935.979629629634</v>
      </c>
    </row>
    <row r="2409" spans="1:18" ht="43.2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>ROUND(E2409/D2409*100,0)</f>
        <v>15</v>
      </c>
      <c r="P2409">
        <f t="shared" si="111"/>
        <v>34.270000000000003</v>
      </c>
      <c r="Q2409" s="14">
        <f t="shared" si="112"/>
        <v>41975.930601851855</v>
      </c>
      <c r="R2409" s="14">
        <f t="shared" si="113"/>
        <v>42005.290972222225</v>
      </c>
    </row>
    <row r="2410" spans="1:18" ht="43.2" hidden="1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>ROUND(E2410/D2410*100,0)</f>
        <v>111</v>
      </c>
      <c r="P2410">
        <f t="shared" si="111"/>
        <v>35.6</v>
      </c>
      <c r="Q2410" s="14">
        <f t="shared" si="112"/>
        <v>40829.873657407406</v>
      </c>
      <c r="R2410" s="14">
        <f t="shared" si="113"/>
        <v>40862.817361111112</v>
      </c>
    </row>
    <row r="2411" spans="1:18" ht="43.2" hidden="1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>ROUND(E2411/D2411*100,0)</f>
        <v>119</v>
      </c>
      <c r="P2411">
        <f t="shared" si="111"/>
        <v>29.67</v>
      </c>
      <c r="Q2411" s="14">
        <f t="shared" si="112"/>
        <v>42192.933958333335</v>
      </c>
      <c r="R2411" s="14">
        <f t="shared" si="113"/>
        <v>42217.933958333335</v>
      </c>
    </row>
    <row r="2412" spans="1:18" ht="43.2" hidden="1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>ROUND(E2412/D2412*100,0)</f>
        <v>6</v>
      </c>
      <c r="P2412">
        <f t="shared" si="111"/>
        <v>46.63</v>
      </c>
      <c r="Q2412" s="14">
        <f t="shared" si="112"/>
        <v>42468.84174768519</v>
      </c>
      <c r="R2412" s="14">
        <f t="shared" si="113"/>
        <v>42498.84174768519</v>
      </c>
    </row>
    <row r="2413" spans="1:18" ht="43.2" hidden="1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>ROUND(E2413/D2413*100,0)</f>
        <v>148</v>
      </c>
      <c r="P2413">
        <f t="shared" si="111"/>
        <v>35.44</v>
      </c>
      <c r="Q2413" s="14">
        <f t="shared" si="112"/>
        <v>41326.911319444444</v>
      </c>
      <c r="R2413" s="14">
        <f t="shared" si="113"/>
        <v>41371.869652777779</v>
      </c>
    </row>
    <row r="2414" spans="1:18" ht="28.8" hidden="1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>ROUND(E2414/D2414*100,0)</f>
        <v>885</v>
      </c>
      <c r="P2414">
        <f t="shared" si="111"/>
        <v>35.4</v>
      </c>
      <c r="Q2414" s="14">
        <f t="shared" si="112"/>
        <v>42410.982002314813</v>
      </c>
      <c r="R2414" s="14">
        <f t="shared" si="113"/>
        <v>42440.982002314813</v>
      </c>
    </row>
    <row r="2415" spans="1:18" ht="43.2" hidden="1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>ROUND(E2415/D2415*100,0)</f>
        <v>1</v>
      </c>
      <c r="P2415">
        <f t="shared" si="111"/>
        <v>80.45</v>
      </c>
      <c r="Q2415" s="14">
        <f t="shared" si="112"/>
        <v>41953.158854166672</v>
      </c>
      <c r="R2415" s="14">
        <f t="shared" si="113"/>
        <v>41983.158854166672</v>
      </c>
    </row>
    <row r="2416" spans="1:18" ht="57.6" hidden="1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>ROUND(E2416/D2416*100,0)</f>
        <v>11</v>
      </c>
      <c r="P2416">
        <f t="shared" si="111"/>
        <v>51.82</v>
      </c>
      <c r="Q2416" s="14">
        <f t="shared" si="112"/>
        <v>42082.802812499998</v>
      </c>
      <c r="R2416" s="14">
        <f t="shared" si="113"/>
        <v>42104.207638888889</v>
      </c>
    </row>
    <row r="2417" spans="1:18" ht="43.2" hidden="1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>ROUND(E2417/D2417*100,0)</f>
        <v>4</v>
      </c>
      <c r="P2417">
        <f t="shared" si="111"/>
        <v>55.06</v>
      </c>
      <c r="Q2417" s="14">
        <f t="shared" si="112"/>
        <v>41982.737071759257</v>
      </c>
      <c r="R2417" s="14">
        <f t="shared" si="113"/>
        <v>42015.207638888889</v>
      </c>
    </row>
    <row r="2418" spans="1:18" ht="43.2" hidden="1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>ROUND(E2418/D2418*100,0)</f>
        <v>18</v>
      </c>
      <c r="P2418">
        <f t="shared" si="111"/>
        <v>41.95</v>
      </c>
      <c r="Q2418" s="14">
        <f t="shared" si="112"/>
        <v>41779.648506944446</v>
      </c>
      <c r="R2418" s="14">
        <f t="shared" si="113"/>
        <v>41809.648506944446</v>
      </c>
    </row>
    <row r="2419" spans="1:18" ht="43.2" hidden="1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>ROUND(E2419/D2419*100,0)</f>
        <v>119</v>
      </c>
      <c r="P2419">
        <f t="shared" si="111"/>
        <v>17.25</v>
      </c>
      <c r="Q2419" s="14">
        <f t="shared" si="112"/>
        <v>42779.610289351855</v>
      </c>
      <c r="R2419" s="14">
        <f t="shared" si="113"/>
        <v>42794</v>
      </c>
    </row>
    <row r="2420" spans="1:18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>ROUND(E2420/D2420*100,0)</f>
        <v>1</v>
      </c>
      <c r="P2420">
        <f t="shared" si="111"/>
        <v>30.31</v>
      </c>
      <c r="Q2420" s="14">
        <f t="shared" si="112"/>
        <v>42208.628692129627</v>
      </c>
      <c r="R2420" s="14">
        <f t="shared" si="113"/>
        <v>42248.628692129627</v>
      </c>
    </row>
    <row r="2421" spans="1:18" ht="43.2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>ROUND(E2421/D2421*100,0)</f>
        <v>15</v>
      </c>
      <c r="P2421">
        <f t="shared" si="111"/>
        <v>97.33</v>
      </c>
      <c r="Q2421" s="14">
        <f t="shared" si="112"/>
        <v>41816.812094907407</v>
      </c>
      <c r="R2421" s="14">
        <f t="shared" si="113"/>
        <v>41831.666666666664</v>
      </c>
    </row>
    <row r="2422" spans="1:18" ht="28.8" hidden="1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>ROUND(E2422/D2422*100,0)</f>
        <v>219</v>
      </c>
      <c r="P2422">
        <f t="shared" si="111"/>
        <v>62.5</v>
      </c>
      <c r="Q2422" s="14">
        <f t="shared" si="112"/>
        <v>42184.646863425922</v>
      </c>
      <c r="R2422" s="14">
        <f t="shared" si="113"/>
        <v>42214.646863425922</v>
      </c>
    </row>
    <row r="2423" spans="1:18" ht="43.2" hidden="1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>ROUND(E2423/D2423*100,0)</f>
        <v>109</v>
      </c>
      <c r="P2423">
        <f t="shared" si="111"/>
        <v>46.05</v>
      </c>
      <c r="Q2423" s="14">
        <f t="shared" si="112"/>
        <v>42523.248715277776</v>
      </c>
      <c r="R2423" s="14">
        <f t="shared" si="113"/>
        <v>42537.248715277776</v>
      </c>
    </row>
    <row r="2424" spans="1:18" ht="43.2" hidden="1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>ROUND(E2424/D2424*100,0)</f>
        <v>9</v>
      </c>
      <c r="P2424">
        <f t="shared" si="111"/>
        <v>25.65</v>
      </c>
      <c r="Q2424" s="14">
        <f t="shared" si="112"/>
        <v>41780.785729166666</v>
      </c>
      <c r="R2424" s="14">
        <f t="shared" si="113"/>
        <v>41840.785729166666</v>
      </c>
    </row>
    <row r="2425" spans="1:18" ht="43.2" hidden="1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>ROUND(E2425/D2425*100,0)</f>
        <v>289</v>
      </c>
      <c r="P2425">
        <f t="shared" si="111"/>
        <v>43.35</v>
      </c>
      <c r="Q2425" s="14">
        <f t="shared" si="112"/>
        <v>42521.291504629626</v>
      </c>
      <c r="R2425" s="14">
        <f t="shared" si="113"/>
        <v>42529.582638888889</v>
      </c>
    </row>
    <row r="2426" spans="1:18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>ROUND(E2426/D2426*100,0)</f>
        <v>13</v>
      </c>
      <c r="P2426">
        <f t="shared" si="111"/>
        <v>37.61</v>
      </c>
      <c r="Q2426" s="14">
        <f t="shared" si="112"/>
        <v>42524.318703703699</v>
      </c>
      <c r="R2426" s="14">
        <f t="shared" si="113"/>
        <v>42554.318703703699</v>
      </c>
    </row>
    <row r="2427" spans="1:18" ht="43.2" hidden="1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>ROUND(E2427/D2427*100,0)</f>
        <v>3</v>
      </c>
      <c r="P2427">
        <f t="shared" si="111"/>
        <v>61.5</v>
      </c>
      <c r="Q2427" s="14">
        <f t="shared" si="112"/>
        <v>41869.698136574072</v>
      </c>
      <c r="R2427" s="14">
        <f t="shared" si="113"/>
        <v>41899.698136574072</v>
      </c>
    </row>
    <row r="2428" spans="1:18" ht="57.6" hidden="1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>ROUND(E2428/D2428*100,0)</f>
        <v>2</v>
      </c>
      <c r="P2428">
        <f t="shared" si="111"/>
        <v>50.65</v>
      </c>
      <c r="Q2428" s="14">
        <f t="shared" si="112"/>
        <v>42060.913877314815</v>
      </c>
      <c r="R2428" s="14">
        <f t="shared" si="113"/>
        <v>42120.872210648144</v>
      </c>
    </row>
    <row r="2429" spans="1:18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>ROUND(E2429/D2429*100,0)</f>
        <v>156</v>
      </c>
      <c r="P2429">
        <f t="shared" si="111"/>
        <v>26.06</v>
      </c>
      <c r="Q2429" s="14">
        <f t="shared" si="112"/>
        <v>40958.717268518521</v>
      </c>
      <c r="R2429" s="14">
        <f t="shared" si="113"/>
        <v>40981.290972222225</v>
      </c>
    </row>
    <row r="2430" spans="1:18" ht="43.2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>ROUND(E2430/D2430*100,0)</f>
        <v>16</v>
      </c>
      <c r="P2430">
        <f t="shared" si="111"/>
        <v>45.16</v>
      </c>
      <c r="Q2430" s="14">
        <f t="shared" si="112"/>
        <v>41766.718009259261</v>
      </c>
      <c r="R2430" s="14">
        <f t="shared" si="113"/>
        <v>41826.718009259261</v>
      </c>
    </row>
    <row r="2431" spans="1:18" ht="43.2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>ROUND(E2431/D2431*100,0)</f>
        <v>68</v>
      </c>
      <c r="P2431">
        <f t="shared" si="111"/>
        <v>122.14</v>
      </c>
      <c r="Q2431" s="14">
        <f t="shared" si="112"/>
        <v>42268.625856481478</v>
      </c>
      <c r="R2431" s="14">
        <f t="shared" si="113"/>
        <v>42298.625856481478</v>
      </c>
    </row>
    <row r="2432" spans="1:18" ht="43.2" hidden="1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>ROUND(E2432/D2432*100,0)</f>
        <v>1</v>
      </c>
      <c r="P2432">
        <f t="shared" si="111"/>
        <v>31.56</v>
      </c>
      <c r="Q2432" s="14">
        <f t="shared" si="112"/>
        <v>42191.023530092592</v>
      </c>
      <c r="R2432" s="14">
        <f t="shared" si="113"/>
        <v>42221.023530092592</v>
      </c>
    </row>
    <row r="2433" spans="1:18" ht="43.2" hidden="1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>ROUND(E2433/D2433*100,0)</f>
        <v>34</v>
      </c>
      <c r="P2433">
        <f t="shared" si="111"/>
        <v>35.5</v>
      </c>
      <c r="Q2433" s="14">
        <f t="shared" si="112"/>
        <v>42172.439571759256</v>
      </c>
      <c r="R2433" s="14">
        <f t="shared" si="113"/>
        <v>42202.439571759256</v>
      </c>
    </row>
    <row r="2434" spans="1:18" ht="28.8" hidden="1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>ROUND(E2434/D2434*100,0)</f>
        <v>34</v>
      </c>
      <c r="P2434">
        <f t="shared" si="111"/>
        <v>121.43</v>
      </c>
      <c r="Q2434" s="14">
        <f t="shared" si="112"/>
        <v>41948.00209490741</v>
      </c>
      <c r="R2434" s="14">
        <f t="shared" si="113"/>
        <v>41978.00209490741</v>
      </c>
    </row>
    <row r="2435" spans="1:18" ht="43.2" hidden="1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>ROUND(E2435/D2435*100,0)</f>
        <v>39</v>
      </c>
      <c r="P2435">
        <f t="shared" ref="P2435:P2498" si="114">IFERROR(ROUND(E2435/L2435,2),0)</f>
        <v>40.479999999999997</v>
      </c>
      <c r="Q2435" s="14">
        <f t="shared" ref="Q2435:Q2498" si="115">(((J2435/60)/60)/24)+DATE(1970,1,1)</f>
        <v>41572.229849537034</v>
      </c>
      <c r="R2435" s="14">
        <f t="shared" ref="R2435:R2498" si="116">(((I2435/60)/60)/24)+DATE(1970,1,1)</f>
        <v>41604.271516203706</v>
      </c>
    </row>
    <row r="2436" spans="1:18" ht="43.2" hidden="1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>ROUND(E2436/D2436*100,0)</f>
        <v>21</v>
      </c>
      <c r="P2436">
        <f t="shared" si="114"/>
        <v>56.67</v>
      </c>
      <c r="Q2436" s="14">
        <f t="shared" si="115"/>
        <v>42175.948981481488</v>
      </c>
      <c r="R2436" s="14">
        <f t="shared" si="116"/>
        <v>42205.948981481488</v>
      </c>
    </row>
    <row r="2437" spans="1:18" ht="43.2" hidden="1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>ROUND(E2437/D2437*100,0)</f>
        <v>113</v>
      </c>
      <c r="P2437">
        <f t="shared" si="114"/>
        <v>34</v>
      </c>
      <c r="Q2437" s="14">
        <f t="shared" si="115"/>
        <v>41034.72216435185</v>
      </c>
      <c r="R2437" s="14">
        <f t="shared" si="116"/>
        <v>41064.72216435185</v>
      </c>
    </row>
    <row r="2438" spans="1:18" ht="57.6" hidden="1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>ROUND(E2438/D2438*100,0)</f>
        <v>100</v>
      </c>
      <c r="P2438">
        <f t="shared" si="114"/>
        <v>40.479999999999997</v>
      </c>
      <c r="Q2438" s="14">
        <f t="shared" si="115"/>
        <v>42307.908379629633</v>
      </c>
      <c r="R2438" s="14">
        <f t="shared" si="116"/>
        <v>42347.950046296297</v>
      </c>
    </row>
    <row r="2439" spans="1:18" ht="57.6" hidden="1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>ROUND(E2439/D2439*100,0)</f>
        <v>2</v>
      </c>
      <c r="P2439">
        <f t="shared" si="114"/>
        <v>70.17</v>
      </c>
      <c r="Q2439" s="14">
        <f t="shared" si="115"/>
        <v>42248.627013888887</v>
      </c>
      <c r="R2439" s="14">
        <f t="shared" si="116"/>
        <v>42278.627013888887</v>
      </c>
    </row>
    <row r="2440" spans="1:18" ht="43.2" hidden="1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>ROUND(E2440/D2440*100,0)</f>
        <v>105</v>
      </c>
      <c r="P2440">
        <f t="shared" si="114"/>
        <v>17.829999999999998</v>
      </c>
      <c r="Q2440" s="14">
        <f t="shared" si="115"/>
        <v>42379.74418981481</v>
      </c>
      <c r="R2440" s="14">
        <f t="shared" si="116"/>
        <v>42410.875</v>
      </c>
    </row>
    <row r="2441" spans="1:18" ht="43.2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>ROUND(E2441/D2441*100,0)</f>
        <v>6</v>
      </c>
      <c r="P2441">
        <f t="shared" si="114"/>
        <v>119.57</v>
      </c>
      <c r="Q2441" s="14">
        <f t="shared" si="115"/>
        <v>42711.950798611113</v>
      </c>
      <c r="R2441" s="14">
        <f t="shared" si="116"/>
        <v>42766.98055555555</v>
      </c>
    </row>
    <row r="2442" spans="1:18" ht="43.2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>ROUND(E2442/D2442*100,0)</f>
        <v>5</v>
      </c>
      <c r="P2442">
        <f t="shared" si="114"/>
        <v>37.950000000000003</v>
      </c>
      <c r="Q2442" s="14">
        <f t="shared" si="115"/>
        <v>40938.062476851854</v>
      </c>
      <c r="R2442" s="14">
        <f t="shared" si="116"/>
        <v>40968.062476851854</v>
      </c>
    </row>
    <row r="2443" spans="1:18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>ROUND(E2443/D2443*100,0)</f>
        <v>166</v>
      </c>
      <c r="P2443">
        <f t="shared" si="114"/>
        <v>31.96</v>
      </c>
      <c r="Q2443" s="14">
        <f t="shared" si="115"/>
        <v>42639.549479166672</v>
      </c>
      <c r="R2443" s="14">
        <f t="shared" si="116"/>
        <v>42655.549479166672</v>
      </c>
    </row>
    <row r="2444" spans="1:18" ht="57.6" hidden="1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>ROUND(E2444/D2444*100,0)</f>
        <v>24</v>
      </c>
      <c r="P2444">
        <f t="shared" si="114"/>
        <v>23.63</v>
      </c>
      <c r="Q2444" s="14">
        <f t="shared" si="115"/>
        <v>42744.416030092587</v>
      </c>
      <c r="R2444" s="14">
        <f t="shared" si="116"/>
        <v>42774.416030092587</v>
      </c>
    </row>
    <row r="2445" spans="1:18" ht="43.2" hidden="1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>ROUND(E2445/D2445*100,0)</f>
        <v>330</v>
      </c>
      <c r="P2445">
        <f t="shared" si="114"/>
        <v>43.42</v>
      </c>
      <c r="Q2445" s="14">
        <f t="shared" si="115"/>
        <v>42487.62700231481</v>
      </c>
      <c r="R2445" s="14">
        <f t="shared" si="116"/>
        <v>42521.458333333328</v>
      </c>
    </row>
    <row r="2446" spans="1:18" ht="43.2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>ROUND(E2446/D2446*100,0)</f>
        <v>118</v>
      </c>
      <c r="P2446">
        <f t="shared" si="114"/>
        <v>37.450000000000003</v>
      </c>
      <c r="Q2446" s="14">
        <f t="shared" si="115"/>
        <v>40590.766886574071</v>
      </c>
      <c r="R2446" s="14">
        <f t="shared" si="116"/>
        <v>40651.725219907406</v>
      </c>
    </row>
    <row r="2447" spans="1:18" ht="43.2" hidden="1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>ROUND(E2447/D2447*100,0)</f>
        <v>8</v>
      </c>
      <c r="P2447">
        <f t="shared" si="114"/>
        <v>16.760000000000002</v>
      </c>
      <c r="Q2447" s="14">
        <f t="shared" si="115"/>
        <v>41378.69976851852</v>
      </c>
      <c r="R2447" s="14">
        <f t="shared" si="116"/>
        <v>41408.69976851852</v>
      </c>
    </row>
    <row r="2448" spans="1:18" ht="43.2" hidden="1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>ROUND(E2448/D2448*100,0)</f>
        <v>16</v>
      </c>
      <c r="P2448">
        <f t="shared" si="114"/>
        <v>68.42</v>
      </c>
      <c r="Q2448" s="14">
        <f t="shared" si="115"/>
        <v>42409.241747685184</v>
      </c>
      <c r="R2448" s="14">
        <f t="shared" si="116"/>
        <v>42437.207638888889</v>
      </c>
    </row>
    <row r="2449" spans="1:18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>ROUND(E2449/D2449*100,0)</f>
        <v>137</v>
      </c>
      <c r="P2449">
        <f t="shared" si="114"/>
        <v>30.37</v>
      </c>
      <c r="Q2449" s="14">
        <f t="shared" si="115"/>
        <v>41074.834965277776</v>
      </c>
      <c r="R2449" s="14">
        <f t="shared" si="116"/>
        <v>41090.165972222225</v>
      </c>
    </row>
    <row r="2450" spans="1:18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>ROUND(E2450/D2450*100,0)</f>
        <v>102</v>
      </c>
      <c r="P2450">
        <f t="shared" si="114"/>
        <v>58.21</v>
      </c>
      <c r="Q2450" s="14">
        <f t="shared" si="115"/>
        <v>41177.060381944444</v>
      </c>
      <c r="R2450" s="14">
        <f t="shared" si="116"/>
        <v>41227.102048611108</v>
      </c>
    </row>
    <row r="2451" spans="1:18" ht="43.2" hidden="1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>ROUND(E2451/D2451*100,0)</f>
        <v>148</v>
      </c>
      <c r="P2451">
        <f t="shared" si="114"/>
        <v>54.27</v>
      </c>
      <c r="Q2451" s="14">
        <f t="shared" si="115"/>
        <v>40990.709317129629</v>
      </c>
      <c r="R2451" s="14">
        <f t="shared" si="116"/>
        <v>41015.875</v>
      </c>
    </row>
    <row r="2452" spans="1:18" ht="57.6" hidden="1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>ROUND(E2452/D2452*100,0)</f>
        <v>33</v>
      </c>
      <c r="P2452">
        <f t="shared" si="114"/>
        <v>50.88</v>
      </c>
      <c r="Q2452" s="14">
        <f t="shared" si="115"/>
        <v>42193.482291666667</v>
      </c>
      <c r="R2452" s="14">
        <f t="shared" si="116"/>
        <v>42233.666666666672</v>
      </c>
    </row>
    <row r="2453" spans="1:18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>ROUND(E2453/D2453*100,0)</f>
        <v>163</v>
      </c>
      <c r="P2453">
        <f t="shared" si="114"/>
        <v>27.1</v>
      </c>
      <c r="Q2453" s="14">
        <f t="shared" si="115"/>
        <v>40906.787581018521</v>
      </c>
      <c r="R2453" s="14">
        <f t="shared" si="116"/>
        <v>40936.787581018521</v>
      </c>
    </row>
    <row r="2454" spans="1:18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>ROUND(E2454/D2454*100,0)</f>
        <v>116</v>
      </c>
      <c r="P2454">
        <f t="shared" si="114"/>
        <v>24.58</v>
      </c>
      <c r="Q2454" s="14">
        <f t="shared" si="115"/>
        <v>41176.684907407405</v>
      </c>
      <c r="R2454" s="14">
        <f t="shared" si="116"/>
        <v>41206.684907407405</v>
      </c>
    </row>
    <row r="2455" spans="1:18" ht="43.2" hidden="1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>ROUND(E2455/D2455*100,0)</f>
        <v>101</v>
      </c>
      <c r="P2455">
        <f t="shared" si="114"/>
        <v>115.71</v>
      </c>
      <c r="Q2455" s="14">
        <f t="shared" si="115"/>
        <v>41074.727037037039</v>
      </c>
      <c r="R2455" s="14">
        <f t="shared" si="116"/>
        <v>41088.727037037039</v>
      </c>
    </row>
    <row r="2456" spans="1:18" ht="43.2" hidden="1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>ROUND(E2456/D2456*100,0)</f>
        <v>101</v>
      </c>
      <c r="P2456">
        <f t="shared" si="114"/>
        <v>24.55</v>
      </c>
      <c r="Q2456" s="14">
        <f t="shared" si="115"/>
        <v>42468.374606481477</v>
      </c>
      <c r="R2456" s="14">
        <f t="shared" si="116"/>
        <v>42498.374606481477</v>
      </c>
    </row>
    <row r="2457" spans="1:18" ht="57.6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>ROUND(E2457/D2457*100,0)</f>
        <v>27</v>
      </c>
      <c r="P2457">
        <f t="shared" si="114"/>
        <v>36.68</v>
      </c>
      <c r="Q2457" s="14">
        <f t="shared" si="115"/>
        <v>41796.531701388885</v>
      </c>
      <c r="R2457" s="14">
        <f t="shared" si="116"/>
        <v>41833.207638888889</v>
      </c>
    </row>
    <row r="2458" spans="1:18" ht="57.6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>ROUND(E2458/D2458*100,0)</f>
        <v>101</v>
      </c>
      <c r="P2458">
        <f t="shared" si="114"/>
        <v>35</v>
      </c>
      <c r="Q2458" s="14">
        <f t="shared" si="115"/>
        <v>40102.918055555558</v>
      </c>
      <c r="R2458" s="14">
        <f t="shared" si="116"/>
        <v>40140.249305555553</v>
      </c>
    </row>
    <row r="2459" spans="1:18" ht="43.2" hidden="1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>ROUND(E2459/D2459*100,0)</f>
        <v>7</v>
      </c>
      <c r="P2459">
        <f t="shared" si="114"/>
        <v>80.5</v>
      </c>
      <c r="Q2459" s="14">
        <f t="shared" si="115"/>
        <v>42673.625868055555</v>
      </c>
      <c r="R2459" s="14">
        <f t="shared" si="116"/>
        <v>42714.458333333328</v>
      </c>
    </row>
    <row r="2460" spans="1:18" ht="43.2" hidden="1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>ROUND(E2460/D2460*100,0)</f>
        <v>20</v>
      </c>
      <c r="P2460">
        <f t="shared" si="114"/>
        <v>100.63</v>
      </c>
      <c r="Q2460" s="14">
        <f t="shared" si="115"/>
        <v>42548.449861111112</v>
      </c>
      <c r="R2460" s="14">
        <f t="shared" si="116"/>
        <v>42568.449861111112</v>
      </c>
    </row>
    <row r="2461" spans="1:18" ht="43.2" hidden="1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>ROUND(E2461/D2461*100,0)</f>
        <v>134</v>
      </c>
      <c r="P2461">
        <f t="shared" si="114"/>
        <v>53.4</v>
      </c>
      <c r="Q2461" s="14">
        <f t="shared" si="115"/>
        <v>42338.84375</v>
      </c>
      <c r="R2461" s="14">
        <f t="shared" si="116"/>
        <v>42367.958333333328</v>
      </c>
    </row>
    <row r="2462" spans="1:18" ht="43.2" hidden="1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>ROUND(E2462/D2462*100,0)</f>
        <v>27</v>
      </c>
      <c r="P2462">
        <f t="shared" si="114"/>
        <v>42.16</v>
      </c>
      <c r="Q2462" s="14">
        <f t="shared" si="115"/>
        <v>41850.781377314815</v>
      </c>
      <c r="R2462" s="14">
        <f t="shared" si="116"/>
        <v>41880.781377314815</v>
      </c>
    </row>
    <row r="2463" spans="1:18" ht="43.2" hidden="1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>ROUND(E2463/D2463*100,0)</f>
        <v>133</v>
      </c>
      <c r="P2463">
        <f t="shared" si="114"/>
        <v>57.14</v>
      </c>
      <c r="Q2463" s="14">
        <f t="shared" si="115"/>
        <v>42318.025011574078</v>
      </c>
      <c r="R2463" s="14">
        <f t="shared" si="116"/>
        <v>42378.025011574078</v>
      </c>
    </row>
    <row r="2464" spans="1:18" ht="43.2" hidden="1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>ROUND(E2464/D2464*100,0)</f>
        <v>16</v>
      </c>
      <c r="P2464">
        <f t="shared" si="114"/>
        <v>160</v>
      </c>
      <c r="Q2464" s="14">
        <f t="shared" si="115"/>
        <v>42182.234456018516</v>
      </c>
      <c r="R2464" s="14">
        <f t="shared" si="116"/>
        <v>42206.290972222225</v>
      </c>
    </row>
    <row r="2465" spans="1:18" ht="43.2" hidden="1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>ROUND(E2465/D2465*100,0)</f>
        <v>18</v>
      </c>
      <c r="P2465">
        <f t="shared" si="114"/>
        <v>88.89</v>
      </c>
      <c r="Q2465" s="14">
        <f t="shared" si="115"/>
        <v>42192.675821759258</v>
      </c>
      <c r="R2465" s="14">
        <f t="shared" si="116"/>
        <v>42232.675821759258</v>
      </c>
    </row>
    <row r="2466" spans="1:18" ht="43.2" hidden="1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>ROUND(E2466/D2466*100,0)</f>
        <v>1</v>
      </c>
      <c r="P2466">
        <f t="shared" si="114"/>
        <v>200</v>
      </c>
      <c r="Q2466" s="14">
        <f t="shared" si="115"/>
        <v>41820.914641203701</v>
      </c>
      <c r="R2466" s="14">
        <f t="shared" si="116"/>
        <v>41860.914641203701</v>
      </c>
    </row>
    <row r="2467" spans="1:18" ht="43.2" hidden="1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>ROUND(E2467/D2467*100,0)</f>
        <v>100</v>
      </c>
      <c r="P2467">
        <f t="shared" si="114"/>
        <v>29.63</v>
      </c>
      <c r="Q2467" s="14">
        <f t="shared" si="115"/>
        <v>42506.709375000006</v>
      </c>
      <c r="R2467" s="14">
        <f t="shared" si="116"/>
        <v>42538.583333333328</v>
      </c>
    </row>
    <row r="2468" spans="1:18" ht="43.2" hidden="1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>ROUND(E2468/D2468*100,0)</f>
        <v>3</v>
      </c>
      <c r="P2468">
        <f t="shared" si="114"/>
        <v>800</v>
      </c>
      <c r="Q2468" s="14">
        <f t="shared" si="115"/>
        <v>42693.031828703708</v>
      </c>
      <c r="R2468" s="14">
        <f t="shared" si="116"/>
        <v>42723.031828703708</v>
      </c>
    </row>
    <row r="2469" spans="1:18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>ROUND(E2469/D2469*100,0)</f>
        <v>266</v>
      </c>
      <c r="P2469">
        <f t="shared" si="114"/>
        <v>26.57</v>
      </c>
      <c r="Q2469" s="14">
        <f t="shared" si="115"/>
        <v>40991.708055555559</v>
      </c>
      <c r="R2469" s="14">
        <f t="shared" si="116"/>
        <v>41021.708055555559</v>
      </c>
    </row>
    <row r="2470" spans="1:18" ht="57.6" hidden="1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>ROUND(E2470/D2470*100,0)</f>
        <v>16</v>
      </c>
      <c r="P2470">
        <f t="shared" si="114"/>
        <v>88.44</v>
      </c>
      <c r="Q2470" s="14">
        <f t="shared" si="115"/>
        <v>42566.948414351849</v>
      </c>
      <c r="R2470" s="14">
        <f t="shared" si="116"/>
        <v>42596.948414351849</v>
      </c>
    </row>
    <row r="2471" spans="1:18" ht="43.2" hidden="1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>ROUND(E2471/D2471*100,0)</f>
        <v>106</v>
      </c>
      <c r="P2471">
        <f t="shared" si="114"/>
        <v>88.33</v>
      </c>
      <c r="Q2471" s="14">
        <f t="shared" si="115"/>
        <v>41872.291238425925</v>
      </c>
      <c r="R2471" s="14">
        <f t="shared" si="116"/>
        <v>41897.255555555559</v>
      </c>
    </row>
    <row r="2472" spans="1:18" ht="43.2" hidden="1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>ROUND(E2472/D2472*100,0)</f>
        <v>4</v>
      </c>
      <c r="P2472">
        <f t="shared" si="114"/>
        <v>56.79</v>
      </c>
      <c r="Q2472" s="14">
        <f t="shared" si="115"/>
        <v>42114.825532407413</v>
      </c>
      <c r="R2472" s="14">
        <f t="shared" si="116"/>
        <v>42144.825532407413</v>
      </c>
    </row>
    <row r="2473" spans="1:18" ht="43.2" hidden="1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>ROUND(E2473/D2473*100,0)</f>
        <v>53</v>
      </c>
      <c r="P2473">
        <f t="shared" si="114"/>
        <v>88.33</v>
      </c>
      <c r="Q2473" s="14">
        <f t="shared" si="115"/>
        <v>42534.933321759265</v>
      </c>
      <c r="R2473" s="14">
        <f t="shared" si="116"/>
        <v>42554.832638888889</v>
      </c>
    </row>
    <row r="2474" spans="1:18" ht="43.2" hidden="1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>ROUND(E2474/D2474*100,0)</f>
        <v>158</v>
      </c>
      <c r="P2474">
        <f t="shared" si="114"/>
        <v>79.099999999999994</v>
      </c>
      <c r="Q2474" s="14">
        <f t="shared" si="115"/>
        <v>42121.249814814815</v>
      </c>
      <c r="R2474" s="14">
        <f t="shared" si="116"/>
        <v>42142.249814814815</v>
      </c>
    </row>
    <row r="2475" spans="1:18" ht="43.2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>ROUND(E2475/D2475*100,0)</f>
        <v>1</v>
      </c>
      <c r="P2475">
        <f t="shared" si="114"/>
        <v>112.57</v>
      </c>
      <c r="Q2475" s="14">
        <f t="shared" si="115"/>
        <v>42191.70175925926</v>
      </c>
      <c r="R2475" s="14">
        <f t="shared" si="116"/>
        <v>42221.70175925926</v>
      </c>
    </row>
    <row r="2476" spans="1:18" ht="43.2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>ROUND(E2476/D2476*100,0)</f>
        <v>106</v>
      </c>
      <c r="P2476">
        <f t="shared" si="114"/>
        <v>23.12</v>
      </c>
      <c r="Q2476" s="14">
        <f t="shared" si="115"/>
        <v>41222.991400462961</v>
      </c>
      <c r="R2476" s="14">
        <f t="shared" si="116"/>
        <v>41267.991400462961</v>
      </c>
    </row>
    <row r="2477" spans="1:18" ht="43.2" hidden="1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>ROUND(E2477/D2477*100,0)</f>
        <v>142</v>
      </c>
      <c r="P2477">
        <f t="shared" si="114"/>
        <v>29</v>
      </c>
      <c r="Q2477" s="14">
        <f t="shared" si="115"/>
        <v>41817.59542824074</v>
      </c>
      <c r="R2477" s="14">
        <f t="shared" si="116"/>
        <v>41847.59542824074</v>
      </c>
    </row>
    <row r="2478" spans="1:18" ht="43.2" hidden="1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>ROUND(E2478/D2478*100,0)</f>
        <v>130</v>
      </c>
      <c r="P2478">
        <f t="shared" si="114"/>
        <v>23.64</v>
      </c>
      <c r="Q2478" s="14">
        <f t="shared" si="115"/>
        <v>42023.634976851856</v>
      </c>
      <c r="R2478" s="14">
        <f t="shared" si="116"/>
        <v>42063.634976851856</v>
      </c>
    </row>
    <row r="2479" spans="1:18" ht="43.2" hidden="1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>ROUND(E2479/D2479*100,0)</f>
        <v>130</v>
      </c>
      <c r="P2479">
        <f t="shared" si="114"/>
        <v>28.89</v>
      </c>
      <c r="Q2479" s="14">
        <f t="shared" si="115"/>
        <v>42093.786840277782</v>
      </c>
      <c r="R2479" s="14">
        <f t="shared" si="116"/>
        <v>42120.26944444445</v>
      </c>
    </row>
    <row r="2480" spans="1:18" ht="43.2" hidden="1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>ROUND(E2480/D2480*100,0)</f>
        <v>104</v>
      </c>
      <c r="P2480">
        <f t="shared" si="114"/>
        <v>97.5</v>
      </c>
      <c r="Q2480" s="14">
        <f t="shared" si="115"/>
        <v>41780.712893518517</v>
      </c>
      <c r="R2480" s="14">
        <f t="shared" si="116"/>
        <v>41806.712893518517</v>
      </c>
    </row>
    <row r="2481" spans="1:18" ht="57.6" hidden="1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>ROUND(E2481/D2481*100,0)</f>
        <v>22</v>
      </c>
      <c r="P2481">
        <f t="shared" si="114"/>
        <v>129.16999999999999</v>
      </c>
      <c r="Q2481" s="14">
        <f t="shared" si="115"/>
        <v>42310.968518518523</v>
      </c>
      <c r="R2481" s="14">
        <f t="shared" si="116"/>
        <v>42333.958333333328</v>
      </c>
    </row>
    <row r="2482" spans="1:18" ht="43.2" hidden="1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>ROUND(E2482/D2482*100,0)</f>
        <v>100</v>
      </c>
      <c r="P2482">
        <f t="shared" si="114"/>
        <v>38.65</v>
      </c>
      <c r="Q2482" s="14">
        <f t="shared" si="115"/>
        <v>41788.587083333332</v>
      </c>
      <c r="R2482" s="14">
        <f t="shared" si="116"/>
        <v>41818.587083333332</v>
      </c>
    </row>
    <row r="2483" spans="1:18" ht="43.2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>ROUND(E2483/D2483*100,0)</f>
        <v>7</v>
      </c>
      <c r="P2483">
        <f t="shared" si="114"/>
        <v>47.88</v>
      </c>
      <c r="Q2483" s="14">
        <f t="shared" si="115"/>
        <v>42037.083564814813</v>
      </c>
      <c r="R2483" s="14">
        <f t="shared" si="116"/>
        <v>42067.083564814813</v>
      </c>
    </row>
    <row r="2484" spans="1:18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>ROUND(E2484/D2484*100,0)</f>
        <v>116</v>
      </c>
      <c r="P2484">
        <f t="shared" si="114"/>
        <v>40.21</v>
      </c>
      <c r="Q2484" s="14">
        <f t="shared" si="115"/>
        <v>40668.814699074072</v>
      </c>
      <c r="R2484" s="14">
        <f t="shared" si="116"/>
        <v>40730.814699074072</v>
      </c>
    </row>
    <row r="2485" spans="1:18" ht="57.6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>ROUND(E2485/D2485*100,0)</f>
        <v>127</v>
      </c>
      <c r="P2485">
        <f t="shared" si="114"/>
        <v>21.19</v>
      </c>
      <c r="Q2485" s="14">
        <f t="shared" si="115"/>
        <v>41663.569340277776</v>
      </c>
      <c r="R2485" s="14">
        <f t="shared" si="116"/>
        <v>41693.569340277776</v>
      </c>
    </row>
    <row r="2486" spans="1:18" ht="43.2" hidden="1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>ROUND(E2486/D2486*100,0)</f>
        <v>22</v>
      </c>
      <c r="P2486">
        <f t="shared" si="114"/>
        <v>76</v>
      </c>
      <c r="Q2486" s="14">
        <f t="shared" si="115"/>
        <v>42808.781689814816</v>
      </c>
      <c r="R2486" s="14">
        <f t="shared" si="116"/>
        <v>42832.781689814816</v>
      </c>
    </row>
    <row r="2487" spans="1:18" ht="43.2" hidden="1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>ROUND(E2487/D2487*100,0)</f>
        <v>117</v>
      </c>
      <c r="P2487">
        <f t="shared" si="114"/>
        <v>50.67</v>
      </c>
      <c r="Q2487" s="14">
        <f t="shared" si="115"/>
        <v>42136.270787037036</v>
      </c>
      <c r="R2487" s="14">
        <f t="shared" si="116"/>
        <v>42168.071527777778</v>
      </c>
    </row>
    <row r="2488" spans="1:18" ht="43.2" hidden="1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>ROUND(E2488/D2488*100,0)</f>
        <v>152</v>
      </c>
      <c r="P2488">
        <f t="shared" si="114"/>
        <v>19.489999999999998</v>
      </c>
      <c r="Q2488" s="14">
        <f t="shared" si="115"/>
        <v>42036.704525462963</v>
      </c>
      <c r="R2488" s="14">
        <f t="shared" si="116"/>
        <v>42096.662858796291</v>
      </c>
    </row>
    <row r="2489" spans="1:18" ht="43.2" hidden="1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>ROUND(E2489/D2489*100,0)</f>
        <v>22</v>
      </c>
      <c r="P2489">
        <f t="shared" si="114"/>
        <v>126.5</v>
      </c>
      <c r="Q2489" s="14">
        <f t="shared" si="115"/>
        <v>42353.761759259258</v>
      </c>
      <c r="R2489" s="14">
        <f t="shared" si="116"/>
        <v>42383.761759259258</v>
      </c>
    </row>
    <row r="2490" spans="1:18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>ROUND(E2490/D2490*100,0)</f>
        <v>101</v>
      </c>
      <c r="P2490">
        <f t="shared" si="114"/>
        <v>42.11</v>
      </c>
      <c r="Q2490" s="14">
        <f t="shared" si="115"/>
        <v>41453.688530092593</v>
      </c>
      <c r="R2490" s="14">
        <f t="shared" si="116"/>
        <v>41513.688530092593</v>
      </c>
    </row>
    <row r="2491" spans="1:18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>ROUND(E2491/D2491*100,0)</f>
        <v>151</v>
      </c>
      <c r="P2491">
        <f t="shared" si="114"/>
        <v>50.27</v>
      </c>
      <c r="Q2491" s="14">
        <f t="shared" si="115"/>
        <v>41732.479675925926</v>
      </c>
      <c r="R2491" s="14">
        <f t="shared" si="116"/>
        <v>41743.958333333336</v>
      </c>
    </row>
    <row r="2492" spans="1:18" ht="43.2" hidden="1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>ROUND(E2492/D2492*100,0)</f>
        <v>251</v>
      </c>
      <c r="P2492">
        <f t="shared" si="114"/>
        <v>44.24</v>
      </c>
      <c r="Q2492" s="14">
        <f t="shared" si="115"/>
        <v>42596.644699074073</v>
      </c>
      <c r="R2492" s="14">
        <f t="shared" si="116"/>
        <v>42607.165972222225</v>
      </c>
    </row>
    <row r="2493" spans="1:18" ht="43.2" hidden="1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>ROUND(E2493/D2493*100,0)</f>
        <v>75</v>
      </c>
      <c r="P2493">
        <f t="shared" si="114"/>
        <v>35.71</v>
      </c>
      <c r="Q2493" s="14">
        <f t="shared" si="115"/>
        <v>42713.941099537042</v>
      </c>
      <c r="R2493" s="14">
        <f t="shared" si="116"/>
        <v>42734.941099537042</v>
      </c>
    </row>
    <row r="2494" spans="1:18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4">
        <f t="shared" si="115"/>
        <v>41024.985972222225</v>
      </c>
      <c r="R2494" s="14">
        <f t="shared" si="116"/>
        <v>41076.415972222225</v>
      </c>
    </row>
    <row r="2495" spans="1:18" ht="57.6" hidden="1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>ROUND(E2495/D2495*100,0)</f>
        <v>15</v>
      </c>
      <c r="P2495">
        <f t="shared" si="114"/>
        <v>83.33</v>
      </c>
      <c r="Q2495" s="14">
        <f t="shared" si="115"/>
        <v>41746.189409722225</v>
      </c>
      <c r="R2495" s="14">
        <f t="shared" si="116"/>
        <v>41776.189409722225</v>
      </c>
    </row>
    <row r="2496" spans="1:18" ht="43.2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>ROUND(E2496/D2496*100,0)</f>
        <v>30</v>
      </c>
      <c r="P2496">
        <f t="shared" si="114"/>
        <v>93.25</v>
      </c>
      <c r="Q2496" s="14">
        <f t="shared" si="115"/>
        <v>41973.847962962958</v>
      </c>
      <c r="R2496" s="14">
        <f t="shared" si="116"/>
        <v>42033.847962962958</v>
      </c>
    </row>
    <row r="2497" spans="1:18" ht="43.2" hidden="1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>ROUND(E2497/D2497*100,0)</f>
        <v>149</v>
      </c>
      <c r="P2497">
        <f t="shared" si="114"/>
        <v>37.25</v>
      </c>
      <c r="Q2497" s="14">
        <f t="shared" si="115"/>
        <v>42443.989050925928</v>
      </c>
      <c r="R2497" s="14">
        <f t="shared" si="116"/>
        <v>42487.552777777775</v>
      </c>
    </row>
    <row r="2498" spans="1:18" ht="43.2" hidden="1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>ROUND(E2498/D2498*100,0)</f>
        <v>27</v>
      </c>
      <c r="P2498">
        <f t="shared" si="114"/>
        <v>35</v>
      </c>
      <c r="Q2498" s="14">
        <f t="shared" si="115"/>
        <v>42283.552951388891</v>
      </c>
      <c r="R2498" s="14">
        <f t="shared" si="116"/>
        <v>42313.594618055555</v>
      </c>
    </row>
    <row r="2499" spans="1:18" ht="57.6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>ROUND(E2499/D2499*100,0)</f>
        <v>3</v>
      </c>
      <c r="P2499">
        <f t="shared" ref="P2499:P2562" si="117">IFERROR(ROUND(E2499/L2499,2),0)</f>
        <v>34.880000000000003</v>
      </c>
      <c r="Q2499" s="14">
        <f t="shared" ref="Q2499:Q2562" si="118">(((J2499/60)/60)/24)+DATE(1970,1,1)</f>
        <v>40952.636979166666</v>
      </c>
      <c r="R2499" s="14">
        <f t="shared" ref="R2499:R2562" si="119">(((I2499/60)/60)/24)+DATE(1970,1,1)</f>
        <v>41012.595312500001</v>
      </c>
    </row>
    <row r="2500" spans="1:18" ht="43.2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>ROUND(E2500/D2500*100,0)</f>
        <v>29</v>
      </c>
      <c r="P2500">
        <f t="shared" si="117"/>
        <v>40.61</v>
      </c>
      <c r="Q2500" s="14">
        <f t="shared" si="118"/>
        <v>41030.719756944447</v>
      </c>
      <c r="R2500" s="14">
        <f t="shared" si="119"/>
        <v>41044.719756944447</v>
      </c>
    </row>
    <row r="2501" spans="1:18" ht="57.6" hidden="1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>ROUND(E2501/D2501*100,0)</f>
        <v>24</v>
      </c>
      <c r="P2501">
        <f t="shared" si="117"/>
        <v>34.76</v>
      </c>
      <c r="Q2501" s="14">
        <f t="shared" si="118"/>
        <v>41368.583726851852</v>
      </c>
      <c r="R2501" s="14">
        <f t="shared" si="119"/>
        <v>41398.583726851852</v>
      </c>
    </row>
    <row r="2502" spans="1:18" ht="43.2" hidden="1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>ROUND(E2502/D2502*100,0)</f>
        <v>104</v>
      </c>
      <c r="P2502">
        <f t="shared" si="117"/>
        <v>36.5</v>
      </c>
      <c r="Q2502" s="14">
        <f t="shared" si="118"/>
        <v>41780.525937500002</v>
      </c>
      <c r="R2502" s="14">
        <f t="shared" si="119"/>
        <v>41796.958333333336</v>
      </c>
    </row>
    <row r="2503" spans="1:18" ht="43.2" hidden="1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>ROUND(E2503/D2503*100,0)</f>
        <v>37</v>
      </c>
      <c r="P2503">
        <f t="shared" si="117"/>
        <v>91.25</v>
      </c>
      <c r="Q2503" s="14">
        <f t="shared" si="118"/>
        <v>41890.086805555555</v>
      </c>
      <c r="R2503" s="14">
        <f t="shared" si="119"/>
        <v>41934.207638888889</v>
      </c>
    </row>
    <row r="2504" spans="1:18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>ROUND(E2504/D2504*100,0)</f>
        <v>145</v>
      </c>
      <c r="P2504">
        <f t="shared" si="117"/>
        <v>21.38</v>
      </c>
      <c r="Q2504" s="14">
        <f t="shared" si="118"/>
        <v>42565.480983796297</v>
      </c>
      <c r="R2504" s="14">
        <f t="shared" si="119"/>
        <v>42595.480983796297</v>
      </c>
    </row>
    <row r="2505" spans="1:18" ht="43.2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>ROUND(E2505/D2505*100,0)</f>
        <v>7</v>
      </c>
      <c r="P2505">
        <f t="shared" si="117"/>
        <v>80.67</v>
      </c>
      <c r="Q2505" s="14">
        <f t="shared" si="118"/>
        <v>41947.940740740742</v>
      </c>
      <c r="R2505" s="14">
        <f t="shared" si="119"/>
        <v>41972.666666666672</v>
      </c>
    </row>
    <row r="2506" spans="1:18" ht="43.2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>ROUND(E2506/D2506*100,0)</f>
        <v>104</v>
      </c>
      <c r="P2506">
        <f t="shared" si="117"/>
        <v>55.77</v>
      </c>
      <c r="Q2506" s="14">
        <f t="shared" si="118"/>
        <v>41509.426585648151</v>
      </c>
      <c r="R2506" s="14">
        <f t="shared" si="119"/>
        <v>41548.165972222225</v>
      </c>
    </row>
    <row r="2507" spans="1:18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>ROUND(E2507/D2507*100,0)</f>
        <v>21</v>
      </c>
      <c r="P2507">
        <f t="shared" si="117"/>
        <v>180.5</v>
      </c>
      <c r="Q2507" s="14">
        <f t="shared" si="118"/>
        <v>42147.741840277777</v>
      </c>
      <c r="R2507" s="14">
        <f t="shared" si="119"/>
        <v>42177.741840277777</v>
      </c>
    </row>
    <row r="2508" spans="1:18" ht="57.6" hidden="1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>ROUND(E2508/D2508*100,0)</f>
        <v>103</v>
      </c>
      <c r="P2508">
        <f t="shared" si="117"/>
        <v>120.17</v>
      </c>
      <c r="Q2508" s="14">
        <f t="shared" si="118"/>
        <v>42121.675763888896</v>
      </c>
      <c r="R2508" s="14">
        <f t="shared" si="119"/>
        <v>42166.675763888896</v>
      </c>
    </row>
    <row r="2509" spans="1:18" ht="43.2" hidden="1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>ROUND(E2509/D2509*100,0)</f>
        <v>103</v>
      </c>
      <c r="P2509">
        <f t="shared" si="117"/>
        <v>26.67</v>
      </c>
      <c r="Q2509" s="14">
        <f t="shared" si="118"/>
        <v>42609.442465277782</v>
      </c>
      <c r="R2509" s="14">
        <f t="shared" si="119"/>
        <v>42639.442465277782</v>
      </c>
    </row>
    <row r="2510" spans="1:18" ht="43.2" hidden="1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>ROUND(E2510/D2510*100,0)</f>
        <v>120</v>
      </c>
      <c r="P2510">
        <f t="shared" si="117"/>
        <v>55.23</v>
      </c>
      <c r="Q2510" s="14">
        <f t="shared" si="118"/>
        <v>42600.756041666667</v>
      </c>
      <c r="R2510" s="14">
        <f t="shared" si="119"/>
        <v>42621.756041666667</v>
      </c>
    </row>
    <row r="2511" spans="1:18" ht="43.2" hidden="1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>ROUND(E2511/D2511*100,0)</f>
        <v>10</v>
      </c>
      <c r="P2511">
        <f t="shared" si="117"/>
        <v>44.69</v>
      </c>
      <c r="Q2511" s="14">
        <f t="shared" si="118"/>
        <v>41940.658645833333</v>
      </c>
      <c r="R2511" s="14">
        <f t="shared" si="119"/>
        <v>41974</v>
      </c>
    </row>
    <row r="2512" spans="1:18" ht="28.8" hidden="1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>ROUND(E2512/D2512*100,0)</f>
        <v>60</v>
      </c>
      <c r="P2512">
        <f t="shared" si="117"/>
        <v>65</v>
      </c>
      <c r="Q2512" s="14">
        <f t="shared" si="118"/>
        <v>42141.741307870368</v>
      </c>
      <c r="R2512" s="14">
        <f t="shared" si="119"/>
        <v>42171.741307870368</v>
      </c>
    </row>
    <row r="2513" spans="1:18" ht="28.8" hidden="1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>ROUND(E2513/D2513*100,0)</f>
        <v>119</v>
      </c>
      <c r="P2513">
        <f t="shared" si="117"/>
        <v>27.5</v>
      </c>
      <c r="Q2513" s="14">
        <f t="shared" si="118"/>
        <v>42101.423541666663</v>
      </c>
      <c r="R2513" s="14">
        <f t="shared" si="119"/>
        <v>42131.423541666663</v>
      </c>
    </row>
    <row r="2514" spans="1:18" ht="43.2" hidden="1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>ROUND(E2514/D2514*100,0)</f>
        <v>57</v>
      </c>
      <c r="P2514">
        <f t="shared" si="117"/>
        <v>59.58</v>
      </c>
      <c r="Q2514" s="14">
        <f t="shared" si="118"/>
        <v>42061.963263888887</v>
      </c>
      <c r="R2514" s="14">
        <f t="shared" si="119"/>
        <v>42091.921597222223</v>
      </c>
    </row>
    <row r="2515" spans="1:18" ht="43.2" hidden="1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>ROUND(E2515/D2515*100,0)</f>
        <v>115</v>
      </c>
      <c r="P2515">
        <f t="shared" si="117"/>
        <v>51</v>
      </c>
      <c r="Q2515" s="14">
        <f t="shared" si="118"/>
        <v>42294.808124999996</v>
      </c>
      <c r="R2515" s="14">
        <f t="shared" si="119"/>
        <v>42305.829166666663</v>
      </c>
    </row>
    <row r="2516" spans="1:18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>ROUND(E2516/D2516*100,0)</f>
        <v>130</v>
      </c>
      <c r="P2516">
        <f t="shared" si="117"/>
        <v>25.46</v>
      </c>
      <c r="Q2516" s="14">
        <f t="shared" si="118"/>
        <v>42445.866979166662</v>
      </c>
      <c r="R2516" s="14">
        <f t="shared" si="119"/>
        <v>42475.866979166662</v>
      </c>
    </row>
    <row r="2517" spans="1:18" ht="43.2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>ROUND(E2517/D2517*100,0)</f>
        <v>28</v>
      </c>
      <c r="P2517">
        <f t="shared" si="117"/>
        <v>19.239999999999998</v>
      </c>
      <c r="Q2517" s="14">
        <f t="shared" si="118"/>
        <v>42373.712418981479</v>
      </c>
      <c r="R2517" s="14">
        <f t="shared" si="119"/>
        <v>42411.712418981479</v>
      </c>
    </row>
    <row r="2518" spans="1:18" ht="43.2" hidden="1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>ROUND(E2518/D2518*100,0)</f>
        <v>118</v>
      </c>
      <c r="P2518">
        <f t="shared" si="117"/>
        <v>29.58</v>
      </c>
      <c r="Q2518" s="14">
        <f t="shared" si="118"/>
        <v>42141.541134259256</v>
      </c>
      <c r="R2518" s="14">
        <f t="shared" si="119"/>
        <v>42171.541134259256</v>
      </c>
    </row>
    <row r="2519" spans="1:18" ht="57.6" hidden="1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>ROUND(E2519/D2519*100,0)</f>
        <v>101</v>
      </c>
      <c r="P2519">
        <f t="shared" si="117"/>
        <v>33.57</v>
      </c>
      <c r="Q2519" s="14">
        <f t="shared" si="118"/>
        <v>41821.698599537034</v>
      </c>
      <c r="R2519" s="14">
        <f t="shared" si="119"/>
        <v>41851.698599537034</v>
      </c>
    </row>
    <row r="2520" spans="1:18" ht="43.2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>ROUND(E2520/D2520*100,0)</f>
        <v>25</v>
      </c>
      <c r="P2520">
        <f t="shared" si="117"/>
        <v>46.73</v>
      </c>
      <c r="Q2520" s="14">
        <f t="shared" si="118"/>
        <v>41365.904594907406</v>
      </c>
      <c r="R2520" s="14">
        <f t="shared" si="119"/>
        <v>41395.904594907406</v>
      </c>
    </row>
    <row r="2521" spans="1:18" ht="43.2" hidden="1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>ROUND(E2521/D2521*100,0)</f>
        <v>0</v>
      </c>
      <c r="P2521">
        <f t="shared" si="117"/>
        <v>100</v>
      </c>
      <c r="Q2521" s="14">
        <f t="shared" si="118"/>
        <v>42173.843240740738</v>
      </c>
      <c r="R2521" s="14">
        <f t="shared" si="119"/>
        <v>42203.843240740738</v>
      </c>
    </row>
    <row r="2522" spans="1:18" ht="43.2" hidden="1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>ROUND(E2522/D2522*100,0)</f>
        <v>100</v>
      </c>
      <c r="P2522">
        <f t="shared" si="117"/>
        <v>50</v>
      </c>
      <c r="Q2522" s="14">
        <f t="shared" si="118"/>
        <v>41116.758125</v>
      </c>
      <c r="R2522" s="14">
        <f t="shared" si="119"/>
        <v>41146.758125</v>
      </c>
    </row>
    <row r="2523" spans="1:18" ht="43.2" hidden="1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>ROUND(E2523/D2523*100,0)</f>
        <v>139</v>
      </c>
      <c r="P2523">
        <f t="shared" si="117"/>
        <v>57.92</v>
      </c>
      <c r="Q2523" s="14">
        <f t="shared" si="118"/>
        <v>42643.632858796293</v>
      </c>
      <c r="R2523" s="14">
        <f t="shared" si="119"/>
        <v>42672.125</v>
      </c>
    </row>
    <row r="2524" spans="1:18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>ROUND(E2524/D2524*100,0)</f>
        <v>1</v>
      </c>
      <c r="P2524">
        <f t="shared" si="117"/>
        <v>76.67</v>
      </c>
      <c r="Q2524" s="14">
        <f t="shared" si="118"/>
        <v>42489.772326388891</v>
      </c>
      <c r="R2524" s="14">
        <f t="shared" si="119"/>
        <v>42518.772326388891</v>
      </c>
    </row>
    <row r="2525" spans="1:18" ht="43.2" hidden="1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>ROUND(E2525/D2525*100,0)</f>
        <v>137</v>
      </c>
      <c r="P2525">
        <f t="shared" si="117"/>
        <v>45.6</v>
      </c>
      <c r="Q2525" s="14">
        <f t="shared" si="118"/>
        <v>42543.862777777773</v>
      </c>
      <c r="R2525" s="14">
        <f t="shared" si="119"/>
        <v>42573.862777777773</v>
      </c>
    </row>
    <row r="2526" spans="1:18" ht="43.2" hidden="1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>ROUND(E2526/D2526*100,0)</f>
        <v>5</v>
      </c>
      <c r="P2526">
        <f t="shared" si="117"/>
        <v>27.36</v>
      </c>
      <c r="Q2526" s="14">
        <f t="shared" si="118"/>
        <v>42090.831273148149</v>
      </c>
      <c r="R2526" s="14">
        <f t="shared" si="119"/>
        <v>42135.831273148149</v>
      </c>
    </row>
    <row r="2527" spans="1:18" ht="43.2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>ROUND(E2527/D2527*100,0)</f>
        <v>137</v>
      </c>
      <c r="P2527">
        <f t="shared" si="117"/>
        <v>26.27</v>
      </c>
      <c r="Q2527" s="14">
        <f t="shared" si="118"/>
        <v>40671.637511574074</v>
      </c>
      <c r="R2527" s="14">
        <f t="shared" si="119"/>
        <v>40701.637511574074</v>
      </c>
    </row>
    <row r="2528" spans="1:18" ht="43.2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>ROUND(E2528/D2528*100,0)</f>
        <v>113</v>
      </c>
      <c r="P2528">
        <f t="shared" si="117"/>
        <v>23.45</v>
      </c>
      <c r="Q2528" s="14">
        <f t="shared" si="118"/>
        <v>41053.772858796299</v>
      </c>
      <c r="R2528" s="14">
        <f t="shared" si="119"/>
        <v>41083.772858796299</v>
      </c>
    </row>
    <row r="2529" spans="1:18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>ROUND(E2529/D2529*100,0)</f>
        <v>170</v>
      </c>
      <c r="P2529">
        <f t="shared" si="117"/>
        <v>39.97</v>
      </c>
      <c r="Q2529" s="14">
        <f t="shared" si="118"/>
        <v>40379.23096064815</v>
      </c>
      <c r="R2529" s="14">
        <f t="shared" si="119"/>
        <v>40393.082638888889</v>
      </c>
    </row>
    <row r="2530" spans="1:18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>ROUND(E2530/D2530*100,0)</f>
        <v>3</v>
      </c>
      <c r="P2530">
        <f t="shared" si="117"/>
        <v>37.67</v>
      </c>
      <c r="Q2530" s="14">
        <f t="shared" si="118"/>
        <v>42479.566388888896</v>
      </c>
      <c r="R2530" s="14">
        <f t="shared" si="119"/>
        <v>42504.566388888896</v>
      </c>
    </row>
    <row r="2531" spans="1:18" ht="43.2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>ROUND(E2531/D2531*100,0)</f>
        <v>45</v>
      </c>
      <c r="P2531">
        <f t="shared" si="117"/>
        <v>56.42</v>
      </c>
      <c r="Q2531" s="14">
        <f t="shared" si="118"/>
        <v>42525.153055555551</v>
      </c>
      <c r="R2531" s="14">
        <f t="shared" si="119"/>
        <v>42555.153055555551</v>
      </c>
    </row>
    <row r="2532" spans="1:18" ht="28.8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>ROUND(E2532/D2532*100,0)</f>
        <v>6</v>
      </c>
      <c r="P2532">
        <f t="shared" si="117"/>
        <v>52</v>
      </c>
      <c r="Q2532" s="14">
        <f t="shared" si="118"/>
        <v>41778.766724537039</v>
      </c>
      <c r="R2532" s="14">
        <f t="shared" si="119"/>
        <v>41806.916666666664</v>
      </c>
    </row>
    <row r="2533" spans="1:18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>ROUND(E2533/D2533*100,0)</f>
        <v>135</v>
      </c>
      <c r="P2533">
        <f t="shared" si="117"/>
        <v>51.92</v>
      </c>
      <c r="Q2533" s="14">
        <f t="shared" si="118"/>
        <v>41852.665798611109</v>
      </c>
      <c r="R2533" s="14">
        <f t="shared" si="119"/>
        <v>41882.665798611109</v>
      </c>
    </row>
    <row r="2534" spans="1:18" ht="43.2" hidden="1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>ROUND(E2534/D2534*100,0)</f>
        <v>27</v>
      </c>
      <c r="P2534">
        <f t="shared" si="117"/>
        <v>51.62</v>
      </c>
      <c r="Q2534" s="14">
        <f t="shared" si="118"/>
        <v>42058.792476851857</v>
      </c>
      <c r="R2534" s="14">
        <f t="shared" si="119"/>
        <v>42088.750810185185</v>
      </c>
    </row>
    <row r="2535" spans="1:18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>ROUND(E2535/D2535*100,0)</f>
        <v>1</v>
      </c>
      <c r="P2535">
        <f t="shared" si="117"/>
        <v>47.86</v>
      </c>
      <c r="Q2535" s="14">
        <f t="shared" si="118"/>
        <v>42425.970092592594</v>
      </c>
      <c r="R2535" s="14">
        <f t="shared" si="119"/>
        <v>42485.928425925929</v>
      </c>
    </row>
    <row r="2536" spans="1:18" ht="57.6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>ROUND(E2536/D2536*100,0)</f>
        <v>9</v>
      </c>
      <c r="P2536">
        <f t="shared" si="117"/>
        <v>41.75</v>
      </c>
      <c r="Q2536" s="14">
        <f t="shared" si="118"/>
        <v>42382.843287037031</v>
      </c>
      <c r="R2536" s="14">
        <f t="shared" si="119"/>
        <v>42418.843287037031</v>
      </c>
    </row>
    <row r="2537" spans="1:18" ht="43.2" hidden="1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>ROUND(E2537/D2537*100,0)</f>
        <v>133</v>
      </c>
      <c r="P2537">
        <f t="shared" si="117"/>
        <v>51.23</v>
      </c>
      <c r="Q2537" s="14">
        <f t="shared" si="118"/>
        <v>41900.243159722224</v>
      </c>
      <c r="R2537" s="14">
        <f t="shared" si="119"/>
        <v>41922.458333333336</v>
      </c>
    </row>
    <row r="2538" spans="1:18" ht="43.2" hidden="1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>ROUND(E2538/D2538*100,0)</f>
        <v>133</v>
      </c>
      <c r="P2538">
        <f t="shared" si="117"/>
        <v>26.61</v>
      </c>
      <c r="Q2538" s="14">
        <f t="shared" si="118"/>
        <v>42758.368078703701</v>
      </c>
      <c r="R2538" s="14">
        <f t="shared" si="119"/>
        <v>42786.368078703701</v>
      </c>
    </row>
    <row r="2539" spans="1:18" ht="43.2" hidden="1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>ROUND(E2539/D2539*100,0)</f>
        <v>132</v>
      </c>
      <c r="P2539">
        <f t="shared" si="117"/>
        <v>36.67</v>
      </c>
      <c r="Q2539" s="14">
        <f t="shared" si="118"/>
        <v>42177.761782407411</v>
      </c>
      <c r="R2539" s="14">
        <f t="shared" si="119"/>
        <v>42198.041666666672</v>
      </c>
    </row>
    <row r="2540" spans="1:18" ht="43.2" hidden="1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>ROUND(E2540/D2540*100,0)</f>
        <v>101</v>
      </c>
      <c r="P2540">
        <f t="shared" si="117"/>
        <v>41.13</v>
      </c>
      <c r="Q2540" s="14">
        <f t="shared" si="118"/>
        <v>42088.723692129628</v>
      </c>
      <c r="R2540" s="14">
        <f t="shared" si="119"/>
        <v>42115.723692129628</v>
      </c>
    </row>
    <row r="2541" spans="1:18" ht="57.6" hidden="1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>ROUND(E2541/D2541*100,0)</f>
        <v>37</v>
      </c>
      <c r="P2541">
        <f t="shared" si="117"/>
        <v>46.93</v>
      </c>
      <c r="Q2541" s="14">
        <f t="shared" si="118"/>
        <v>42142.768819444449</v>
      </c>
      <c r="R2541" s="14">
        <f t="shared" si="119"/>
        <v>42182.768819444449</v>
      </c>
    </row>
    <row r="2542" spans="1:18" ht="43.2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>ROUND(E2542/D2542*100,0)</f>
        <v>26</v>
      </c>
      <c r="P2542">
        <f t="shared" si="117"/>
        <v>218.33</v>
      </c>
      <c r="Q2542" s="14">
        <f t="shared" si="118"/>
        <v>41807.118495370371</v>
      </c>
      <c r="R2542" s="14">
        <f t="shared" si="119"/>
        <v>41852.118495370371</v>
      </c>
    </row>
    <row r="2543" spans="1:18" ht="43.2" hidden="1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>ROUND(E2543/D2543*100,0)</f>
        <v>14</v>
      </c>
      <c r="P2543">
        <f t="shared" si="117"/>
        <v>65.099999999999994</v>
      </c>
      <c r="Q2543" s="14">
        <f t="shared" si="118"/>
        <v>42025.357094907406</v>
      </c>
      <c r="R2543" s="14">
        <f t="shared" si="119"/>
        <v>42055.357094907406</v>
      </c>
    </row>
    <row r="2544" spans="1:18" ht="43.2" hidden="1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>ROUND(E2544/D2544*100,0)</f>
        <v>13</v>
      </c>
      <c r="P2544">
        <f t="shared" si="117"/>
        <v>93</v>
      </c>
      <c r="Q2544" s="14">
        <f t="shared" si="118"/>
        <v>42265.683182870373</v>
      </c>
      <c r="R2544" s="14">
        <f t="shared" si="119"/>
        <v>42293.207638888889</v>
      </c>
    </row>
    <row r="2545" spans="1:18" ht="28.8" hidden="1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>ROUND(E2545/D2545*100,0)</f>
        <v>13</v>
      </c>
      <c r="P2545">
        <f t="shared" si="117"/>
        <v>65</v>
      </c>
      <c r="Q2545" s="14">
        <f t="shared" si="118"/>
        <v>42140.879259259258</v>
      </c>
      <c r="R2545" s="14">
        <f t="shared" si="119"/>
        <v>42185.879259259258</v>
      </c>
    </row>
    <row r="2546" spans="1:18" ht="57.6" hidden="1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>ROUND(E2546/D2546*100,0)</f>
        <v>7</v>
      </c>
      <c r="P2546">
        <f t="shared" si="117"/>
        <v>216.67</v>
      </c>
      <c r="Q2546" s="14">
        <f t="shared" si="118"/>
        <v>42129.82540509259</v>
      </c>
      <c r="R2546" s="14">
        <f t="shared" si="119"/>
        <v>42186.25</v>
      </c>
    </row>
    <row r="2547" spans="1:18" ht="43.2" hidden="1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>ROUND(E2547/D2547*100,0)</f>
        <v>11</v>
      </c>
      <c r="P2547">
        <f t="shared" si="117"/>
        <v>108.33</v>
      </c>
      <c r="Q2547" s="14">
        <f t="shared" si="118"/>
        <v>42672.955138888887</v>
      </c>
      <c r="R2547" s="14">
        <f t="shared" si="119"/>
        <v>42704.708333333328</v>
      </c>
    </row>
    <row r="2548" spans="1:18" ht="43.2" hidden="1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>ROUND(E2548/D2548*100,0)</f>
        <v>130</v>
      </c>
      <c r="P2548">
        <f t="shared" si="117"/>
        <v>50</v>
      </c>
      <c r="Q2548" s="14">
        <f t="shared" si="118"/>
        <v>42053.106111111112</v>
      </c>
      <c r="R2548" s="14">
        <f t="shared" si="119"/>
        <v>42112.025694444441</v>
      </c>
    </row>
    <row r="2549" spans="1:18" ht="57.6" hidden="1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>ROUND(E2549/D2549*100,0)</f>
        <v>130</v>
      </c>
      <c r="P2549">
        <f t="shared" si="117"/>
        <v>46.43</v>
      </c>
      <c r="Q2549" s="14">
        <f t="shared" si="118"/>
        <v>42053.733078703706</v>
      </c>
      <c r="R2549" s="14">
        <f t="shared" si="119"/>
        <v>42063.207638888889</v>
      </c>
    </row>
    <row r="2550" spans="1:18" ht="43.2" hidden="1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>ROUND(E2550/D2550*100,0)</f>
        <v>27</v>
      </c>
      <c r="P2550">
        <f t="shared" si="117"/>
        <v>46.43</v>
      </c>
      <c r="Q2550" s="14">
        <f t="shared" si="118"/>
        <v>41841.651597222226</v>
      </c>
      <c r="R2550" s="14">
        <f t="shared" si="119"/>
        <v>41881.229166666664</v>
      </c>
    </row>
    <row r="2551" spans="1:18" ht="43.2" hidden="1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>ROUND(E2551/D2551*100,0)</f>
        <v>0</v>
      </c>
      <c r="P2551">
        <f t="shared" si="117"/>
        <v>92.14</v>
      </c>
      <c r="Q2551" s="14">
        <f t="shared" si="118"/>
        <v>42111.684027777781</v>
      </c>
      <c r="R2551" s="14">
        <f t="shared" si="119"/>
        <v>42169.804861111115</v>
      </c>
    </row>
    <row r="2552" spans="1:18" ht="28.8" hidden="1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>ROUND(E2552/D2552*100,0)</f>
        <v>16</v>
      </c>
      <c r="P2552">
        <f t="shared" si="117"/>
        <v>53.75</v>
      </c>
      <c r="Q2552" s="14">
        <f t="shared" si="118"/>
        <v>42803.579224537039</v>
      </c>
      <c r="R2552" s="14">
        <f t="shared" si="119"/>
        <v>42833.537557870368</v>
      </c>
    </row>
    <row r="2553" spans="1:18" ht="43.2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>ROUND(E2553/D2553*100,0)</f>
        <v>31</v>
      </c>
      <c r="P2553">
        <f t="shared" si="117"/>
        <v>21.47</v>
      </c>
      <c r="Q2553" s="14">
        <f t="shared" si="118"/>
        <v>41037.829918981479</v>
      </c>
      <c r="R2553" s="14">
        <f t="shared" si="119"/>
        <v>41058.829918981479</v>
      </c>
    </row>
    <row r="2554" spans="1:18" ht="43.2" hidden="1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>ROUND(E2554/D2554*100,0)</f>
        <v>128</v>
      </c>
      <c r="P2554">
        <f t="shared" si="117"/>
        <v>21.37</v>
      </c>
      <c r="Q2554" s="14">
        <f t="shared" si="118"/>
        <v>42692.109328703707</v>
      </c>
      <c r="R2554" s="14">
        <f t="shared" si="119"/>
        <v>42717.332638888889</v>
      </c>
    </row>
    <row r="2555" spans="1:18" ht="43.2" hidden="1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>ROUND(E2555/D2555*100,0)</f>
        <v>32</v>
      </c>
      <c r="P2555">
        <f t="shared" si="117"/>
        <v>40.06</v>
      </c>
      <c r="Q2555" s="14">
        <f t="shared" si="118"/>
        <v>41816.950370370374</v>
      </c>
      <c r="R2555" s="14">
        <f t="shared" si="119"/>
        <v>41853.583333333336</v>
      </c>
    </row>
    <row r="2556" spans="1:18" ht="57.6" hidden="1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>ROUND(E2556/D2556*100,0)</f>
        <v>32</v>
      </c>
      <c r="P2556">
        <f t="shared" si="117"/>
        <v>33.74</v>
      </c>
      <c r="Q2556" s="14">
        <f t="shared" si="118"/>
        <v>42399.707407407404</v>
      </c>
      <c r="R2556" s="14">
        <f t="shared" si="119"/>
        <v>42420.878472222219</v>
      </c>
    </row>
    <row r="2557" spans="1:18" ht="43.2" hidden="1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>ROUND(E2557/D2557*100,0)</f>
        <v>21</v>
      </c>
      <c r="P2557">
        <f t="shared" si="117"/>
        <v>45.79</v>
      </c>
      <c r="Q2557" s="14">
        <f t="shared" si="118"/>
        <v>42640.278171296297</v>
      </c>
      <c r="R2557" s="14">
        <f t="shared" si="119"/>
        <v>42670.278171296297</v>
      </c>
    </row>
    <row r="2558" spans="1:18" ht="43.2" hidden="1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>ROUND(E2558/D2558*100,0)</f>
        <v>1</v>
      </c>
      <c r="P2558">
        <f t="shared" si="117"/>
        <v>91.43</v>
      </c>
      <c r="Q2558" s="14">
        <f t="shared" si="118"/>
        <v>41841.762743055559</v>
      </c>
      <c r="R2558" s="14">
        <f t="shared" si="119"/>
        <v>41901.762743055559</v>
      </c>
    </row>
    <row r="2559" spans="1:18" ht="43.2" hidden="1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>ROUND(E2559/D2559*100,0)</f>
        <v>3</v>
      </c>
      <c r="P2559">
        <f t="shared" si="117"/>
        <v>64</v>
      </c>
      <c r="Q2559" s="14">
        <f t="shared" si="118"/>
        <v>41156.958993055552</v>
      </c>
      <c r="R2559" s="14">
        <f t="shared" si="119"/>
        <v>41201.958993055552</v>
      </c>
    </row>
    <row r="2560" spans="1:18" ht="43.2" hidden="1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>ROUND(E2560/D2560*100,0)</f>
        <v>18</v>
      </c>
      <c r="P2560">
        <f t="shared" si="117"/>
        <v>58.18</v>
      </c>
      <c r="Q2560" s="14">
        <f t="shared" si="118"/>
        <v>42025.637939814813</v>
      </c>
      <c r="R2560" s="14">
        <f t="shared" si="119"/>
        <v>42063.631944444445</v>
      </c>
    </row>
    <row r="2561" spans="1:18" ht="57.6" hidden="1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>ROUND(E2561/D2561*100,0)</f>
        <v>128</v>
      </c>
      <c r="P2561">
        <f t="shared" si="117"/>
        <v>37.65</v>
      </c>
      <c r="Q2561" s="14">
        <f t="shared" si="118"/>
        <v>40893.992962962962</v>
      </c>
      <c r="R2561" s="14">
        <f t="shared" si="119"/>
        <v>40933.992962962962</v>
      </c>
    </row>
    <row r="2562" spans="1:18" ht="43.2" hidden="1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>ROUND(E2562/D2562*100,0)</f>
        <v>128</v>
      </c>
      <c r="P2562">
        <f t="shared" si="117"/>
        <v>29.05</v>
      </c>
      <c r="Q2562" s="14">
        <f t="shared" si="118"/>
        <v>42789.462430555555</v>
      </c>
      <c r="R2562" s="14">
        <f t="shared" si="119"/>
        <v>42825.957638888889</v>
      </c>
    </row>
    <row r="2563" spans="1:18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>ROUND(E2563/D2563*100,0)</f>
        <v>1</v>
      </c>
      <c r="P2563">
        <f t="shared" ref="P2563:P2626" si="120">IFERROR(ROUND(E2563/L2563,2),0)</f>
        <v>24.5</v>
      </c>
      <c r="Q2563" s="14">
        <f t="shared" ref="Q2563:Q2626" si="121">(((J2563/60)/60)/24)+DATE(1970,1,1)</f>
        <v>41890.511319444442</v>
      </c>
      <c r="R2563" s="14">
        <f t="shared" ref="R2563:R2626" si="122">(((I2563/60)/60)/24)+DATE(1970,1,1)</f>
        <v>41920.511319444442</v>
      </c>
    </row>
    <row r="2564" spans="1:18" ht="43.2" hidden="1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>ROUND(E2564/D2564*100,0)</f>
        <v>127</v>
      </c>
      <c r="P2564">
        <f t="shared" si="120"/>
        <v>37.409999999999997</v>
      </c>
      <c r="Q2564" s="14">
        <f t="shared" si="121"/>
        <v>40730.896354166667</v>
      </c>
      <c r="R2564" s="14">
        <f t="shared" si="122"/>
        <v>40790.896354166667</v>
      </c>
    </row>
    <row r="2565" spans="1:18" ht="57.6" hidden="1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>ROUND(E2565/D2565*100,0)</f>
        <v>1</v>
      </c>
      <c r="P2565">
        <f t="shared" si="120"/>
        <v>90.86</v>
      </c>
      <c r="Q2565" s="14">
        <f t="shared" si="121"/>
        <v>41913.521064814813</v>
      </c>
      <c r="R2565" s="14">
        <f t="shared" si="122"/>
        <v>41943.521064814813</v>
      </c>
    </row>
    <row r="2566" spans="1:18" ht="28.8" hidden="1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>ROUND(E2566/D2566*100,0)</f>
        <v>106</v>
      </c>
      <c r="P2566">
        <f t="shared" si="120"/>
        <v>70.67</v>
      </c>
      <c r="Q2566" s="14">
        <f t="shared" si="121"/>
        <v>42465.16851851852</v>
      </c>
      <c r="R2566" s="14">
        <f t="shared" si="122"/>
        <v>42495.16851851852</v>
      </c>
    </row>
    <row r="2567" spans="1:18" ht="43.2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>ROUND(E2567/D2567*100,0)</f>
        <v>25</v>
      </c>
      <c r="P2567">
        <f t="shared" si="120"/>
        <v>57.73</v>
      </c>
      <c r="Q2567" s="14">
        <f t="shared" si="121"/>
        <v>42801.43104166667</v>
      </c>
      <c r="R2567" s="14">
        <f t="shared" si="122"/>
        <v>42831.389374999999</v>
      </c>
    </row>
    <row r="2568" spans="1:18" ht="43.2" hidden="1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>ROUND(E2568/D2568*100,0)</f>
        <v>181</v>
      </c>
      <c r="P2568">
        <f t="shared" si="120"/>
        <v>33.32</v>
      </c>
      <c r="Q2568" s="14">
        <f t="shared" si="121"/>
        <v>42198.750254629631</v>
      </c>
      <c r="R2568" s="14">
        <f t="shared" si="122"/>
        <v>42238.750254629631</v>
      </c>
    </row>
    <row r="2569" spans="1:18" ht="43.2" hidden="1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>ROUND(E2569/D2569*100,0)</f>
        <v>127</v>
      </c>
      <c r="P2569">
        <f t="shared" si="120"/>
        <v>22.61</v>
      </c>
      <c r="Q2569" s="14">
        <f t="shared" si="121"/>
        <v>42503.539976851855</v>
      </c>
      <c r="R2569" s="14">
        <f t="shared" si="122"/>
        <v>42548.791666666672</v>
      </c>
    </row>
    <row r="2570" spans="1:18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>ROUND(E2570/D2570*100,0)</f>
        <v>140</v>
      </c>
      <c r="P2570">
        <f t="shared" si="120"/>
        <v>28.73</v>
      </c>
      <c r="Q2570" s="14">
        <f t="shared" si="121"/>
        <v>40918.738935185182</v>
      </c>
      <c r="R2570" s="14">
        <f t="shared" si="122"/>
        <v>40943.738935185182</v>
      </c>
    </row>
    <row r="2571" spans="1:18" ht="43.2" hidden="1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>ROUND(E2571/D2571*100,0)</f>
        <v>126</v>
      </c>
      <c r="P2571">
        <f t="shared" si="120"/>
        <v>17.53</v>
      </c>
      <c r="Q2571" s="14">
        <f t="shared" si="121"/>
        <v>42480.479861111111</v>
      </c>
      <c r="R2571" s="14">
        <f t="shared" si="122"/>
        <v>42510.479861111111</v>
      </c>
    </row>
    <row r="2572" spans="1:18" ht="57.6" hidden="1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>ROUND(E2572/D2572*100,0)</f>
        <v>126</v>
      </c>
      <c r="P2572">
        <f t="shared" si="120"/>
        <v>78.88</v>
      </c>
      <c r="Q2572" s="14">
        <f t="shared" si="121"/>
        <v>42289.761192129634</v>
      </c>
      <c r="R2572" s="14">
        <f t="shared" si="122"/>
        <v>42319.802858796291</v>
      </c>
    </row>
    <row r="2573" spans="1:18" ht="43.2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>ROUND(E2573/D2573*100,0)</f>
        <v>126</v>
      </c>
      <c r="P2573">
        <f t="shared" si="120"/>
        <v>31.5</v>
      </c>
      <c r="Q2573" s="14">
        <f t="shared" si="121"/>
        <v>42447.103518518517</v>
      </c>
      <c r="R2573" s="14">
        <f t="shared" si="122"/>
        <v>42477.103518518517</v>
      </c>
    </row>
    <row r="2574" spans="1:18" ht="43.2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>ROUND(E2574/D2574*100,0)</f>
        <v>127</v>
      </c>
      <c r="P2574">
        <f t="shared" si="120"/>
        <v>62.8</v>
      </c>
      <c r="Q2574" s="14">
        <f t="shared" si="121"/>
        <v>42115.853888888887</v>
      </c>
      <c r="R2574" s="14">
        <f t="shared" si="122"/>
        <v>42148.853888888887</v>
      </c>
    </row>
    <row r="2575" spans="1:18" ht="43.2" hidden="1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>ROUND(E2575/D2575*100,0)</f>
        <v>13</v>
      </c>
      <c r="P2575">
        <f t="shared" si="120"/>
        <v>25</v>
      </c>
      <c r="Q2575" s="14">
        <f t="shared" si="121"/>
        <v>42345.951539351852</v>
      </c>
      <c r="R2575" s="14">
        <f t="shared" si="122"/>
        <v>42375.951539351852</v>
      </c>
    </row>
    <row r="2576" spans="1:18" ht="43.2" hidden="1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>ROUND(E2576/D2576*100,0)</f>
        <v>21</v>
      </c>
      <c r="P2576">
        <f t="shared" si="120"/>
        <v>52.08</v>
      </c>
      <c r="Q2576" s="14">
        <f t="shared" si="121"/>
        <v>42701.908807870372</v>
      </c>
      <c r="R2576" s="14">
        <f t="shared" si="122"/>
        <v>42716.25</v>
      </c>
    </row>
    <row r="2577" spans="1:18" ht="43.2" hidden="1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>ROUND(E2577/D2577*100,0)</f>
        <v>18</v>
      </c>
      <c r="P2577">
        <f t="shared" si="120"/>
        <v>36.590000000000003</v>
      </c>
      <c r="Q2577" s="14">
        <f t="shared" si="121"/>
        <v>42606.056863425925</v>
      </c>
      <c r="R2577" s="14">
        <f t="shared" si="122"/>
        <v>42620.056863425925</v>
      </c>
    </row>
    <row r="2578" spans="1:18" ht="43.2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>ROUND(E2578/D2578*100,0)</f>
        <v>3</v>
      </c>
      <c r="P2578">
        <f t="shared" si="120"/>
        <v>88.71</v>
      </c>
      <c r="Q2578" s="14">
        <f t="shared" si="121"/>
        <v>42535.492280092592</v>
      </c>
      <c r="R2578" s="14">
        <f t="shared" si="122"/>
        <v>42565.492280092592</v>
      </c>
    </row>
    <row r="2579" spans="1:18" hidden="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>ROUND(E2579/D2579*100,0)</f>
        <v>124</v>
      </c>
      <c r="P2579">
        <f t="shared" si="120"/>
        <v>38.75</v>
      </c>
      <c r="Q2579" s="14">
        <f t="shared" si="121"/>
        <v>41072.739953703705</v>
      </c>
      <c r="R2579" s="14">
        <f t="shared" si="122"/>
        <v>41102.739953703705</v>
      </c>
    </row>
    <row r="2580" spans="1:18" hidden="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>ROUND(E2580/D2580*100,0)</f>
        <v>103</v>
      </c>
      <c r="P2580">
        <f t="shared" si="120"/>
        <v>56.36</v>
      </c>
      <c r="Q2580" s="14">
        <f t="shared" si="121"/>
        <v>40960.861562500002</v>
      </c>
      <c r="R2580" s="14">
        <f t="shared" si="122"/>
        <v>40976.207638888889</v>
      </c>
    </row>
    <row r="2581" spans="1:18" ht="43.2" hidden="1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>ROUND(E2581/D2581*100,0)</f>
        <v>11</v>
      </c>
      <c r="P2581">
        <f t="shared" si="120"/>
        <v>51.67</v>
      </c>
      <c r="Q2581" s="14">
        <f t="shared" si="121"/>
        <v>41983.752847222218</v>
      </c>
      <c r="R2581" s="14">
        <f t="shared" si="122"/>
        <v>42014.140972222223</v>
      </c>
    </row>
    <row r="2582" spans="1:18" ht="43.2" hidden="1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>ROUND(E2582/D2582*100,0)</f>
        <v>48</v>
      </c>
      <c r="P2582">
        <f t="shared" si="120"/>
        <v>62</v>
      </c>
      <c r="Q2582" s="14">
        <f t="shared" si="121"/>
        <v>41830.858344907407</v>
      </c>
      <c r="R2582" s="14">
        <f t="shared" si="122"/>
        <v>41852.291666666664</v>
      </c>
    </row>
    <row r="2583" spans="1:18" ht="43.2" hidden="1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>ROUND(E2583/D2583*100,0)</f>
        <v>124</v>
      </c>
      <c r="P2583">
        <f t="shared" si="120"/>
        <v>29.43</v>
      </c>
      <c r="Q2583" s="14">
        <f t="shared" si="121"/>
        <v>42544.814328703709</v>
      </c>
      <c r="R2583" s="14">
        <f t="shared" si="122"/>
        <v>42582.873611111107</v>
      </c>
    </row>
    <row r="2584" spans="1:18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>ROUND(E2584/D2584*100,0)</f>
        <v>103</v>
      </c>
      <c r="P2584">
        <f t="shared" si="120"/>
        <v>205</v>
      </c>
      <c r="Q2584" s="14">
        <f t="shared" si="121"/>
        <v>42466.826180555552</v>
      </c>
      <c r="R2584" s="14">
        <f t="shared" si="122"/>
        <v>42496.826180555552</v>
      </c>
    </row>
    <row r="2585" spans="1:18" ht="43.2" hidden="1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>ROUND(E2585/D2585*100,0)</f>
        <v>61</v>
      </c>
      <c r="P2585">
        <f t="shared" si="120"/>
        <v>203.67</v>
      </c>
      <c r="Q2585" s="14">
        <f t="shared" si="121"/>
        <v>42415.398032407407</v>
      </c>
      <c r="R2585" s="14">
        <f t="shared" si="122"/>
        <v>42445.356365740736</v>
      </c>
    </row>
    <row r="2586" spans="1:18" ht="43.2" hidden="1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>ROUND(E2586/D2586*100,0)</f>
        <v>122</v>
      </c>
      <c r="P2586">
        <f t="shared" si="120"/>
        <v>27.73</v>
      </c>
      <c r="Q2586" s="14">
        <f t="shared" si="121"/>
        <v>42278.453668981485</v>
      </c>
      <c r="R2586" s="14">
        <f t="shared" si="122"/>
        <v>42296.458333333328</v>
      </c>
    </row>
    <row r="2587" spans="1:18" ht="43.2" hidden="1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>ROUND(E2587/D2587*100,0)</f>
        <v>102</v>
      </c>
      <c r="P2587">
        <f t="shared" si="120"/>
        <v>43.57</v>
      </c>
      <c r="Q2587" s="14">
        <f t="shared" si="121"/>
        <v>41192.758506944447</v>
      </c>
      <c r="R2587" s="14">
        <f t="shared" si="122"/>
        <v>41208.165972222225</v>
      </c>
    </row>
    <row r="2588" spans="1:18" ht="43.2" hidden="1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>ROUND(E2588/D2588*100,0)</f>
        <v>2</v>
      </c>
      <c r="P2588">
        <f t="shared" si="120"/>
        <v>67.78</v>
      </c>
      <c r="Q2588" s="14">
        <f t="shared" si="121"/>
        <v>42246.883784722217</v>
      </c>
      <c r="R2588" s="14">
        <f t="shared" si="122"/>
        <v>42276.883784722217</v>
      </c>
    </row>
    <row r="2589" spans="1:18" ht="57.6" hidden="1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>ROUND(E2589/D2589*100,0)</f>
        <v>122</v>
      </c>
      <c r="P2589">
        <f t="shared" si="120"/>
        <v>203.33</v>
      </c>
      <c r="Q2589" s="14">
        <f t="shared" si="121"/>
        <v>42152.503495370373</v>
      </c>
      <c r="R2589" s="14">
        <f t="shared" si="122"/>
        <v>42172.503495370373</v>
      </c>
    </row>
    <row r="2590" spans="1:18" ht="43.2" hidden="1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>ROUND(E2590/D2590*100,0)</f>
        <v>2</v>
      </c>
      <c r="P2590">
        <f t="shared" si="120"/>
        <v>25.29</v>
      </c>
      <c r="Q2590" s="14">
        <f t="shared" si="121"/>
        <v>41499.546759259261</v>
      </c>
      <c r="R2590" s="14">
        <f t="shared" si="122"/>
        <v>41531.546759259261</v>
      </c>
    </row>
    <row r="2591" spans="1:18" ht="43.2" hidden="1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>ROUND(E2591/D2591*100,0)</f>
        <v>121</v>
      </c>
      <c r="P2591">
        <f t="shared" si="120"/>
        <v>37.94</v>
      </c>
      <c r="Q2591" s="14">
        <f t="shared" si="121"/>
        <v>41023.227731481478</v>
      </c>
      <c r="R2591" s="14">
        <f t="shared" si="122"/>
        <v>41083.227731481478</v>
      </c>
    </row>
    <row r="2592" spans="1:18" ht="28.8" hidden="1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>ROUND(E2592/D2592*100,0)</f>
        <v>121</v>
      </c>
      <c r="P2592">
        <f t="shared" si="120"/>
        <v>33.67</v>
      </c>
      <c r="Q2592" s="14">
        <f t="shared" si="121"/>
        <v>41882.585648148146</v>
      </c>
      <c r="R2592" s="14">
        <f t="shared" si="122"/>
        <v>41912.666666666664</v>
      </c>
    </row>
    <row r="2593" spans="1:18" ht="72" hidden="1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>ROUND(E2593/D2593*100,0)</f>
        <v>242</v>
      </c>
      <c r="P2593">
        <f t="shared" si="120"/>
        <v>24.2</v>
      </c>
      <c r="Q2593" s="14">
        <f t="shared" si="121"/>
        <v>42107.621018518519</v>
      </c>
      <c r="R2593" s="14">
        <f t="shared" si="122"/>
        <v>42167.621018518519</v>
      </c>
    </row>
    <row r="2594" spans="1:18" ht="43.2" hidden="1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>ROUND(E2594/D2594*100,0)</f>
        <v>242</v>
      </c>
      <c r="P2594">
        <f t="shared" si="120"/>
        <v>43.21</v>
      </c>
      <c r="Q2594" s="14">
        <f t="shared" si="121"/>
        <v>42559.776724537034</v>
      </c>
      <c r="R2594" s="14">
        <f t="shared" si="122"/>
        <v>42589.776724537034</v>
      </c>
    </row>
    <row r="2595" spans="1:18" ht="43.2" hidden="1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>ROUND(E2595/D2595*100,0)</f>
        <v>0</v>
      </c>
      <c r="P2595">
        <f t="shared" si="120"/>
        <v>201.67</v>
      </c>
      <c r="Q2595" s="14">
        <f t="shared" si="121"/>
        <v>42255.791909722218</v>
      </c>
      <c r="R2595" s="14">
        <f t="shared" si="122"/>
        <v>42285.791909722218</v>
      </c>
    </row>
    <row r="2596" spans="1:18" ht="43.2" hidden="1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>ROUND(E2596/D2596*100,0)</f>
        <v>100</v>
      </c>
      <c r="P2596">
        <f t="shared" si="120"/>
        <v>46.23</v>
      </c>
      <c r="Q2596" s="14">
        <f t="shared" si="121"/>
        <v>42211.951284722221</v>
      </c>
      <c r="R2596" s="14">
        <f t="shared" si="122"/>
        <v>42226.951284722221</v>
      </c>
    </row>
    <row r="2597" spans="1:18" ht="43.2" hidden="1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>ROUND(E2597/D2597*100,0)</f>
        <v>6</v>
      </c>
      <c r="P2597">
        <f t="shared" si="120"/>
        <v>50.08</v>
      </c>
      <c r="Q2597" s="14">
        <f t="shared" si="121"/>
        <v>42340.701504629629</v>
      </c>
      <c r="R2597" s="14">
        <f t="shared" si="122"/>
        <v>42368.701504629629</v>
      </c>
    </row>
    <row r="2598" spans="1:18" ht="43.2" hidden="1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>ROUND(E2598/D2598*100,0)</f>
        <v>100</v>
      </c>
      <c r="P2598">
        <f t="shared" si="120"/>
        <v>27.27</v>
      </c>
      <c r="Q2598" s="14">
        <f t="shared" si="121"/>
        <v>41995.752986111111</v>
      </c>
      <c r="R2598" s="14">
        <f t="shared" si="122"/>
        <v>42034.708333333328</v>
      </c>
    </row>
    <row r="2599" spans="1:18" ht="28.8" hidden="1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>ROUND(E2599/D2599*100,0)</f>
        <v>120</v>
      </c>
      <c r="P2599">
        <f t="shared" si="120"/>
        <v>60</v>
      </c>
      <c r="Q2599" s="14">
        <f t="shared" si="121"/>
        <v>40612.695208333331</v>
      </c>
      <c r="R2599" s="14">
        <f t="shared" si="122"/>
        <v>40636.041666666664</v>
      </c>
    </row>
    <row r="2600" spans="1:18" ht="43.2" hidden="1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>ROUND(E2600/D2600*100,0)</f>
        <v>120</v>
      </c>
      <c r="P2600">
        <f t="shared" si="120"/>
        <v>42.86</v>
      </c>
      <c r="Q2600" s="14">
        <f t="shared" si="121"/>
        <v>41657.985081018516</v>
      </c>
      <c r="R2600" s="14">
        <f t="shared" si="122"/>
        <v>41699.720833333333</v>
      </c>
    </row>
    <row r="2601" spans="1:18" ht="43.2" hidden="1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>ROUND(E2601/D2601*100,0)</f>
        <v>3</v>
      </c>
      <c r="P2601">
        <f t="shared" si="120"/>
        <v>75</v>
      </c>
      <c r="Q2601" s="14">
        <f t="shared" si="121"/>
        <v>42457.871516203704</v>
      </c>
      <c r="R2601" s="14">
        <f t="shared" si="122"/>
        <v>42487.579861111109</v>
      </c>
    </row>
    <row r="2602" spans="1:18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>ROUND(E2602/D2602*100,0)</f>
        <v>299</v>
      </c>
      <c r="P2602">
        <f t="shared" si="120"/>
        <v>35.119999999999997</v>
      </c>
      <c r="Q2602" s="14">
        <f t="shared" si="121"/>
        <v>42689.853090277778</v>
      </c>
      <c r="R2602" s="14">
        <f t="shared" si="122"/>
        <v>42696.853090277778</v>
      </c>
    </row>
    <row r="2603" spans="1:18" ht="43.2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>ROUND(E2603/D2603*100,0)</f>
        <v>238</v>
      </c>
      <c r="P2603">
        <f t="shared" si="120"/>
        <v>33.06</v>
      </c>
      <c r="Q2603" s="14">
        <f t="shared" si="121"/>
        <v>41235.054560185185</v>
      </c>
      <c r="R2603" s="14">
        <f t="shared" si="122"/>
        <v>41249.054560185185</v>
      </c>
    </row>
    <row r="2604" spans="1:18" ht="57.6" hidden="1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>ROUND(E2604/D2604*100,0)</f>
        <v>169</v>
      </c>
      <c r="P2604">
        <f t="shared" si="120"/>
        <v>45.62</v>
      </c>
      <c r="Q2604" s="14">
        <f t="shared" si="121"/>
        <v>41881.361342592594</v>
      </c>
      <c r="R2604" s="14">
        <f t="shared" si="122"/>
        <v>41911.361342592594</v>
      </c>
    </row>
    <row r="2605" spans="1:18" ht="43.2" hidden="1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>ROUND(E2605/D2605*100,0)</f>
        <v>108</v>
      </c>
      <c r="P2605">
        <f t="shared" si="120"/>
        <v>28.19</v>
      </c>
      <c r="Q2605" s="14">
        <f t="shared" si="121"/>
        <v>41858.355393518519</v>
      </c>
      <c r="R2605" s="14">
        <f t="shared" si="122"/>
        <v>41882.547222222223</v>
      </c>
    </row>
    <row r="2606" spans="1:18" ht="43.2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>ROUND(E2606/D2606*100,0)</f>
        <v>3</v>
      </c>
      <c r="P2606">
        <f t="shared" si="120"/>
        <v>73.88</v>
      </c>
      <c r="Q2606" s="14">
        <f t="shared" si="121"/>
        <v>41877.638298611113</v>
      </c>
      <c r="R2606" s="14">
        <f t="shared" si="122"/>
        <v>41912.638298611113</v>
      </c>
    </row>
    <row r="2607" spans="1:18" ht="43.2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>ROUND(E2607/D2607*100,0)</f>
        <v>4</v>
      </c>
      <c r="P2607">
        <f t="shared" si="120"/>
        <v>45.39</v>
      </c>
      <c r="Q2607" s="14">
        <f t="shared" si="121"/>
        <v>41835.639155092591</v>
      </c>
      <c r="R2607" s="14">
        <f t="shared" si="122"/>
        <v>41865.639155092591</v>
      </c>
    </row>
    <row r="2608" spans="1:18" ht="43.2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>ROUND(E2608/D2608*100,0)</f>
        <v>0</v>
      </c>
      <c r="P2608">
        <f t="shared" si="120"/>
        <v>84.29</v>
      </c>
      <c r="Q2608" s="14">
        <f t="shared" si="121"/>
        <v>42737.663877314815</v>
      </c>
      <c r="R2608" s="14">
        <f t="shared" si="122"/>
        <v>42767.663877314815</v>
      </c>
    </row>
    <row r="2609" spans="1:18" ht="43.2" hidden="1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>ROUND(E2609/D2609*100,0)</f>
        <v>20</v>
      </c>
      <c r="P2609">
        <f t="shared" si="120"/>
        <v>25.52</v>
      </c>
      <c r="Q2609" s="14">
        <f t="shared" si="121"/>
        <v>42630.922893518517</v>
      </c>
      <c r="R2609" s="14">
        <f t="shared" si="122"/>
        <v>42665.922893518517</v>
      </c>
    </row>
    <row r="2610" spans="1:18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>ROUND(E2610/D2610*100,0)</f>
        <v>12</v>
      </c>
      <c r="P2610">
        <f t="shared" si="120"/>
        <v>24.46</v>
      </c>
      <c r="Q2610" s="14">
        <f t="shared" si="121"/>
        <v>42010.968240740738</v>
      </c>
      <c r="R2610" s="14">
        <f t="shared" si="122"/>
        <v>42055.968240740738</v>
      </c>
    </row>
    <row r="2611" spans="1:18" ht="43.2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>ROUND(E2611/D2611*100,0)</f>
        <v>167</v>
      </c>
      <c r="P2611">
        <f t="shared" si="120"/>
        <v>17.239999999999998</v>
      </c>
      <c r="Q2611" s="14">
        <f t="shared" si="121"/>
        <v>42498.341122685189</v>
      </c>
      <c r="R2611" s="14">
        <f t="shared" si="122"/>
        <v>42533.229166666672</v>
      </c>
    </row>
    <row r="2612" spans="1:18" ht="57.6" hidden="1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>ROUND(E2612/D2612*100,0)</f>
        <v>2</v>
      </c>
      <c r="P2612">
        <f t="shared" si="120"/>
        <v>25.43</v>
      </c>
      <c r="Q2612" s="14">
        <f t="shared" si="121"/>
        <v>41926.854166666664</v>
      </c>
      <c r="R2612" s="14">
        <f t="shared" si="122"/>
        <v>41957.895833333328</v>
      </c>
    </row>
    <row r="2613" spans="1:18" ht="43.2" hidden="1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>ROUND(E2613/D2613*100,0)</f>
        <v>3</v>
      </c>
      <c r="P2613">
        <f t="shared" si="120"/>
        <v>65</v>
      </c>
      <c r="Q2613" s="14">
        <f t="shared" si="121"/>
        <v>42170.728460648148</v>
      </c>
      <c r="R2613" s="14">
        <f t="shared" si="122"/>
        <v>42200.728460648148</v>
      </c>
    </row>
    <row r="2614" spans="1:18" ht="28.8" hidden="1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>ROUND(E2614/D2614*100,0)</f>
        <v>105</v>
      </c>
      <c r="P2614">
        <f t="shared" si="120"/>
        <v>29</v>
      </c>
      <c r="Q2614" s="14">
        <f t="shared" si="121"/>
        <v>42338.963912037041</v>
      </c>
      <c r="R2614" s="14">
        <f t="shared" si="122"/>
        <v>42353</v>
      </c>
    </row>
    <row r="2615" spans="1:18" ht="43.2" hidden="1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>ROUND(E2615/D2615*100,0)</f>
        <v>29</v>
      </c>
      <c r="P2615">
        <f t="shared" si="120"/>
        <v>44.31</v>
      </c>
      <c r="Q2615" s="14">
        <f t="shared" si="121"/>
        <v>41779.045937499999</v>
      </c>
      <c r="R2615" s="14">
        <f t="shared" si="122"/>
        <v>41820.727777777778</v>
      </c>
    </row>
    <row r="2616" spans="1:18" ht="57.6" hidden="1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>ROUND(E2616/D2616*100,0)</f>
        <v>10</v>
      </c>
      <c r="P2616">
        <f t="shared" si="120"/>
        <v>71.25</v>
      </c>
      <c r="Q2616" s="14">
        <f t="shared" si="121"/>
        <v>42238.726631944446</v>
      </c>
      <c r="R2616" s="14">
        <f t="shared" si="122"/>
        <v>42298.726631944446</v>
      </c>
    </row>
    <row r="2617" spans="1:18" ht="43.2" hidden="1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>ROUND(E2617/D2617*100,0)</f>
        <v>14</v>
      </c>
      <c r="P2617">
        <f t="shared" si="120"/>
        <v>43.85</v>
      </c>
      <c r="Q2617" s="14">
        <f t="shared" si="121"/>
        <v>41311.126481481479</v>
      </c>
      <c r="R2617" s="14">
        <f t="shared" si="122"/>
        <v>41341.126481481479</v>
      </c>
    </row>
    <row r="2618" spans="1:18" ht="57.6" hidden="1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>ROUND(E2618/D2618*100,0)</f>
        <v>114</v>
      </c>
      <c r="P2618">
        <f t="shared" si="120"/>
        <v>40.71</v>
      </c>
      <c r="Q2618" s="14">
        <f t="shared" si="121"/>
        <v>42232.702546296292</v>
      </c>
      <c r="R2618" s="14">
        <f t="shared" si="122"/>
        <v>42264.165972222225</v>
      </c>
    </row>
    <row r="2619" spans="1:18" ht="28.8" hidden="1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>ROUND(E2619/D2619*100,0)</f>
        <v>114</v>
      </c>
      <c r="P2619">
        <f t="shared" si="120"/>
        <v>27.14</v>
      </c>
      <c r="Q2619" s="14">
        <f t="shared" si="121"/>
        <v>41779.724224537036</v>
      </c>
      <c r="R2619" s="14">
        <f t="shared" si="122"/>
        <v>41805.666666666664</v>
      </c>
    </row>
    <row r="2620" spans="1:18" ht="43.2" hidden="1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>ROUND(E2620/D2620*100,0)</f>
        <v>228</v>
      </c>
      <c r="P2620">
        <f t="shared" si="120"/>
        <v>57</v>
      </c>
      <c r="Q2620" s="14">
        <f t="shared" si="121"/>
        <v>42045.84238425926</v>
      </c>
      <c r="R2620" s="14">
        <f t="shared" si="122"/>
        <v>42075.800717592589</v>
      </c>
    </row>
    <row r="2621" spans="1:18" ht="57.6" hidden="1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>ROUND(E2621/D2621*100,0)</f>
        <v>9</v>
      </c>
      <c r="P2621">
        <f t="shared" si="120"/>
        <v>80.709999999999994</v>
      </c>
      <c r="Q2621" s="14">
        <f t="shared" si="121"/>
        <v>42199.648912037039</v>
      </c>
      <c r="R2621" s="14">
        <f t="shared" si="122"/>
        <v>42217.041666666672</v>
      </c>
    </row>
    <row r="2622" spans="1:18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>ROUND(E2622/D2622*100,0)</f>
        <v>113</v>
      </c>
      <c r="P2622">
        <f t="shared" si="120"/>
        <v>37.67</v>
      </c>
      <c r="Q2622" s="14">
        <f t="shared" si="121"/>
        <v>42619.802488425921</v>
      </c>
      <c r="R2622" s="14">
        <f t="shared" si="122"/>
        <v>42659.875</v>
      </c>
    </row>
    <row r="2623" spans="1:18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>ROUND(E2623/D2623*100,0)</f>
        <v>113</v>
      </c>
      <c r="P2623">
        <f t="shared" si="120"/>
        <v>19.47</v>
      </c>
      <c r="Q2623" s="14">
        <f t="shared" si="121"/>
        <v>42360.487210648149</v>
      </c>
      <c r="R2623" s="14">
        <f t="shared" si="122"/>
        <v>42390.487210648149</v>
      </c>
    </row>
    <row r="2624" spans="1:18" ht="43.2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>ROUND(E2624/D2624*100,0)</f>
        <v>113</v>
      </c>
      <c r="P2624">
        <f t="shared" si="120"/>
        <v>12.53</v>
      </c>
      <c r="Q2624" s="14">
        <f t="shared" si="121"/>
        <v>41596.913437499999</v>
      </c>
      <c r="R2624" s="14">
        <f t="shared" si="122"/>
        <v>41625.5</v>
      </c>
    </row>
    <row r="2625" spans="1:18" ht="43.2" hidden="1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>ROUND(E2625/D2625*100,0)</f>
        <v>28</v>
      </c>
      <c r="P2625">
        <f t="shared" si="120"/>
        <v>51</v>
      </c>
      <c r="Q2625" s="14">
        <f t="shared" si="121"/>
        <v>41765.938657407409</v>
      </c>
      <c r="R2625" s="14">
        <f t="shared" si="122"/>
        <v>41795.938657407409</v>
      </c>
    </row>
    <row r="2626" spans="1:18" ht="43.2" hidden="1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>ROUND(E2626/D2626*100,0)</f>
        <v>22</v>
      </c>
      <c r="P2626">
        <f t="shared" si="120"/>
        <v>56</v>
      </c>
      <c r="Q2626" s="14">
        <f t="shared" si="121"/>
        <v>41900.505312499998</v>
      </c>
      <c r="R2626" s="14">
        <f t="shared" si="122"/>
        <v>41930.505312499998</v>
      </c>
    </row>
    <row r="2627" spans="1:18" ht="43.2" hidden="1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>ROUND(E2627/D2627*100,0)</f>
        <v>10</v>
      </c>
      <c r="P2627">
        <f t="shared" ref="P2627:P2690" si="123">IFERROR(ROUND(E2627/L2627,2),0)</f>
        <v>62.22</v>
      </c>
      <c r="Q2627" s="14">
        <f t="shared" ref="Q2627:Q2690" si="124">(((J2627/60)/60)/24)+DATE(1970,1,1)</f>
        <v>41845.968159722222</v>
      </c>
      <c r="R2627" s="14">
        <f t="shared" ref="R2627:R2690" si="125">(((I2627/60)/60)/24)+DATE(1970,1,1)</f>
        <v>41875.968159722222</v>
      </c>
    </row>
    <row r="2628" spans="1:18" ht="43.2" hidden="1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>ROUND(E2628/D2628*100,0)</f>
        <v>0</v>
      </c>
      <c r="P2628">
        <f t="shared" si="123"/>
        <v>50.91</v>
      </c>
      <c r="Q2628" s="14">
        <f t="shared" si="124"/>
        <v>41255.833611111113</v>
      </c>
      <c r="R2628" s="14">
        <f t="shared" si="125"/>
        <v>41285.833611111113</v>
      </c>
    </row>
    <row r="2629" spans="1:18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>ROUND(E2629/D2629*100,0)</f>
        <v>124</v>
      </c>
      <c r="P2629">
        <f t="shared" si="123"/>
        <v>43</v>
      </c>
      <c r="Q2629" s="14">
        <f t="shared" si="124"/>
        <v>40981.710243055553</v>
      </c>
      <c r="R2629" s="14">
        <f t="shared" si="125"/>
        <v>41011.710243055553</v>
      </c>
    </row>
    <row r="2630" spans="1:18" ht="28.8" hidden="1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>ROUND(E2630/D2630*100,0)</f>
        <v>159</v>
      </c>
      <c r="P2630">
        <f t="shared" si="123"/>
        <v>18</v>
      </c>
      <c r="Q2630" s="14">
        <f t="shared" si="124"/>
        <v>42628.650208333333</v>
      </c>
      <c r="R2630" s="14">
        <f t="shared" si="125"/>
        <v>42659.650208333333</v>
      </c>
    </row>
    <row r="2631" spans="1:18" ht="43.2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>ROUND(E2631/D2631*100,0)</f>
        <v>185</v>
      </c>
      <c r="P2631">
        <f t="shared" si="123"/>
        <v>50.45</v>
      </c>
      <c r="Q2631" s="14">
        <f t="shared" si="124"/>
        <v>40687.285844907405</v>
      </c>
      <c r="R2631" s="14">
        <f t="shared" si="125"/>
        <v>40749.284722222219</v>
      </c>
    </row>
    <row r="2632" spans="1:18" ht="43.2" hidden="1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>ROUND(E2632/D2632*100,0)</f>
        <v>28</v>
      </c>
      <c r="P2632">
        <f t="shared" si="123"/>
        <v>55.3</v>
      </c>
      <c r="Q2632" s="14">
        <f t="shared" si="124"/>
        <v>41971.866574074069</v>
      </c>
      <c r="R2632" s="14">
        <f t="shared" si="125"/>
        <v>42016.866574074069</v>
      </c>
    </row>
    <row r="2633" spans="1:18" ht="28.8" hidden="1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>ROUND(E2633/D2633*100,0)</f>
        <v>11</v>
      </c>
      <c r="P2633">
        <f t="shared" si="123"/>
        <v>69.13</v>
      </c>
      <c r="Q2633" s="14">
        <f t="shared" si="124"/>
        <v>41880.068437499998</v>
      </c>
      <c r="R2633" s="14">
        <f t="shared" si="125"/>
        <v>41910.068437499998</v>
      </c>
    </row>
    <row r="2634" spans="1:18" ht="43.2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>ROUND(E2634/D2634*100,0)</f>
        <v>110</v>
      </c>
      <c r="P2634">
        <f t="shared" si="123"/>
        <v>42.38</v>
      </c>
      <c r="Q2634" s="14">
        <f t="shared" si="124"/>
        <v>42193.650671296295</v>
      </c>
      <c r="R2634" s="14">
        <f t="shared" si="125"/>
        <v>42238.207638888889</v>
      </c>
    </row>
    <row r="2635" spans="1:18" ht="43.2" hidden="1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>ROUND(E2635/D2635*100,0)</f>
        <v>110</v>
      </c>
      <c r="P2635">
        <f t="shared" si="123"/>
        <v>50</v>
      </c>
      <c r="Q2635" s="14">
        <f t="shared" si="124"/>
        <v>41246.874814814815</v>
      </c>
      <c r="R2635" s="14">
        <f t="shared" si="125"/>
        <v>41276.874814814815</v>
      </c>
    </row>
    <row r="2636" spans="1:18" ht="43.2" hidden="1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>ROUND(E2636/D2636*100,0)</f>
        <v>11</v>
      </c>
      <c r="P2636">
        <f t="shared" si="123"/>
        <v>39.29</v>
      </c>
      <c r="Q2636" s="14">
        <f t="shared" si="124"/>
        <v>40855.765092592592</v>
      </c>
      <c r="R2636" s="14">
        <f t="shared" si="125"/>
        <v>40895.765092592592</v>
      </c>
    </row>
    <row r="2637" spans="1:18" ht="43.2" hidden="1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>ROUND(E2637/D2637*100,0)</f>
        <v>5</v>
      </c>
      <c r="P2637">
        <f t="shared" si="123"/>
        <v>183.33</v>
      </c>
      <c r="Q2637" s="14">
        <f t="shared" si="124"/>
        <v>42258.646504629629</v>
      </c>
      <c r="R2637" s="14">
        <f t="shared" si="125"/>
        <v>42288.645196759258</v>
      </c>
    </row>
    <row r="2638" spans="1:18" ht="43.2" hidden="1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>ROUND(E2638/D2638*100,0)</f>
        <v>110</v>
      </c>
      <c r="P2638">
        <f t="shared" si="123"/>
        <v>55</v>
      </c>
      <c r="Q2638" s="14">
        <f t="shared" si="124"/>
        <v>42020.846666666665</v>
      </c>
      <c r="R2638" s="14">
        <f t="shared" si="125"/>
        <v>42037.207638888889</v>
      </c>
    </row>
    <row r="2639" spans="1:18" ht="43.2" hidden="1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>ROUND(E2639/D2639*100,0)</f>
        <v>11</v>
      </c>
      <c r="P2639">
        <f t="shared" si="123"/>
        <v>45.83</v>
      </c>
      <c r="Q2639" s="14">
        <f t="shared" si="124"/>
        <v>42233.671747685185</v>
      </c>
      <c r="R2639" s="14">
        <f t="shared" si="125"/>
        <v>42278.541666666672</v>
      </c>
    </row>
    <row r="2640" spans="1:18" ht="43.2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>ROUND(E2640/D2640*100,0)</f>
        <v>182</v>
      </c>
      <c r="P2640">
        <f t="shared" si="123"/>
        <v>34.130000000000003</v>
      </c>
      <c r="Q2640" s="14">
        <f t="shared" si="124"/>
        <v>42452.781828703708</v>
      </c>
      <c r="R2640" s="14">
        <f t="shared" si="125"/>
        <v>42480.781828703708</v>
      </c>
    </row>
    <row r="2641" spans="1:18" ht="43.2" hidden="1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>ROUND(E2641/D2641*100,0)</f>
        <v>156</v>
      </c>
      <c r="P2641">
        <f t="shared" si="123"/>
        <v>28.68</v>
      </c>
      <c r="Q2641" s="14">
        <f t="shared" si="124"/>
        <v>41120.882881944446</v>
      </c>
      <c r="R2641" s="14">
        <f t="shared" si="125"/>
        <v>41128.709027777775</v>
      </c>
    </row>
    <row r="2642" spans="1:18" ht="57.6" hidden="1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>ROUND(E2642/D2642*100,0)</f>
        <v>218</v>
      </c>
      <c r="P2642">
        <f t="shared" si="123"/>
        <v>19.46</v>
      </c>
      <c r="Q2642" s="14">
        <f t="shared" si="124"/>
        <v>42609.311990740738</v>
      </c>
      <c r="R2642" s="14">
        <f t="shared" si="125"/>
        <v>42668.791666666672</v>
      </c>
    </row>
    <row r="2643" spans="1:18" ht="43.2" hidden="1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>ROUND(E2643/D2643*100,0)</f>
        <v>109</v>
      </c>
      <c r="P2643">
        <f t="shared" si="123"/>
        <v>36.33</v>
      </c>
      <c r="Q2643" s="14">
        <f t="shared" si="124"/>
        <v>41779.310034722221</v>
      </c>
      <c r="R2643" s="14">
        <f t="shared" si="125"/>
        <v>41805.666666666664</v>
      </c>
    </row>
    <row r="2644" spans="1:18" ht="43.2" hidden="1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>ROUND(E2644/D2644*100,0)</f>
        <v>27</v>
      </c>
      <c r="P2644">
        <f t="shared" si="123"/>
        <v>38.71</v>
      </c>
      <c r="Q2644" s="14">
        <f t="shared" si="124"/>
        <v>42762.545810185184</v>
      </c>
      <c r="R2644" s="14">
        <f t="shared" si="125"/>
        <v>42792.545810185184</v>
      </c>
    </row>
    <row r="2645" spans="1:18" ht="43.2" hidden="1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>ROUND(E2645/D2645*100,0)</f>
        <v>5</v>
      </c>
      <c r="P2645">
        <f t="shared" si="123"/>
        <v>60.11</v>
      </c>
      <c r="Q2645" s="14">
        <f t="shared" si="124"/>
        <v>42289.94049768518</v>
      </c>
      <c r="R2645" s="14">
        <f t="shared" si="125"/>
        <v>42349.982164351852</v>
      </c>
    </row>
    <row r="2646" spans="1:18" ht="43.2" hidden="1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>ROUND(E2646/D2646*100,0)</f>
        <v>108</v>
      </c>
      <c r="P2646">
        <f t="shared" si="123"/>
        <v>33.75</v>
      </c>
      <c r="Q2646" s="14">
        <f t="shared" si="124"/>
        <v>42788.565208333333</v>
      </c>
      <c r="R2646" s="14">
        <f t="shared" si="125"/>
        <v>42818.523541666669</v>
      </c>
    </row>
    <row r="2647" spans="1:18" ht="43.2" hidden="1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>ROUND(E2647/D2647*100,0)</f>
        <v>108</v>
      </c>
      <c r="P2647">
        <f t="shared" si="123"/>
        <v>33.75</v>
      </c>
      <c r="Q2647" s="14">
        <f t="shared" si="124"/>
        <v>41990.585486111115</v>
      </c>
      <c r="R2647" s="14">
        <f t="shared" si="125"/>
        <v>42035.585486111115</v>
      </c>
    </row>
    <row r="2648" spans="1:18" ht="57.6" hidden="1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>ROUND(E2648/D2648*100,0)</f>
        <v>107</v>
      </c>
      <c r="P2648">
        <f t="shared" si="123"/>
        <v>35.799999999999997</v>
      </c>
      <c r="Q2648" s="14">
        <f t="shared" si="124"/>
        <v>41914.100289351853</v>
      </c>
      <c r="R2648" s="14">
        <f t="shared" si="125"/>
        <v>41928.165972222225</v>
      </c>
    </row>
    <row r="2649" spans="1:18" ht="57.6" hidden="1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>ROUND(E2649/D2649*100,0)</f>
        <v>106</v>
      </c>
      <c r="P2649">
        <f t="shared" si="123"/>
        <v>58.9</v>
      </c>
      <c r="Q2649" s="14">
        <f t="shared" si="124"/>
        <v>41927.848900462966</v>
      </c>
      <c r="R2649" s="14">
        <f t="shared" si="125"/>
        <v>41948.890567129631</v>
      </c>
    </row>
    <row r="2650" spans="1:18" ht="43.2" hidden="1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>ROUND(E2650/D2650*100,0)</f>
        <v>9</v>
      </c>
      <c r="P2650">
        <f t="shared" si="123"/>
        <v>44.17</v>
      </c>
      <c r="Q2650" s="14">
        <f t="shared" si="124"/>
        <v>41723.9533912037</v>
      </c>
      <c r="R2650" s="14">
        <f t="shared" si="125"/>
        <v>41761.9533912037</v>
      </c>
    </row>
    <row r="2651" spans="1:18" ht="43.2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>ROUND(E2651/D2651*100,0)</f>
        <v>11</v>
      </c>
      <c r="P2651">
        <f t="shared" si="123"/>
        <v>48.18</v>
      </c>
      <c r="Q2651" s="14">
        <f t="shared" si="124"/>
        <v>42294.628449074073</v>
      </c>
      <c r="R2651" s="14">
        <f t="shared" si="125"/>
        <v>42324.670115740737</v>
      </c>
    </row>
    <row r="2652" spans="1:18" ht="43.2" hidden="1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>ROUND(E2652/D2652*100,0)</f>
        <v>106</v>
      </c>
      <c r="P2652">
        <f t="shared" si="123"/>
        <v>75.709999999999994</v>
      </c>
      <c r="Q2652" s="14">
        <f t="shared" si="124"/>
        <v>42214.6956712963</v>
      </c>
      <c r="R2652" s="14">
        <f t="shared" si="125"/>
        <v>42225.666666666672</v>
      </c>
    </row>
    <row r="2653" spans="1:18" ht="43.2" hidden="1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>ROUND(E2653/D2653*100,0)</f>
        <v>105</v>
      </c>
      <c r="P2653">
        <f t="shared" si="123"/>
        <v>21.1</v>
      </c>
      <c r="Q2653" s="14">
        <f t="shared" si="124"/>
        <v>42555.671944444446</v>
      </c>
      <c r="R2653" s="14">
        <f t="shared" si="125"/>
        <v>42583.791666666672</v>
      </c>
    </row>
    <row r="2654" spans="1:18" ht="43.2" hidden="1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>ROUND(E2654/D2654*100,0)</f>
        <v>11</v>
      </c>
      <c r="P2654">
        <f t="shared" si="123"/>
        <v>47.91</v>
      </c>
      <c r="Q2654" s="14">
        <f t="shared" si="124"/>
        <v>42452.815659722226</v>
      </c>
      <c r="R2654" s="14">
        <f t="shared" si="125"/>
        <v>42512.815659722226</v>
      </c>
    </row>
    <row r="2655" spans="1:18" ht="43.2" hidden="1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>ROUND(E2655/D2655*100,0)</f>
        <v>105</v>
      </c>
      <c r="P2655">
        <f t="shared" si="123"/>
        <v>15</v>
      </c>
      <c r="Q2655" s="14">
        <f t="shared" si="124"/>
        <v>42405.702349537038</v>
      </c>
      <c r="R2655" s="14">
        <f t="shared" si="125"/>
        <v>42415.702349537038</v>
      </c>
    </row>
    <row r="2656" spans="1:18" ht="57.6" hidden="1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>ROUND(E2656/D2656*100,0)</f>
        <v>175</v>
      </c>
      <c r="P2656">
        <f t="shared" si="123"/>
        <v>29.17</v>
      </c>
      <c r="Q2656" s="14">
        <f t="shared" si="124"/>
        <v>41889.768229166664</v>
      </c>
      <c r="R2656" s="14">
        <f t="shared" si="125"/>
        <v>41919.768229166664</v>
      </c>
    </row>
    <row r="2657" spans="1:18" ht="43.2" hidden="1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>ROUND(E2657/D2657*100,0)</f>
        <v>105</v>
      </c>
      <c r="P2657">
        <f t="shared" si="123"/>
        <v>75</v>
      </c>
      <c r="Q2657" s="14">
        <f t="shared" si="124"/>
        <v>42458.127175925925</v>
      </c>
      <c r="R2657" s="14">
        <f t="shared" si="125"/>
        <v>42489.165972222225</v>
      </c>
    </row>
    <row r="2658" spans="1:18" ht="43.2" hidden="1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>ROUND(E2658/D2658*100,0)</f>
        <v>5</v>
      </c>
      <c r="P2658">
        <f t="shared" si="123"/>
        <v>57.89</v>
      </c>
      <c r="Q2658" s="14">
        <f t="shared" si="124"/>
        <v>42615.121921296297</v>
      </c>
      <c r="R2658" s="14">
        <f t="shared" si="125"/>
        <v>42675.121921296297</v>
      </c>
    </row>
    <row r="2659" spans="1:18" ht="57.6" hidden="1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>ROUND(E2659/D2659*100,0)</f>
        <v>104</v>
      </c>
      <c r="P2659">
        <f t="shared" si="123"/>
        <v>32.5</v>
      </c>
      <c r="Q2659" s="14">
        <f t="shared" si="124"/>
        <v>42504.801388888889</v>
      </c>
      <c r="R2659" s="14">
        <f t="shared" si="125"/>
        <v>42564.801388888889</v>
      </c>
    </row>
    <row r="2660" spans="1:18" ht="57.6" hidden="1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>ROUND(E2660/D2660*100,0)</f>
        <v>3</v>
      </c>
      <c r="P2660">
        <f t="shared" si="123"/>
        <v>65</v>
      </c>
      <c r="Q2660" s="14">
        <f t="shared" si="124"/>
        <v>41081.69027777778</v>
      </c>
      <c r="R2660" s="14">
        <f t="shared" si="125"/>
        <v>41113.166666666664</v>
      </c>
    </row>
    <row r="2661" spans="1:18" ht="57.6" hidden="1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>ROUND(E2661/D2661*100,0)</f>
        <v>104</v>
      </c>
      <c r="P2661">
        <f t="shared" si="123"/>
        <v>47.27</v>
      </c>
      <c r="Q2661" s="14">
        <f t="shared" si="124"/>
        <v>42430.702210648145</v>
      </c>
      <c r="R2661" s="14">
        <f t="shared" si="125"/>
        <v>42460.660543981481</v>
      </c>
    </row>
    <row r="2662" spans="1:18" ht="43.2" hidden="1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>ROUND(E2662/D2662*100,0)</f>
        <v>104</v>
      </c>
      <c r="P2662">
        <f t="shared" si="123"/>
        <v>57.78</v>
      </c>
      <c r="Q2662" s="14">
        <f t="shared" si="124"/>
        <v>41828.646319444444</v>
      </c>
      <c r="R2662" s="14">
        <f t="shared" si="125"/>
        <v>41861.665972222225</v>
      </c>
    </row>
    <row r="2663" spans="1:18" ht="43.2" hidden="1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>ROUND(E2663/D2663*100,0)</f>
        <v>3</v>
      </c>
      <c r="P2663">
        <f t="shared" si="123"/>
        <v>47.27</v>
      </c>
      <c r="Q2663" s="14">
        <f t="shared" si="124"/>
        <v>42679.958472222221</v>
      </c>
      <c r="R2663" s="14">
        <f t="shared" si="125"/>
        <v>42710.207638888889</v>
      </c>
    </row>
    <row r="2664" spans="1:18" ht="43.2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>ROUND(E2664/D2664*100,0)</f>
        <v>104</v>
      </c>
      <c r="P2664">
        <f t="shared" si="123"/>
        <v>34.6</v>
      </c>
      <c r="Q2664" s="14">
        <f t="shared" si="124"/>
        <v>40122.751620370371</v>
      </c>
      <c r="R2664" s="14">
        <f t="shared" si="125"/>
        <v>40178.98541666667</v>
      </c>
    </row>
    <row r="2665" spans="1:18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>ROUND(E2665/D2665*100,0)</f>
        <v>103</v>
      </c>
      <c r="P2665">
        <f t="shared" si="123"/>
        <v>51.6</v>
      </c>
      <c r="Q2665" s="14">
        <f t="shared" si="124"/>
        <v>40542.839282407411</v>
      </c>
      <c r="R2665" s="14">
        <f t="shared" si="125"/>
        <v>40559.07708333333</v>
      </c>
    </row>
    <row r="2666" spans="1:18" ht="43.2" hidden="1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>ROUND(E2666/D2666*100,0)</f>
        <v>2</v>
      </c>
      <c r="P2666">
        <f t="shared" si="123"/>
        <v>84.83</v>
      </c>
      <c r="Q2666" s="14">
        <f t="shared" si="124"/>
        <v>42548.876192129625</v>
      </c>
      <c r="R2666" s="14">
        <f t="shared" si="125"/>
        <v>42576.791666666672</v>
      </c>
    </row>
    <row r="2667" spans="1:18" ht="43.2" hidden="1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>ROUND(E2667/D2667*100,0)</f>
        <v>17</v>
      </c>
      <c r="P2667">
        <f t="shared" si="123"/>
        <v>101.8</v>
      </c>
      <c r="Q2667" s="14">
        <f t="shared" si="124"/>
        <v>42398.195972222224</v>
      </c>
      <c r="R2667" s="14">
        <f t="shared" si="125"/>
        <v>42413.195972222224</v>
      </c>
    </row>
    <row r="2668" spans="1:18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>ROUND(E2668/D2668*100,0)</f>
        <v>5</v>
      </c>
      <c r="P2668">
        <f t="shared" si="123"/>
        <v>84.33</v>
      </c>
      <c r="Q2668" s="14">
        <f t="shared" si="124"/>
        <v>42017.927418981482</v>
      </c>
      <c r="R2668" s="14">
        <f t="shared" si="125"/>
        <v>42052.927418981482</v>
      </c>
    </row>
    <row r="2669" spans="1:18" ht="43.2" hidden="1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>ROUND(E2669/D2669*100,0)</f>
        <v>202</v>
      </c>
      <c r="P2669">
        <f t="shared" si="123"/>
        <v>29.71</v>
      </c>
      <c r="Q2669" s="14">
        <f t="shared" si="124"/>
        <v>42179.898472222223</v>
      </c>
      <c r="R2669" s="14">
        <f t="shared" si="125"/>
        <v>42195.75</v>
      </c>
    </row>
    <row r="2670" spans="1:18" ht="57.6" hidden="1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>ROUND(E2670/D2670*100,0)</f>
        <v>20</v>
      </c>
      <c r="P2670">
        <f t="shared" si="123"/>
        <v>50.4</v>
      </c>
      <c r="Q2670" s="14">
        <f t="shared" si="124"/>
        <v>42531.195277777777</v>
      </c>
      <c r="R2670" s="14">
        <f t="shared" si="125"/>
        <v>42555.166666666672</v>
      </c>
    </row>
    <row r="2671" spans="1:18" ht="43.2" hidden="1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>ROUND(E2671/D2671*100,0)</f>
        <v>144</v>
      </c>
      <c r="P2671">
        <f t="shared" si="123"/>
        <v>22.91</v>
      </c>
      <c r="Q2671" s="14">
        <f t="shared" si="124"/>
        <v>42139.816840277781</v>
      </c>
      <c r="R2671" s="14">
        <f t="shared" si="125"/>
        <v>42181.875</v>
      </c>
    </row>
    <row r="2672" spans="1:18" ht="43.2" hidden="1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>ROUND(E2672/D2672*100,0)</f>
        <v>101</v>
      </c>
      <c r="P2672">
        <f t="shared" si="123"/>
        <v>25.16</v>
      </c>
      <c r="Q2672" s="14">
        <f t="shared" si="124"/>
        <v>42535.049849537041</v>
      </c>
      <c r="R2672" s="14">
        <f t="shared" si="125"/>
        <v>42556.049849537041</v>
      </c>
    </row>
    <row r="2673" spans="1:18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>ROUND(E2673/D2673*100,0)</f>
        <v>1</v>
      </c>
      <c r="P2673">
        <f t="shared" si="123"/>
        <v>167.67</v>
      </c>
      <c r="Q2673" s="14">
        <f t="shared" si="124"/>
        <v>42705.690347222218</v>
      </c>
      <c r="R2673" s="14">
        <f t="shared" si="125"/>
        <v>42734.958333333328</v>
      </c>
    </row>
    <row r="2674" spans="1:18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>ROUND(E2674/D2674*100,0)</f>
        <v>100</v>
      </c>
      <c r="P2674">
        <f t="shared" si="123"/>
        <v>31.38</v>
      </c>
      <c r="Q2674" s="14">
        <f t="shared" si="124"/>
        <v>40706.297442129631</v>
      </c>
      <c r="R2674" s="14">
        <f t="shared" si="125"/>
        <v>40736.297442129631</v>
      </c>
    </row>
    <row r="2675" spans="1:18" ht="43.2" hidden="1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>ROUND(E2675/D2675*100,0)</f>
        <v>100</v>
      </c>
      <c r="P2675">
        <f t="shared" si="123"/>
        <v>62.63</v>
      </c>
      <c r="Q2675" s="14">
        <f t="shared" si="124"/>
        <v>42593.865405092598</v>
      </c>
      <c r="R2675" s="14">
        <f t="shared" si="125"/>
        <v>42613.865405092598</v>
      </c>
    </row>
    <row r="2676" spans="1:18" ht="43.2" hidden="1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>ROUND(E2676/D2676*100,0)</f>
        <v>100</v>
      </c>
      <c r="P2676">
        <f t="shared" si="123"/>
        <v>71.430000000000007</v>
      </c>
      <c r="Q2676" s="14">
        <f t="shared" si="124"/>
        <v>40648.757939814815</v>
      </c>
      <c r="R2676" s="14">
        <f t="shared" si="125"/>
        <v>40678.757939814815</v>
      </c>
    </row>
    <row r="2677" spans="1:18" ht="43.2" hidden="1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>ROUND(E2677/D2677*100,0)</f>
        <v>100</v>
      </c>
      <c r="P2677">
        <f t="shared" si="123"/>
        <v>500</v>
      </c>
      <c r="Q2677" s="14">
        <f t="shared" si="124"/>
        <v>42187.920972222222</v>
      </c>
      <c r="R2677" s="14">
        <f t="shared" si="125"/>
        <v>42197.920972222222</v>
      </c>
    </row>
    <row r="2678" spans="1:18" ht="43.2" hidden="1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>ROUND(E2678/D2678*100,0)</f>
        <v>143</v>
      </c>
      <c r="P2678">
        <f t="shared" si="123"/>
        <v>25</v>
      </c>
      <c r="Q2678" s="14">
        <f t="shared" si="124"/>
        <v>40576.539664351854</v>
      </c>
      <c r="R2678" s="14">
        <f t="shared" si="125"/>
        <v>40606.539664351854</v>
      </c>
    </row>
    <row r="2679" spans="1:18" ht="43.2" hidden="1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>ROUND(E2679/D2679*100,0)</f>
        <v>9</v>
      </c>
      <c r="P2679">
        <f t="shared" si="123"/>
        <v>29.41</v>
      </c>
      <c r="Q2679" s="14">
        <f t="shared" si="124"/>
        <v>41869.714166666665</v>
      </c>
      <c r="R2679" s="14">
        <f t="shared" si="125"/>
        <v>41876.875</v>
      </c>
    </row>
    <row r="2680" spans="1:18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>ROUND(E2680/D2680*100,0)</f>
        <v>100</v>
      </c>
      <c r="P2680">
        <f t="shared" si="123"/>
        <v>83.33</v>
      </c>
      <c r="Q2680" s="14">
        <f t="shared" si="124"/>
        <v>42097.874155092592</v>
      </c>
      <c r="R2680" s="14">
        <f t="shared" si="125"/>
        <v>42142.874155092592</v>
      </c>
    </row>
    <row r="2681" spans="1:18" ht="43.2" hidden="1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>ROUND(E2681/D2681*100,0)</f>
        <v>100</v>
      </c>
      <c r="P2681">
        <f t="shared" si="123"/>
        <v>62.5</v>
      </c>
      <c r="Q2681" s="14">
        <f t="shared" si="124"/>
        <v>42752.827199074076</v>
      </c>
      <c r="R2681" s="14">
        <f t="shared" si="125"/>
        <v>42766.75</v>
      </c>
    </row>
    <row r="2682" spans="1:18" ht="57.6" hidden="1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>ROUND(E2682/D2682*100,0)</f>
        <v>100</v>
      </c>
      <c r="P2682">
        <f t="shared" si="123"/>
        <v>41.67</v>
      </c>
      <c r="Q2682" s="14">
        <f t="shared" si="124"/>
        <v>42446.845543981486</v>
      </c>
      <c r="R2682" s="14">
        <f t="shared" si="125"/>
        <v>42496.845543981486</v>
      </c>
    </row>
    <row r="2683" spans="1:18" ht="28.8" hidden="1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>ROUND(E2683/D2683*100,0)</f>
        <v>100</v>
      </c>
      <c r="P2683">
        <f t="shared" si="123"/>
        <v>55.56</v>
      </c>
      <c r="Q2683" s="14">
        <f t="shared" si="124"/>
        <v>42146.570393518516</v>
      </c>
      <c r="R2683" s="14">
        <f t="shared" si="125"/>
        <v>42176.570393518516</v>
      </c>
    </row>
    <row r="2684" spans="1:18" ht="43.2" hidden="1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>ROUND(E2684/D2684*100,0)</f>
        <v>100</v>
      </c>
      <c r="P2684">
        <f t="shared" si="123"/>
        <v>35.71</v>
      </c>
      <c r="Q2684" s="14">
        <f t="shared" si="124"/>
        <v>42430.762222222227</v>
      </c>
      <c r="R2684" s="14">
        <f t="shared" si="125"/>
        <v>42460.720555555556</v>
      </c>
    </row>
    <row r="2685" spans="1:18" ht="43.2" hidden="1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>ROUND(E2685/D2685*100,0)</f>
        <v>100</v>
      </c>
      <c r="P2685">
        <f t="shared" si="123"/>
        <v>29.41</v>
      </c>
      <c r="Q2685" s="14">
        <f t="shared" si="124"/>
        <v>42381.478981481487</v>
      </c>
      <c r="R2685" s="14">
        <f t="shared" si="125"/>
        <v>42402.478981481487</v>
      </c>
    </row>
    <row r="2686" spans="1:18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>ROUND(E2686/D2686*100,0)</f>
        <v>100</v>
      </c>
      <c r="P2686">
        <f t="shared" si="123"/>
        <v>166.67</v>
      </c>
      <c r="Q2686" s="14">
        <f t="shared" si="124"/>
        <v>42173.466863425929</v>
      </c>
      <c r="R2686" s="14">
        <f t="shared" si="125"/>
        <v>42226.958333333328</v>
      </c>
    </row>
    <row r="2687" spans="1:18" ht="72" hidden="1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>ROUND(E2687/D2687*100,0)</f>
        <v>1</v>
      </c>
      <c r="P2687">
        <f t="shared" si="123"/>
        <v>500</v>
      </c>
      <c r="Q2687" s="14">
        <f t="shared" si="124"/>
        <v>42333.695821759262</v>
      </c>
      <c r="R2687" s="14">
        <f t="shared" si="125"/>
        <v>42361.679166666669</v>
      </c>
    </row>
    <row r="2688" spans="1:18" ht="43.2" hidden="1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>ROUND(E2688/D2688*100,0)</f>
        <v>17</v>
      </c>
      <c r="P2688">
        <f t="shared" si="123"/>
        <v>29.24</v>
      </c>
      <c r="Q2688" s="14">
        <f t="shared" si="124"/>
        <v>41950.26694444444</v>
      </c>
      <c r="R2688" s="14">
        <f t="shared" si="125"/>
        <v>41963.669444444444</v>
      </c>
    </row>
    <row r="2689" spans="1:18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>ROUND(E2689/D2689*100,0)</f>
        <v>164</v>
      </c>
      <c r="P2689">
        <f t="shared" si="123"/>
        <v>10.039999999999999</v>
      </c>
      <c r="Q2689" s="14">
        <f t="shared" si="124"/>
        <v>42024.86513888889</v>
      </c>
      <c r="R2689" s="14">
        <f t="shared" si="125"/>
        <v>42054.86513888889</v>
      </c>
    </row>
    <row r="2690" spans="1:18" ht="43.2" hidden="1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>ROUND(E2690/D2690*100,0)</f>
        <v>2</v>
      </c>
      <c r="P2690">
        <f t="shared" si="123"/>
        <v>163.33000000000001</v>
      </c>
      <c r="Q2690" s="14">
        <f t="shared" si="124"/>
        <v>42523.739212962959</v>
      </c>
      <c r="R2690" s="14">
        <f t="shared" si="125"/>
        <v>42553.739212962959</v>
      </c>
    </row>
    <row r="2691" spans="1:18" ht="57.6" hidden="1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>ROUND(E2691/D2691*100,0)</f>
        <v>10</v>
      </c>
      <c r="P2691">
        <f t="shared" ref="P2691:P2754" si="126">IFERROR(ROUND(E2691/L2691,2),0)</f>
        <v>37.54</v>
      </c>
      <c r="Q2691" s="14">
        <f t="shared" ref="Q2691:Q2754" si="127">(((J2691/60)/60)/24)+DATE(1970,1,1)</f>
        <v>42467.548541666663</v>
      </c>
      <c r="R2691" s="14">
        <f t="shared" ref="R2691:R2754" si="128">(((I2691/60)/60)/24)+DATE(1970,1,1)</f>
        <v>42496.544444444444</v>
      </c>
    </row>
    <row r="2692" spans="1:18" ht="43.2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>ROUND(E2692/D2692*100,0)</f>
        <v>10</v>
      </c>
      <c r="P2692">
        <f t="shared" si="126"/>
        <v>54.11</v>
      </c>
      <c r="Q2692" s="14">
        <f t="shared" si="127"/>
        <v>42427.721006944441</v>
      </c>
      <c r="R2692" s="14">
        <f t="shared" si="128"/>
        <v>42457.679340277777</v>
      </c>
    </row>
    <row r="2693" spans="1:18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>ROUND(E2693/D2693*100,0)</f>
        <v>2</v>
      </c>
      <c r="P2693">
        <f t="shared" si="126"/>
        <v>60.75</v>
      </c>
      <c r="Q2693" s="14">
        <f t="shared" si="127"/>
        <v>42704.086053240739</v>
      </c>
      <c r="R2693" s="14">
        <f t="shared" si="128"/>
        <v>42734.086053240739</v>
      </c>
    </row>
    <row r="2694" spans="1:18" ht="57.6" hidden="1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>ROUND(E2694/D2694*100,0)</f>
        <v>108</v>
      </c>
      <c r="P2694">
        <f t="shared" si="126"/>
        <v>44.09</v>
      </c>
      <c r="Q2694" s="14">
        <f t="shared" si="127"/>
        <v>42746.261782407411</v>
      </c>
      <c r="R2694" s="14">
        <f t="shared" si="128"/>
        <v>42784.207638888889</v>
      </c>
    </row>
    <row r="2695" spans="1:18" ht="43.2" hidden="1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>ROUND(E2695/D2695*100,0)</f>
        <v>138</v>
      </c>
      <c r="P2695">
        <f t="shared" si="126"/>
        <v>28.32</v>
      </c>
      <c r="Q2695" s="14">
        <f t="shared" si="127"/>
        <v>42410.017199074078</v>
      </c>
      <c r="R2695" s="14">
        <f t="shared" si="128"/>
        <v>42430.999305555553</v>
      </c>
    </row>
    <row r="2696" spans="1:18" ht="43.2" hidden="1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>ROUND(E2696/D2696*100,0)</f>
        <v>1</v>
      </c>
      <c r="P2696">
        <f t="shared" si="126"/>
        <v>120.25</v>
      </c>
      <c r="Q2696" s="14">
        <f t="shared" si="127"/>
        <v>42726.192916666667</v>
      </c>
      <c r="R2696" s="14">
        <f t="shared" si="128"/>
        <v>42786.192916666667</v>
      </c>
    </row>
    <row r="2697" spans="1:18" ht="43.2" hidden="1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>ROUND(E2697/D2697*100,0)</f>
        <v>5</v>
      </c>
      <c r="P2697">
        <f t="shared" si="126"/>
        <v>60.13</v>
      </c>
      <c r="Q2697" s="14">
        <f t="shared" si="127"/>
        <v>42140.421319444446</v>
      </c>
      <c r="R2697" s="14">
        <f t="shared" si="128"/>
        <v>42171.979166666672</v>
      </c>
    </row>
    <row r="2698" spans="1:18" ht="28.8" hidden="1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>ROUND(E2698/D2698*100,0)</f>
        <v>64</v>
      </c>
      <c r="P2698">
        <f t="shared" si="126"/>
        <v>40</v>
      </c>
      <c r="Q2698" s="14">
        <f t="shared" si="127"/>
        <v>42107.703877314809</v>
      </c>
      <c r="R2698" s="14">
        <f t="shared" si="128"/>
        <v>42137.703877314809</v>
      </c>
    </row>
    <row r="2699" spans="1:18" ht="57.6" hidden="1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>ROUND(E2699/D2699*100,0)</f>
        <v>12</v>
      </c>
      <c r="P2699">
        <f t="shared" si="126"/>
        <v>60</v>
      </c>
      <c r="Q2699" s="14">
        <f t="shared" si="127"/>
        <v>42411.828287037039</v>
      </c>
      <c r="R2699" s="14">
        <f t="shared" si="128"/>
        <v>42441.828287037039</v>
      </c>
    </row>
    <row r="2700" spans="1:18" ht="43.2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>ROUND(E2700/D2700*100,0)</f>
        <v>10</v>
      </c>
      <c r="P2700">
        <f t="shared" si="126"/>
        <v>21.73</v>
      </c>
      <c r="Q2700" s="14">
        <f t="shared" si="127"/>
        <v>41156.963344907403</v>
      </c>
      <c r="R2700" s="14">
        <f t="shared" si="128"/>
        <v>41186.963344907403</v>
      </c>
    </row>
    <row r="2701" spans="1:18" ht="57.6" hidden="1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>ROUND(E2701/D2701*100,0)</f>
        <v>12</v>
      </c>
      <c r="P2701">
        <f t="shared" si="126"/>
        <v>78.33</v>
      </c>
      <c r="Q2701" s="14">
        <f t="shared" si="127"/>
        <v>42100.723738425921</v>
      </c>
      <c r="R2701" s="14">
        <f t="shared" si="128"/>
        <v>42129.783333333333</v>
      </c>
    </row>
    <row r="2702" spans="1:18" ht="43.2" hidden="1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>ROUND(E2702/D2702*100,0)</f>
        <v>149</v>
      </c>
      <c r="P2702">
        <f t="shared" si="126"/>
        <v>15.13</v>
      </c>
      <c r="Q2702" s="14">
        <f t="shared" si="127"/>
        <v>42433.761886574073</v>
      </c>
      <c r="R2702" s="14">
        <f t="shared" si="128"/>
        <v>42442.916666666672</v>
      </c>
    </row>
    <row r="2703" spans="1:18" ht="43.2" hidden="1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>ROUND(E2703/D2703*100,0)</f>
        <v>0</v>
      </c>
      <c r="P2703">
        <f t="shared" si="126"/>
        <v>116.75</v>
      </c>
      <c r="Q2703" s="14">
        <f t="shared" si="127"/>
        <v>42437.924988425926</v>
      </c>
      <c r="R2703" s="14">
        <f t="shared" si="128"/>
        <v>42497.883321759262</v>
      </c>
    </row>
    <row r="2704" spans="1:18" ht="43.2" hidden="1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>ROUND(E2704/D2704*100,0)</f>
        <v>5</v>
      </c>
      <c r="P2704">
        <f t="shared" si="126"/>
        <v>35.92</v>
      </c>
      <c r="Q2704" s="14">
        <f t="shared" si="127"/>
        <v>41974.738576388889</v>
      </c>
      <c r="R2704" s="14">
        <f t="shared" si="128"/>
        <v>41994.738576388889</v>
      </c>
    </row>
    <row r="2705" spans="1:18" ht="28.8" hidden="1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>ROUND(E2705/D2705*100,0)</f>
        <v>116</v>
      </c>
      <c r="P2705">
        <f t="shared" si="126"/>
        <v>35.619999999999997</v>
      </c>
      <c r="Q2705" s="14">
        <f t="shared" si="127"/>
        <v>42240.852534722217</v>
      </c>
      <c r="R2705" s="14">
        <f t="shared" si="128"/>
        <v>42270.852534722217</v>
      </c>
    </row>
    <row r="2706" spans="1:18" ht="43.2" hidden="1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>ROUND(E2706/D2706*100,0)</f>
        <v>1</v>
      </c>
      <c r="P2706">
        <f t="shared" si="126"/>
        <v>57.88</v>
      </c>
      <c r="Q2706" s="14">
        <f t="shared" si="127"/>
        <v>41989.853692129633</v>
      </c>
      <c r="R2706" s="14">
        <f t="shared" si="128"/>
        <v>42019.811805555553</v>
      </c>
    </row>
    <row r="2707" spans="1:18" ht="43.2" hidden="1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>ROUND(E2707/D2707*100,0)</f>
        <v>153</v>
      </c>
      <c r="P2707">
        <f t="shared" si="126"/>
        <v>30.67</v>
      </c>
      <c r="Q2707" s="14">
        <f t="shared" si="127"/>
        <v>40844.691643518519</v>
      </c>
      <c r="R2707" s="14">
        <f t="shared" si="128"/>
        <v>40904.733310185184</v>
      </c>
    </row>
    <row r="2708" spans="1:18" ht="43.2" hidden="1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>ROUND(E2708/D2708*100,0)</f>
        <v>131</v>
      </c>
      <c r="P2708">
        <f t="shared" si="126"/>
        <v>21.9</v>
      </c>
      <c r="Q2708" s="14">
        <f t="shared" si="127"/>
        <v>40935.005104166667</v>
      </c>
      <c r="R2708" s="14">
        <f t="shared" si="128"/>
        <v>40965.005104166667</v>
      </c>
    </row>
    <row r="2709" spans="1:18" ht="43.2" hidden="1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>ROUND(E2709/D2709*100,0)</f>
        <v>2</v>
      </c>
      <c r="P2709">
        <f t="shared" si="126"/>
        <v>76.67</v>
      </c>
      <c r="Q2709" s="14">
        <f t="shared" si="127"/>
        <v>42204.875868055555</v>
      </c>
      <c r="R2709" s="14">
        <f t="shared" si="128"/>
        <v>42234.875868055555</v>
      </c>
    </row>
    <row r="2710" spans="1:18" ht="43.2" hidden="1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>ROUND(E2710/D2710*100,0)</f>
        <v>3</v>
      </c>
      <c r="P2710">
        <f t="shared" si="126"/>
        <v>35.380000000000003</v>
      </c>
      <c r="Q2710" s="14">
        <f t="shared" si="127"/>
        <v>42198.695138888885</v>
      </c>
      <c r="R2710" s="14">
        <f t="shared" si="128"/>
        <v>42238.165972222225</v>
      </c>
    </row>
    <row r="2711" spans="1:18" ht="57.6" hidden="1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>ROUND(E2711/D2711*100,0)</f>
        <v>184</v>
      </c>
      <c r="P2711">
        <f t="shared" si="126"/>
        <v>30.67</v>
      </c>
      <c r="Q2711" s="14">
        <f t="shared" si="127"/>
        <v>42383.793124999997</v>
      </c>
      <c r="R2711" s="14">
        <f t="shared" si="128"/>
        <v>42413.793124999997</v>
      </c>
    </row>
    <row r="2712" spans="1:18" ht="57.6" hidden="1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>ROUND(E2712/D2712*100,0)</f>
        <v>8</v>
      </c>
      <c r="P2712">
        <f t="shared" si="126"/>
        <v>38.33</v>
      </c>
      <c r="Q2712" s="14">
        <f t="shared" si="127"/>
        <v>41904.650578703702</v>
      </c>
      <c r="R2712" s="14">
        <f t="shared" si="128"/>
        <v>41934.650578703702</v>
      </c>
    </row>
    <row r="2713" spans="1:18" ht="43.2" hidden="1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>ROUND(E2713/D2713*100,0)</f>
        <v>30</v>
      </c>
      <c r="P2713">
        <f t="shared" si="126"/>
        <v>50.56</v>
      </c>
      <c r="Q2713" s="14">
        <f t="shared" si="127"/>
        <v>42090.909016203703</v>
      </c>
      <c r="R2713" s="14">
        <f t="shared" si="128"/>
        <v>42097.909016203703</v>
      </c>
    </row>
    <row r="2714" spans="1:18" ht="43.2" hidden="1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>ROUND(E2714/D2714*100,0)</f>
        <v>2</v>
      </c>
      <c r="P2714">
        <f t="shared" si="126"/>
        <v>32.36</v>
      </c>
      <c r="Q2714" s="14">
        <f t="shared" si="127"/>
        <v>42601.827141203699</v>
      </c>
      <c r="R2714" s="14">
        <f t="shared" si="128"/>
        <v>42631.827141203699</v>
      </c>
    </row>
    <row r="2715" spans="1:18" ht="57.6" hidden="1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>ROUND(E2715/D2715*100,0)</f>
        <v>38</v>
      </c>
      <c r="P2715">
        <f t="shared" si="126"/>
        <v>32.36</v>
      </c>
      <c r="Q2715" s="14">
        <f t="shared" si="127"/>
        <v>42775.964212962965</v>
      </c>
      <c r="R2715" s="14">
        <f t="shared" si="128"/>
        <v>42795.791666666672</v>
      </c>
    </row>
    <row r="2716" spans="1:18" ht="28.8" hidden="1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>ROUND(E2716/D2716*100,0)</f>
        <v>3</v>
      </c>
      <c r="P2716">
        <f t="shared" si="126"/>
        <v>30.13</v>
      </c>
      <c r="Q2716" s="14">
        <f t="shared" si="127"/>
        <v>42047.724444444444</v>
      </c>
      <c r="R2716" s="14">
        <f t="shared" si="128"/>
        <v>42077.132638888885</v>
      </c>
    </row>
    <row r="2717" spans="1:18" ht="43.2" hidden="1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>ROUND(E2717/D2717*100,0)</f>
        <v>3</v>
      </c>
      <c r="P2717">
        <f t="shared" si="126"/>
        <v>41</v>
      </c>
      <c r="Q2717" s="14">
        <f t="shared" si="127"/>
        <v>41829.935717592591</v>
      </c>
      <c r="R2717" s="14">
        <f t="shared" si="128"/>
        <v>41859.935717592591</v>
      </c>
    </row>
    <row r="2718" spans="1:18" ht="43.2" hidden="1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>ROUND(E2718/D2718*100,0)</f>
        <v>113</v>
      </c>
      <c r="P2718">
        <f t="shared" si="126"/>
        <v>30</v>
      </c>
      <c r="Q2718" s="14">
        <f t="shared" si="127"/>
        <v>42064.785613425927</v>
      </c>
      <c r="R2718" s="14">
        <f t="shared" si="128"/>
        <v>42099.743946759263</v>
      </c>
    </row>
    <row r="2719" spans="1:18" ht="57.6" hidden="1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>ROUND(E2719/D2719*100,0)</f>
        <v>18</v>
      </c>
      <c r="P2719">
        <f t="shared" si="126"/>
        <v>64.290000000000006</v>
      </c>
      <c r="Q2719" s="14">
        <f t="shared" si="127"/>
        <v>41795.598923611113</v>
      </c>
      <c r="R2719" s="14">
        <f t="shared" si="128"/>
        <v>41825.598923611113</v>
      </c>
    </row>
    <row r="2720" spans="1:18" ht="57.6" hidden="1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>ROUND(E2720/D2720*100,0)</f>
        <v>7</v>
      </c>
      <c r="P2720">
        <f t="shared" si="126"/>
        <v>44.5</v>
      </c>
      <c r="Q2720" s="14">
        <f t="shared" si="127"/>
        <v>42622.456238425926</v>
      </c>
      <c r="R2720" s="14">
        <f t="shared" si="128"/>
        <v>42652.456238425926</v>
      </c>
    </row>
    <row r="2721" spans="1:18" ht="43.2" hidden="1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>ROUND(E2721/D2721*100,0)</f>
        <v>9</v>
      </c>
      <c r="P2721">
        <f t="shared" si="126"/>
        <v>40.450000000000003</v>
      </c>
      <c r="Q2721" s="14">
        <f t="shared" si="127"/>
        <v>42067.722372685181</v>
      </c>
      <c r="R2721" s="14">
        <f t="shared" si="128"/>
        <v>42097.651388888888</v>
      </c>
    </row>
    <row r="2722" spans="1:18" ht="57.6" hidden="1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>ROUND(E2722/D2722*100,0)</f>
        <v>110</v>
      </c>
      <c r="P2722">
        <f t="shared" si="126"/>
        <v>24.44</v>
      </c>
      <c r="Q2722" s="14">
        <f t="shared" si="127"/>
        <v>42213.505474537036</v>
      </c>
      <c r="R2722" s="14">
        <f t="shared" si="128"/>
        <v>42238.505474537036</v>
      </c>
    </row>
    <row r="2723" spans="1:18" ht="43.2" hidden="1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>ROUND(E2723/D2723*100,0)</f>
        <v>18</v>
      </c>
      <c r="P2723">
        <f t="shared" si="126"/>
        <v>44</v>
      </c>
      <c r="Q2723" s="14">
        <f t="shared" si="127"/>
        <v>41982.87364583333</v>
      </c>
      <c r="R2723" s="14">
        <f t="shared" si="128"/>
        <v>42012.87364583333</v>
      </c>
    </row>
    <row r="2724" spans="1:18" ht="43.2" hidden="1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>ROUND(E2724/D2724*100,0)</f>
        <v>22</v>
      </c>
      <c r="P2724">
        <f t="shared" si="126"/>
        <v>48.56</v>
      </c>
      <c r="Q2724" s="14">
        <f t="shared" si="127"/>
        <v>42245.234340277777</v>
      </c>
      <c r="R2724" s="14">
        <f t="shared" si="128"/>
        <v>42263.234340277777</v>
      </c>
    </row>
    <row r="2725" spans="1:18" ht="43.2" hidden="1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>ROUND(E2725/D2725*100,0)</f>
        <v>16</v>
      </c>
      <c r="P2725">
        <f t="shared" si="126"/>
        <v>43.5</v>
      </c>
      <c r="Q2725" s="14">
        <f t="shared" si="127"/>
        <v>41835.126805555556</v>
      </c>
      <c r="R2725" s="14">
        <f t="shared" si="128"/>
        <v>41867.987500000003</v>
      </c>
    </row>
    <row r="2726" spans="1:18" ht="28.8" hidden="1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>ROUND(E2726/D2726*100,0)</f>
        <v>109</v>
      </c>
      <c r="P2726">
        <f t="shared" si="126"/>
        <v>31.07</v>
      </c>
      <c r="Q2726" s="14">
        <f t="shared" si="127"/>
        <v>41619.998310185183</v>
      </c>
      <c r="R2726" s="14">
        <f t="shared" si="128"/>
        <v>41629.197222222225</v>
      </c>
    </row>
    <row r="2727" spans="1:18" ht="43.2" hidden="1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>ROUND(E2727/D2727*100,0)</f>
        <v>4</v>
      </c>
      <c r="P2727">
        <f t="shared" si="126"/>
        <v>145</v>
      </c>
      <c r="Q2727" s="14">
        <f t="shared" si="127"/>
        <v>42027.056793981479</v>
      </c>
      <c r="R2727" s="14">
        <f t="shared" si="128"/>
        <v>42057.056793981479</v>
      </c>
    </row>
    <row r="2728" spans="1:18" ht="43.2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>ROUND(E2728/D2728*100,0)</f>
        <v>2</v>
      </c>
      <c r="P2728">
        <f t="shared" si="126"/>
        <v>108.25</v>
      </c>
      <c r="Q2728" s="14">
        <f t="shared" si="127"/>
        <v>42703.917824074073</v>
      </c>
      <c r="R2728" s="14">
        <f t="shared" si="128"/>
        <v>42733.917824074073</v>
      </c>
    </row>
    <row r="2729" spans="1:18" ht="43.2" hidden="1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>ROUND(E2729/D2729*100,0)</f>
        <v>1</v>
      </c>
      <c r="P2729">
        <f t="shared" si="126"/>
        <v>35.83</v>
      </c>
      <c r="Q2729" s="14">
        <f t="shared" si="127"/>
        <v>41863.260381944441</v>
      </c>
      <c r="R2729" s="14">
        <f t="shared" si="128"/>
        <v>41893.260381944441</v>
      </c>
    </row>
    <row r="2730" spans="1:18" ht="43.2" hidden="1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>ROUND(E2730/D2730*100,0)</f>
        <v>108</v>
      </c>
      <c r="P2730">
        <f t="shared" si="126"/>
        <v>47.78</v>
      </c>
      <c r="Q2730" s="14">
        <f t="shared" si="127"/>
        <v>42607.316122685181</v>
      </c>
      <c r="R2730" s="14">
        <f t="shared" si="128"/>
        <v>42613.233333333337</v>
      </c>
    </row>
    <row r="2731" spans="1:18" ht="43.2" hidden="1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>ROUND(E2731/D2731*100,0)</f>
        <v>57</v>
      </c>
      <c r="P2731">
        <f t="shared" si="126"/>
        <v>43</v>
      </c>
      <c r="Q2731" s="14">
        <f t="shared" si="127"/>
        <v>42081.515335648146</v>
      </c>
      <c r="R2731" s="14">
        <f t="shared" si="128"/>
        <v>42095.515335648146</v>
      </c>
    </row>
    <row r="2732" spans="1:18" ht="43.2" hidden="1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>ROUND(E2732/D2732*100,0)</f>
        <v>129</v>
      </c>
      <c r="P2732">
        <f t="shared" si="126"/>
        <v>30.71</v>
      </c>
      <c r="Q2732" s="14">
        <f t="shared" si="127"/>
        <v>42309.191307870366</v>
      </c>
      <c r="R2732" s="14">
        <f t="shared" si="128"/>
        <v>42338.9375</v>
      </c>
    </row>
    <row r="2733" spans="1:18" ht="43.2" hidden="1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>ROUND(E2733/D2733*100,0)</f>
        <v>143</v>
      </c>
      <c r="P2733">
        <f t="shared" si="126"/>
        <v>21.5</v>
      </c>
      <c r="Q2733" s="14">
        <f t="shared" si="127"/>
        <v>42160.651817129634</v>
      </c>
      <c r="R2733" s="14">
        <f t="shared" si="128"/>
        <v>42190.651817129634</v>
      </c>
    </row>
    <row r="2734" spans="1:18" ht="43.2" hidden="1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>ROUND(E2734/D2734*100,0)</f>
        <v>34</v>
      </c>
      <c r="P2734">
        <f t="shared" si="126"/>
        <v>33.08</v>
      </c>
      <c r="Q2734" s="14">
        <f t="shared" si="127"/>
        <v>42022.661527777775</v>
      </c>
      <c r="R2734" s="14">
        <f t="shared" si="128"/>
        <v>42063.5</v>
      </c>
    </row>
    <row r="2735" spans="1:18" ht="57.6" hidden="1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>ROUND(E2735/D2735*100,0)</f>
        <v>28</v>
      </c>
      <c r="P2735">
        <f t="shared" si="126"/>
        <v>61</v>
      </c>
      <c r="Q2735" s="14">
        <f t="shared" si="127"/>
        <v>42089.901574074072</v>
      </c>
      <c r="R2735" s="14">
        <f t="shared" si="128"/>
        <v>42149.901574074072</v>
      </c>
    </row>
    <row r="2736" spans="1:18" ht="43.2" hidden="1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>ROUND(E2736/D2736*100,0)</f>
        <v>0</v>
      </c>
      <c r="P2736">
        <f t="shared" si="126"/>
        <v>53.25</v>
      </c>
      <c r="Q2736" s="14">
        <f t="shared" si="127"/>
        <v>42083.069884259254</v>
      </c>
      <c r="R2736" s="14">
        <f t="shared" si="128"/>
        <v>42128.069884259254</v>
      </c>
    </row>
    <row r="2737" spans="1:18" ht="43.2" hidden="1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>ROUND(E2737/D2737*100,0)</f>
        <v>9</v>
      </c>
      <c r="P2737">
        <f t="shared" si="126"/>
        <v>47.33</v>
      </c>
      <c r="Q2737" s="14">
        <f t="shared" si="127"/>
        <v>41975.676111111112</v>
      </c>
      <c r="R2737" s="14">
        <f t="shared" si="128"/>
        <v>42006.676111111112</v>
      </c>
    </row>
    <row r="2738" spans="1:18" ht="43.2" hidden="1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>ROUND(E2738/D2738*100,0)</f>
        <v>106</v>
      </c>
      <c r="P2738">
        <f t="shared" si="126"/>
        <v>53.13</v>
      </c>
      <c r="Q2738" s="14">
        <f t="shared" si="127"/>
        <v>40706.135208333333</v>
      </c>
      <c r="R2738" s="14">
        <f t="shared" si="128"/>
        <v>40736.135208333333</v>
      </c>
    </row>
    <row r="2739" spans="1:18" ht="43.2" hidden="1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>ROUND(E2739/D2739*100,0)</f>
        <v>5</v>
      </c>
      <c r="P2739">
        <f t="shared" si="126"/>
        <v>17.71</v>
      </c>
      <c r="Q2739" s="14">
        <f t="shared" si="127"/>
        <v>41577.045428240745</v>
      </c>
      <c r="R2739" s="14">
        <f t="shared" si="128"/>
        <v>41617.249305555553</v>
      </c>
    </row>
    <row r="2740" spans="1:18" ht="43.2" hidden="1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>ROUND(E2740/D2740*100,0)</f>
        <v>0</v>
      </c>
      <c r="P2740">
        <f t="shared" si="126"/>
        <v>60.71</v>
      </c>
      <c r="Q2740" s="14">
        <f t="shared" si="127"/>
        <v>42094.667256944449</v>
      </c>
      <c r="R2740" s="14">
        <f t="shared" si="128"/>
        <v>42124.667256944449</v>
      </c>
    </row>
    <row r="2741" spans="1:18" ht="43.2" hidden="1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>ROUND(E2741/D2741*100,0)</f>
        <v>101</v>
      </c>
      <c r="P2741">
        <f t="shared" si="126"/>
        <v>47.22</v>
      </c>
      <c r="Q2741" s="14">
        <f t="shared" si="127"/>
        <v>42299.776770833334</v>
      </c>
      <c r="R2741" s="14">
        <f t="shared" si="128"/>
        <v>42310.333333333328</v>
      </c>
    </row>
    <row r="2742" spans="1:18" ht="43.2" hidden="1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>ROUND(E2742/D2742*100,0)</f>
        <v>24</v>
      </c>
      <c r="P2742">
        <f t="shared" si="126"/>
        <v>53.13</v>
      </c>
      <c r="Q2742" s="14">
        <f t="shared" si="127"/>
        <v>42306.848854166667</v>
      </c>
      <c r="R2742" s="14">
        <f t="shared" si="128"/>
        <v>42336.890520833331</v>
      </c>
    </row>
    <row r="2743" spans="1:18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>ROUND(E2743/D2743*100,0)</f>
        <v>383</v>
      </c>
      <c r="P2743">
        <f t="shared" si="126"/>
        <v>15.04</v>
      </c>
      <c r="Q2743" s="14">
        <f t="shared" si="127"/>
        <v>41276.846817129634</v>
      </c>
      <c r="R2743" s="14">
        <f t="shared" si="128"/>
        <v>41290.846817129634</v>
      </c>
    </row>
    <row r="2744" spans="1:18" ht="28.8" hidden="1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>ROUND(E2744/D2744*100,0)</f>
        <v>210</v>
      </c>
      <c r="P2744">
        <f t="shared" si="126"/>
        <v>105</v>
      </c>
      <c r="Q2744" s="14">
        <f t="shared" si="127"/>
        <v>42147.729930555557</v>
      </c>
      <c r="R2744" s="14">
        <f t="shared" si="128"/>
        <v>42177.729930555557</v>
      </c>
    </row>
    <row r="2745" spans="1:18" ht="57.6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>ROUND(E2745/D2745*100,0)</f>
        <v>8</v>
      </c>
      <c r="P2745">
        <f t="shared" si="126"/>
        <v>104.75</v>
      </c>
      <c r="Q2745" s="14">
        <f t="shared" si="127"/>
        <v>42601.851678240739</v>
      </c>
      <c r="R2745" s="14">
        <f t="shared" si="128"/>
        <v>42631.851678240739</v>
      </c>
    </row>
    <row r="2746" spans="1:18" ht="43.2" hidden="1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>ROUND(E2746/D2746*100,0)</f>
        <v>42</v>
      </c>
      <c r="P2746">
        <f t="shared" si="126"/>
        <v>29.79</v>
      </c>
      <c r="Q2746" s="14">
        <f t="shared" si="127"/>
        <v>42111.71665509259</v>
      </c>
      <c r="R2746" s="14">
        <f t="shared" si="128"/>
        <v>42131.71665509259</v>
      </c>
    </row>
    <row r="2747" spans="1:18" ht="43.2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>ROUND(E2747/D2747*100,0)</f>
        <v>104</v>
      </c>
      <c r="P2747">
        <f t="shared" si="126"/>
        <v>18.91</v>
      </c>
      <c r="Q2747" s="14">
        <f t="shared" si="127"/>
        <v>40192.542233796295</v>
      </c>
      <c r="R2747" s="14">
        <f t="shared" si="128"/>
        <v>40224.208333333336</v>
      </c>
    </row>
    <row r="2748" spans="1:18" ht="43.2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>ROUND(E2748/D2748*100,0)</f>
        <v>14</v>
      </c>
      <c r="P2748">
        <f t="shared" si="126"/>
        <v>51.88</v>
      </c>
      <c r="Q2748" s="14">
        <f t="shared" si="127"/>
        <v>42526.871331018512</v>
      </c>
      <c r="R2748" s="14">
        <f t="shared" si="128"/>
        <v>42556.871331018512</v>
      </c>
    </row>
    <row r="2749" spans="1:18" ht="43.2" hidden="1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>ROUND(E2749/D2749*100,0)</f>
        <v>7</v>
      </c>
      <c r="P2749">
        <f t="shared" si="126"/>
        <v>59</v>
      </c>
      <c r="Q2749" s="14">
        <f t="shared" si="127"/>
        <v>42293.809212962966</v>
      </c>
      <c r="R2749" s="14">
        <f t="shared" si="128"/>
        <v>42353.85087962963</v>
      </c>
    </row>
    <row r="2750" spans="1:18" ht="43.2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>ROUND(E2750/D2750*100,0)</f>
        <v>2</v>
      </c>
      <c r="P2750">
        <f t="shared" si="126"/>
        <v>51.38</v>
      </c>
      <c r="Q2750" s="14">
        <f t="shared" si="127"/>
        <v>42257.014965277776</v>
      </c>
      <c r="R2750" s="14">
        <f t="shared" si="128"/>
        <v>42317.056631944448</v>
      </c>
    </row>
    <row r="2751" spans="1:18" ht="28.8" hidden="1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>ROUND(E2751/D2751*100,0)</f>
        <v>117</v>
      </c>
      <c r="P2751">
        <f t="shared" si="126"/>
        <v>51.25</v>
      </c>
      <c r="Q2751" s="14">
        <f t="shared" si="127"/>
        <v>41989.91134259259</v>
      </c>
      <c r="R2751" s="14">
        <f t="shared" si="128"/>
        <v>42005.332638888889</v>
      </c>
    </row>
    <row r="2752" spans="1:18" ht="43.2" hidden="1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>ROUND(E2752/D2752*100,0)</f>
        <v>1</v>
      </c>
      <c r="P2752">
        <f t="shared" si="126"/>
        <v>410</v>
      </c>
      <c r="Q2752" s="14">
        <f t="shared" si="127"/>
        <v>41793.659525462965</v>
      </c>
      <c r="R2752" s="14">
        <f t="shared" si="128"/>
        <v>41853.659525462965</v>
      </c>
    </row>
    <row r="2753" spans="1:18" ht="43.2" hidden="1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>ROUND(E2753/D2753*100,0)</f>
        <v>24</v>
      </c>
      <c r="P2753">
        <f t="shared" si="126"/>
        <v>41</v>
      </c>
      <c r="Q2753" s="14">
        <f t="shared" si="127"/>
        <v>42770.290590277778</v>
      </c>
      <c r="R2753" s="14">
        <f t="shared" si="128"/>
        <v>42800.290590277778</v>
      </c>
    </row>
    <row r="2754" spans="1:18" ht="43.2" hidden="1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>ROUND(E2754/D2754*100,0)</f>
        <v>136</v>
      </c>
      <c r="P2754">
        <f t="shared" si="126"/>
        <v>15.15</v>
      </c>
      <c r="Q2754" s="14">
        <f t="shared" si="127"/>
        <v>42461.689745370371</v>
      </c>
      <c r="R2754" s="14">
        <f t="shared" si="128"/>
        <v>42521.689745370371</v>
      </c>
    </row>
    <row r="2755" spans="1:18" ht="43.2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>ROUND(E2755/D2755*100,0)</f>
        <v>1</v>
      </c>
      <c r="P2755">
        <f t="shared" ref="P2755:P2818" si="129">IFERROR(ROUND(E2755/L2755,2),0)</f>
        <v>45.33</v>
      </c>
      <c r="Q2755" s="14">
        <f t="shared" ref="Q2755:Q2818" si="130">(((J2755/60)/60)/24)+DATE(1970,1,1)</f>
        <v>41935.221585648149</v>
      </c>
      <c r="R2755" s="14">
        <f t="shared" ref="R2755:R2818" si="131">(((I2755/60)/60)/24)+DATE(1970,1,1)</f>
        <v>41975.263252314813</v>
      </c>
    </row>
    <row r="2756" spans="1:18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>ROUND(E2756/D2756*100,0)</f>
        <v>1</v>
      </c>
      <c r="P2756">
        <f t="shared" si="129"/>
        <v>101.25</v>
      </c>
      <c r="Q2756" s="14">
        <f t="shared" si="130"/>
        <v>42534.284710648149</v>
      </c>
      <c r="R2756" s="14">
        <f t="shared" si="131"/>
        <v>42564.284710648149</v>
      </c>
    </row>
    <row r="2757" spans="1:18" ht="43.2" hidden="1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>ROUND(E2757/D2757*100,0)</f>
        <v>13</v>
      </c>
      <c r="P2757">
        <f t="shared" si="129"/>
        <v>80.599999999999994</v>
      </c>
      <c r="Q2757" s="14">
        <f t="shared" si="130"/>
        <v>41788.381909722222</v>
      </c>
      <c r="R2757" s="14">
        <f t="shared" si="131"/>
        <v>41821.791666666664</v>
      </c>
    </row>
    <row r="2758" spans="1:18" ht="43.2" hidden="1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>ROUND(E2758/D2758*100,0)</f>
        <v>3</v>
      </c>
      <c r="P2758">
        <f t="shared" si="129"/>
        <v>13</v>
      </c>
      <c r="Q2758" s="14">
        <f t="shared" si="130"/>
        <v>42715.688437500001</v>
      </c>
      <c r="R2758" s="14">
        <f t="shared" si="131"/>
        <v>42745.688437500001</v>
      </c>
    </row>
    <row r="2759" spans="1:18" ht="43.2" hidden="1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>ROUND(E2759/D2759*100,0)</f>
        <v>8</v>
      </c>
      <c r="P2759">
        <f t="shared" si="129"/>
        <v>80.599999999999994</v>
      </c>
      <c r="Q2759" s="14">
        <f t="shared" si="130"/>
        <v>41961.813518518517</v>
      </c>
      <c r="R2759" s="14">
        <f t="shared" si="131"/>
        <v>41992.813518518517</v>
      </c>
    </row>
    <row r="2760" spans="1:18" ht="43.2" hidden="1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>ROUND(E2760/D2760*100,0)</f>
        <v>4</v>
      </c>
      <c r="P2760">
        <f t="shared" si="129"/>
        <v>100.5</v>
      </c>
      <c r="Q2760" s="14">
        <f t="shared" si="130"/>
        <v>42410.93105324074</v>
      </c>
      <c r="R2760" s="14">
        <f t="shared" si="131"/>
        <v>42440.93105324074</v>
      </c>
    </row>
    <row r="2761" spans="1:18" ht="43.2" hidden="1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>ROUND(E2761/D2761*100,0)</f>
        <v>33</v>
      </c>
      <c r="P2761">
        <f t="shared" si="129"/>
        <v>30.85</v>
      </c>
      <c r="Q2761" s="14">
        <f t="shared" si="130"/>
        <v>42067.991238425922</v>
      </c>
      <c r="R2761" s="14">
        <f t="shared" si="131"/>
        <v>42107.791666666672</v>
      </c>
    </row>
    <row r="2762" spans="1:18" ht="43.2" hidden="1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>ROUND(E2762/D2762*100,0)</f>
        <v>40</v>
      </c>
      <c r="P2762">
        <f t="shared" si="129"/>
        <v>80.2</v>
      </c>
      <c r="Q2762" s="14">
        <f t="shared" si="130"/>
        <v>42136.035405092596</v>
      </c>
      <c r="R2762" s="14">
        <f t="shared" si="131"/>
        <v>42176.035405092596</v>
      </c>
    </row>
    <row r="2763" spans="1:18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>ROUND(E2763/D2763*100,0)</f>
        <v>133</v>
      </c>
      <c r="P2763">
        <f t="shared" si="129"/>
        <v>25.02</v>
      </c>
      <c r="Q2763" s="14">
        <f t="shared" si="130"/>
        <v>41107.726782407408</v>
      </c>
      <c r="R2763" s="14">
        <f t="shared" si="131"/>
        <v>41118.083333333336</v>
      </c>
    </row>
    <row r="2764" spans="1:18" ht="57.6" hidden="1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>ROUND(E2764/D2764*100,0)</f>
        <v>1</v>
      </c>
      <c r="P2764">
        <f t="shared" si="129"/>
        <v>133.33000000000001</v>
      </c>
      <c r="Q2764" s="14">
        <f t="shared" si="130"/>
        <v>40995.024317129632</v>
      </c>
      <c r="R2764" s="14">
        <f t="shared" si="131"/>
        <v>41054.593055555553</v>
      </c>
    </row>
    <row r="2765" spans="1:18" ht="57.6" hidden="1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>ROUND(E2765/D2765*100,0)</f>
        <v>3</v>
      </c>
      <c r="P2765">
        <f t="shared" si="129"/>
        <v>66.67</v>
      </c>
      <c r="Q2765" s="14">
        <f t="shared" si="130"/>
        <v>40436.68408564815</v>
      </c>
      <c r="R2765" s="14">
        <f t="shared" si="131"/>
        <v>40466.166666666664</v>
      </c>
    </row>
    <row r="2766" spans="1:18" ht="43.2" hidden="1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>ROUND(E2766/D2766*100,0)</f>
        <v>100</v>
      </c>
      <c r="P2766">
        <f t="shared" si="129"/>
        <v>30.77</v>
      </c>
      <c r="Q2766" s="14">
        <f t="shared" si="130"/>
        <v>42689.214988425927</v>
      </c>
      <c r="R2766" s="14">
        <f t="shared" si="131"/>
        <v>42700.25</v>
      </c>
    </row>
    <row r="2767" spans="1:18" ht="57.6" hidden="1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>ROUND(E2767/D2767*100,0)</f>
        <v>16</v>
      </c>
      <c r="P2767">
        <f t="shared" si="129"/>
        <v>66.67</v>
      </c>
      <c r="Q2767" s="14">
        <f t="shared" si="130"/>
        <v>42374.655081018514</v>
      </c>
      <c r="R2767" s="14">
        <f t="shared" si="131"/>
        <v>42403.784027777772</v>
      </c>
    </row>
    <row r="2768" spans="1:18" ht="43.2" hidden="1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>ROUND(E2768/D2768*100,0)</f>
        <v>11</v>
      </c>
      <c r="P2768">
        <f t="shared" si="129"/>
        <v>80</v>
      </c>
      <c r="Q2768" s="14">
        <f t="shared" si="130"/>
        <v>42750.530312499999</v>
      </c>
      <c r="R2768" s="14">
        <f t="shared" si="131"/>
        <v>42794.368749999994</v>
      </c>
    </row>
    <row r="2769" spans="1:18" ht="43.2" hidden="1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>ROUND(E2769/D2769*100,0)</f>
        <v>12</v>
      </c>
      <c r="P2769">
        <f t="shared" si="129"/>
        <v>79.400000000000006</v>
      </c>
      <c r="Q2769" s="14">
        <f t="shared" si="130"/>
        <v>42151.905717592599</v>
      </c>
      <c r="R2769" s="14">
        <f t="shared" si="131"/>
        <v>42182.905717592599</v>
      </c>
    </row>
    <row r="2770" spans="1:18" ht="43.2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>ROUND(E2770/D2770*100,0)</f>
        <v>1</v>
      </c>
      <c r="P2770">
        <f t="shared" si="129"/>
        <v>56.57</v>
      </c>
      <c r="Q2770" s="14">
        <f t="shared" si="130"/>
        <v>41654.946759259255</v>
      </c>
      <c r="R2770" s="14">
        <f t="shared" si="131"/>
        <v>41684.946759259255</v>
      </c>
    </row>
    <row r="2771" spans="1:18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>ROUND(E2771/D2771*100,0)</f>
        <v>156</v>
      </c>
      <c r="P2771">
        <f t="shared" si="129"/>
        <v>30.08</v>
      </c>
      <c r="Q2771" s="14">
        <f t="shared" si="130"/>
        <v>40514.107615740737</v>
      </c>
      <c r="R2771" s="14">
        <f t="shared" si="131"/>
        <v>40545.125</v>
      </c>
    </row>
    <row r="2772" spans="1:18" ht="43.2" hidden="1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>ROUND(E2772/D2772*100,0)</f>
        <v>128</v>
      </c>
      <c r="P2772">
        <f t="shared" si="129"/>
        <v>27.5</v>
      </c>
      <c r="Q2772" s="14">
        <f t="shared" si="130"/>
        <v>42535.97865740741</v>
      </c>
      <c r="R2772" s="14">
        <f t="shared" si="131"/>
        <v>42595.97865740741</v>
      </c>
    </row>
    <row r="2773" spans="1:18" ht="43.2" hidden="1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>ROUND(E2773/D2773*100,0)</f>
        <v>19</v>
      </c>
      <c r="P2773">
        <f t="shared" si="129"/>
        <v>64.17</v>
      </c>
      <c r="Q2773" s="14">
        <f t="shared" si="130"/>
        <v>42093.588263888887</v>
      </c>
      <c r="R2773" s="14">
        <f t="shared" si="131"/>
        <v>42123.588263888887</v>
      </c>
    </row>
    <row r="2774" spans="1:18" ht="43.2" hidden="1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>ROUND(E2774/D2774*100,0)</f>
        <v>5</v>
      </c>
      <c r="P2774">
        <f t="shared" si="129"/>
        <v>31.75</v>
      </c>
      <c r="Q2774" s="14">
        <f t="shared" si="130"/>
        <v>41799.725289351853</v>
      </c>
      <c r="R2774" s="14">
        <f t="shared" si="131"/>
        <v>41829.725289351853</v>
      </c>
    </row>
    <row r="2775" spans="1:18" ht="43.2" hidden="1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>ROUND(E2775/D2775*100,0)</f>
        <v>127</v>
      </c>
      <c r="P2775">
        <f t="shared" si="129"/>
        <v>25.4</v>
      </c>
      <c r="Q2775" s="14">
        <f t="shared" si="130"/>
        <v>42401.945219907408</v>
      </c>
      <c r="R2775" s="14">
        <f t="shared" si="131"/>
        <v>42418.895833333328</v>
      </c>
    </row>
    <row r="2776" spans="1:18" ht="43.2" hidden="1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>ROUND(E2776/D2776*100,0)</f>
        <v>58</v>
      </c>
      <c r="P2776">
        <f t="shared" si="129"/>
        <v>54.29</v>
      </c>
      <c r="Q2776" s="14">
        <f t="shared" si="130"/>
        <v>42023.818622685183</v>
      </c>
      <c r="R2776" s="14">
        <f t="shared" si="131"/>
        <v>42043.818622685183</v>
      </c>
    </row>
    <row r="2777" spans="1:18" ht="43.2" hidden="1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>ROUND(E2777/D2777*100,0)</f>
        <v>11</v>
      </c>
      <c r="P2777">
        <f t="shared" si="129"/>
        <v>42.22</v>
      </c>
      <c r="Q2777" s="14">
        <f t="shared" si="130"/>
        <v>42029.907858796301</v>
      </c>
      <c r="R2777" s="14">
        <f t="shared" si="131"/>
        <v>42064.907858796301</v>
      </c>
    </row>
    <row r="2778" spans="1:18" ht="43.2" hidden="1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>ROUND(E2778/D2778*100,0)</f>
        <v>19</v>
      </c>
      <c r="P2778">
        <f t="shared" si="129"/>
        <v>47.5</v>
      </c>
      <c r="Q2778" s="14">
        <f t="shared" si="130"/>
        <v>41117.900729166664</v>
      </c>
      <c r="R2778" s="14">
        <f t="shared" si="131"/>
        <v>41147.900729166664</v>
      </c>
    </row>
    <row r="2779" spans="1:18" ht="28.8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>ROUND(E2779/D2779*100,0)</f>
        <v>1</v>
      </c>
      <c r="P2779">
        <f t="shared" si="129"/>
        <v>41.89</v>
      </c>
      <c r="Q2779" s="14">
        <f t="shared" si="130"/>
        <v>42625.635636574079</v>
      </c>
      <c r="R2779" s="14">
        <f t="shared" si="131"/>
        <v>42660.635636574079</v>
      </c>
    </row>
    <row r="2780" spans="1:18" ht="28.8" hidden="1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>ROUND(E2780/D2780*100,0)</f>
        <v>125</v>
      </c>
      <c r="P2780">
        <f t="shared" si="129"/>
        <v>41.78</v>
      </c>
      <c r="Q2780" s="14">
        <f t="shared" si="130"/>
        <v>42425.576898148152</v>
      </c>
      <c r="R2780" s="14">
        <f t="shared" si="131"/>
        <v>42465.666666666672</v>
      </c>
    </row>
    <row r="2781" spans="1:18" ht="43.2" hidden="1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>ROUND(E2781/D2781*100,0)</f>
        <v>0</v>
      </c>
      <c r="P2781">
        <f t="shared" si="129"/>
        <v>53.71</v>
      </c>
      <c r="Q2781" s="14">
        <f t="shared" si="130"/>
        <v>41940.028287037036</v>
      </c>
      <c r="R2781" s="14">
        <f t="shared" si="131"/>
        <v>42000.0699537037</v>
      </c>
    </row>
    <row r="2782" spans="1:18" ht="43.2" hidden="1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>ROUND(E2782/D2782*100,0)</f>
        <v>6</v>
      </c>
      <c r="P2782">
        <f t="shared" si="129"/>
        <v>41.67</v>
      </c>
      <c r="Q2782" s="14">
        <f t="shared" si="130"/>
        <v>40937.679560185185</v>
      </c>
      <c r="R2782" s="14">
        <f t="shared" si="131"/>
        <v>40969.207638888889</v>
      </c>
    </row>
    <row r="2783" spans="1:18" ht="43.2" hidden="1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>ROUND(E2783/D2783*100,0)</f>
        <v>125</v>
      </c>
      <c r="P2783">
        <f t="shared" si="129"/>
        <v>53.57</v>
      </c>
      <c r="Q2783" s="14">
        <f t="shared" si="130"/>
        <v>41799.814340277779</v>
      </c>
      <c r="R2783" s="14">
        <f t="shared" si="131"/>
        <v>41834.814340277779</v>
      </c>
    </row>
    <row r="2784" spans="1:18" ht="43.2" hidden="1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>ROUND(E2784/D2784*100,0)</f>
        <v>4</v>
      </c>
      <c r="P2784">
        <f t="shared" si="129"/>
        <v>93.75</v>
      </c>
      <c r="Q2784" s="14">
        <f t="shared" si="130"/>
        <v>42808.640231481477</v>
      </c>
      <c r="R2784" s="14">
        <f t="shared" si="131"/>
        <v>42839.207638888889</v>
      </c>
    </row>
    <row r="2785" spans="1:18" ht="28.8" hidden="1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>ROUND(E2785/D2785*100,0)</f>
        <v>150</v>
      </c>
      <c r="P2785">
        <f t="shared" si="129"/>
        <v>41.67</v>
      </c>
      <c r="Q2785" s="14">
        <f t="shared" si="130"/>
        <v>42529.022013888884</v>
      </c>
      <c r="R2785" s="14">
        <f t="shared" si="131"/>
        <v>42566.901388888888</v>
      </c>
    </row>
    <row r="2786" spans="1:18" ht="43.2" hidden="1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>ROUND(E2786/D2786*100,0)</f>
        <v>124</v>
      </c>
      <c r="P2786">
        <f t="shared" si="129"/>
        <v>14.84</v>
      </c>
      <c r="Q2786" s="14">
        <f t="shared" si="130"/>
        <v>42334.468935185185</v>
      </c>
      <c r="R2786" s="14">
        <f t="shared" si="131"/>
        <v>42361.957638888889</v>
      </c>
    </row>
    <row r="2787" spans="1:18" ht="57.6" hidden="1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>ROUND(E2787/D2787*100,0)</f>
        <v>123</v>
      </c>
      <c r="P2787">
        <f t="shared" si="129"/>
        <v>46.13</v>
      </c>
      <c r="Q2787" s="14">
        <f t="shared" si="130"/>
        <v>42517.003368055557</v>
      </c>
      <c r="R2787" s="14">
        <f t="shared" si="131"/>
        <v>42547.003368055557</v>
      </c>
    </row>
    <row r="2788" spans="1:18" ht="43.2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>ROUND(E2788/D2788*100,0)</f>
        <v>7</v>
      </c>
      <c r="P2788">
        <f t="shared" si="129"/>
        <v>40.78</v>
      </c>
      <c r="Q2788" s="14">
        <f t="shared" si="130"/>
        <v>41791.057314814818</v>
      </c>
      <c r="R2788" s="14">
        <f t="shared" si="131"/>
        <v>41835.21597222222</v>
      </c>
    </row>
    <row r="2789" spans="1:18" ht="43.2" hidden="1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>ROUND(E2789/D2789*100,0)</f>
        <v>7</v>
      </c>
      <c r="P2789">
        <f t="shared" si="129"/>
        <v>72.400000000000006</v>
      </c>
      <c r="Q2789" s="14">
        <f t="shared" si="130"/>
        <v>42041.205000000002</v>
      </c>
      <c r="R2789" s="14">
        <f t="shared" si="131"/>
        <v>42086.16333333333</v>
      </c>
    </row>
    <row r="2790" spans="1:18" ht="43.2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>ROUND(E2790/D2790*100,0)</f>
        <v>10</v>
      </c>
      <c r="P2790">
        <f t="shared" si="129"/>
        <v>32.82</v>
      </c>
      <c r="Q2790" s="14">
        <f t="shared" si="130"/>
        <v>42371.355729166666</v>
      </c>
      <c r="R2790" s="14">
        <f t="shared" si="131"/>
        <v>42400.178472222222</v>
      </c>
    </row>
    <row r="2791" spans="1:18" ht="43.2" hidden="1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>ROUND(E2791/D2791*100,0)</f>
        <v>1</v>
      </c>
      <c r="P2791">
        <f t="shared" si="129"/>
        <v>120</v>
      </c>
      <c r="Q2791" s="14">
        <f t="shared" si="130"/>
        <v>42195.643865740742</v>
      </c>
      <c r="R2791" s="14">
        <f t="shared" si="131"/>
        <v>42236.837499999994</v>
      </c>
    </row>
    <row r="2792" spans="1:18" ht="43.2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>ROUND(E2792/D2792*100,0)</f>
        <v>2</v>
      </c>
      <c r="P2792">
        <f t="shared" si="129"/>
        <v>60</v>
      </c>
      <c r="Q2792" s="14">
        <f t="shared" si="130"/>
        <v>41614.563194444447</v>
      </c>
      <c r="R2792" s="14">
        <f t="shared" si="131"/>
        <v>41644.563194444447</v>
      </c>
    </row>
    <row r="2793" spans="1:18" ht="43.2" hidden="1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>ROUND(E2793/D2793*100,0)</f>
        <v>103</v>
      </c>
      <c r="P2793">
        <f t="shared" si="129"/>
        <v>24</v>
      </c>
      <c r="Q2793" s="14">
        <f t="shared" si="130"/>
        <v>42788.2502662037</v>
      </c>
      <c r="R2793" s="14">
        <f t="shared" si="131"/>
        <v>42818.208599537036</v>
      </c>
    </row>
    <row r="2794" spans="1:18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>ROUND(E2794/D2794*100,0)</f>
        <v>1</v>
      </c>
      <c r="P2794">
        <f t="shared" si="129"/>
        <v>35.9</v>
      </c>
      <c r="Q2794" s="14">
        <f t="shared" si="130"/>
        <v>41933.586157407408</v>
      </c>
      <c r="R2794" s="14">
        <f t="shared" si="131"/>
        <v>41975.627824074079</v>
      </c>
    </row>
    <row r="2795" spans="1:18" ht="57.6" hidden="1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>ROUND(E2795/D2795*100,0)</f>
        <v>1</v>
      </c>
      <c r="P2795">
        <f t="shared" si="129"/>
        <v>71.599999999999994</v>
      </c>
      <c r="Q2795" s="14">
        <f t="shared" si="130"/>
        <v>42695.624340277776</v>
      </c>
      <c r="R2795" s="14">
        <f t="shared" si="131"/>
        <v>42725.624340277776</v>
      </c>
    </row>
    <row r="2796" spans="1:18" ht="43.2" hidden="1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>ROUND(E2796/D2796*100,0)</f>
        <v>18</v>
      </c>
      <c r="P2796">
        <f t="shared" si="129"/>
        <v>25.57</v>
      </c>
      <c r="Q2796" s="14">
        <f t="shared" si="130"/>
        <v>41833.089756944442</v>
      </c>
      <c r="R2796" s="14">
        <f t="shared" si="131"/>
        <v>41863.079143518517</v>
      </c>
    </row>
    <row r="2797" spans="1:18" ht="43.2" hidden="1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>ROUND(E2797/D2797*100,0)</f>
        <v>101</v>
      </c>
      <c r="P2797">
        <f t="shared" si="129"/>
        <v>59.17</v>
      </c>
      <c r="Q2797" s="14">
        <f t="shared" si="130"/>
        <v>42230.662731481483</v>
      </c>
      <c r="R2797" s="14">
        <f t="shared" si="131"/>
        <v>42245.165972222225</v>
      </c>
    </row>
    <row r="2798" spans="1:18" ht="43.2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>ROUND(E2798/D2798*100,0)</f>
        <v>102</v>
      </c>
      <c r="P2798">
        <f t="shared" si="129"/>
        <v>25.21</v>
      </c>
      <c r="Q2798" s="14">
        <f t="shared" si="130"/>
        <v>41989.913136574076</v>
      </c>
      <c r="R2798" s="14">
        <f t="shared" si="131"/>
        <v>42019.913136574076</v>
      </c>
    </row>
    <row r="2799" spans="1:18" ht="43.2" hidden="1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>ROUND(E2799/D2799*100,0)</f>
        <v>70</v>
      </c>
      <c r="P2799">
        <f t="shared" si="129"/>
        <v>39</v>
      </c>
      <c r="Q2799" s="14">
        <f t="shared" si="130"/>
        <v>41663.780300925922</v>
      </c>
      <c r="R2799" s="14">
        <f t="shared" si="131"/>
        <v>41693.780300925922</v>
      </c>
    </row>
    <row r="2800" spans="1:18" ht="43.2" hidden="1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>ROUND(E2800/D2800*100,0)</f>
        <v>100</v>
      </c>
      <c r="P2800">
        <f t="shared" si="129"/>
        <v>35.1</v>
      </c>
      <c r="Q2800" s="14">
        <f t="shared" si="130"/>
        <v>42167.534791666665</v>
      </c>
      <c r="R2800" s="14">
        <f t="shared" si="131"/>
        <v>42196.165972222225</v>
      </c>
    </row>
    <row r="2801" spans="1:18" ht="43.2" hidden="1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>ROUND(E2801/D2801*100,0)</f>
        <v>0</v>
      </c>
      <c r="P2801">
        <f t="shared" si="129"/>
        <v>116.67</v>
      </c>
      <c r="Q2801" s="14">
        <f t="shared" si="130"/>
        <v>42474.637824074074</v>
      </c>
      <c r="R2801" s="14">
        <f t="shared" si="131"/>
        <v>42504.637824074074</v>
      </c>
    </row>
    <row r="2802" spans="1:18" ht="43.2" hidden="1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>ROUND(E2802/D2802*100,0)</f>
        <v>4</v>
      </c>
      <c r="P2802">
        <f t="shared" si="129"/>
        <v>26.92</v>
      </c>
      <c r="Q2802" s="14">
        <f t="shared" si="130"/>
        <v>41671.936863425923</v>
      </c>
      <c r="R2802" s="14">
        <f t="shared" si="131"/>
        <v>41687</v>
      </c>
    </row>
    <row r="2803" spans="1:18" ht="43.2" hidden="1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>ROUND(E2803/D2803*100,0)</f>
        <v>140</v>
      </c>
      <c r="P2803">
        <f t="shared" si="129"/>
        <v>35</v>
      </c>
      <c r="Q2803" s="14">
        <f t="shared" si="130"/>
        <v>42088.911354166667</v>
      </c>
      <c r="R2803" s="14">
        <f t="shared" si="131"/>
        <v>42118.911354166667</v>
      </c>
    </row>
    <row r="2804" spans="1:18" ht="43.2" hidden="1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>ROUND(E2804/D2804*100,0)</f>
        <v>16</v>
      </c>
      <c r="P2804">
        <f t="shared" si="129"/>
        <v>29.17</v>
      </c>
      <c r="Q2804" s="14">
        <f t="shared" si="130"/>
        <v>42041.581307870365</v>
      </c>
      <c r="R2804" s="14">
        <f t="shared" si="131"/>
        <v>42071.539641203708</v>
      </c>
    </row>
    <row r="2805" spans="1:18" ht="57.6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>ROUND(E2805/D2805*100,0)</f>
        <v>0</v>
      </c>
      <c r="P2805">
        <f t="shared" si="129"/>
        <v>38.44</v>
      </c>
      <c r="Q2805" s="14">
        <f t="shared" si="130"/>
        <v>41963.050127314811</v>
      </c>
      <c r="R2805" s="14">
        <f t="shared" si="131"/>
        <v>42022.05</v>
      </c>
    </row>
    <row r="2806" spans="1:18" ht="43.2" hidden="1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>ROUND(E2806/D2806*100,0)</f>
        <v>0</v>
      </c>
      <c r="P2806">
        <f t="shared" si="129"/>
        <v>69</v>
      </c>
      <c r="Q2806" s="14">
        <f t="shared" si="130"/>
        <v>42556.690706018519</v>
      </c>
      <c r="R2806" s="14">
        <f t="shared" si="131"/>
        <v>42616.690706018519</v>
      </c>
    </row>
    <row r="2807" spans="1:18" ht="57.6" hidden="1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>ROUND(E2807/D2807*100,0)</f>
        <v>38</v>
      </c>
      <c r="P2807">
        <f t="shared" si="129"/>
        <v>69</v>
      </c>
      <c r="Q2807" s="14">
        <f t="shared" si="130"/>
        <v>40312.915578703702</v>
      </c>
      <c r="R2807" s="14">
        <f t="shared" si="131"/>
        <v>40354.897222222222</v>
      </c>
    </row>
    <row r="2808" spans="1:18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>ROUND(E2808/D2808*100,0)</f>
        <v>6</v>
      </c>
      <c r="P2808">
        <f t="shared" si="129"/>
        <v>37.89</v>
      </c>
      <c r="Q2808" s="14">
        <f t="shared" si="130"/>
        <v>42532.774745370371</v>
      </c>
      <c r="R2808" s="14">
        <f t="shared" si="131"/>
        <v>42552.774745370371</v>
      </c>
    </row>
    <row r="2809" spans="1:18" ht="43.2" hidden="1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>ROUND(E2809/D2809*100,0)</f>
        <v>113</v>
      </c>
      <c r="P2809">
        <f t="shared" si="129"/>
        <v>20</v>
      </c>
      <c r="Q2809" s="14">
        <f t="shared" si="130"/>
        <v>41918.880833333329</v>
      </c>
      <c r="R2809" s="14">
        <f t="shared" si="131"/>
        <v>41946</v>
      </c>
    </row>
    <row r="2810" spans="1:18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>ROUND(E2810/D2810*100,0)</f>
        <v>8</v>
      </c>
      <c r="P2810">
        <f t="shared" si="129"/>
        <v>37.56</v>
      </c>
      <c r="Q2810" s="14">
        <f t="shared" si="130"/>
        <v>42200.542268518519</v>
      </c>
      <c r="R2810" s="14">
        <f t="shared" si="131"/>
        <v>42227.542268518519</v>
      </c>
    </row>
    <row r="2811" spans="1:18" ht="43.2" hidden="1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>ROUND(E2811/D2811*100,0)</f>
        <v>1</v>
      </c>
      <c r="P2811">
        <f t="shared" si="129"/>
        <v>67</v>
      </c>
      <c r="Q2811" s="14">
        <f t="shared" si="130"/>
        <v>40949.98364583333</v>
      </c>
      <c r="R2811" s="14">
        <f t="shared" si="131"/>
        <v>41009.941979166666</v>
      </c>
    </row>
    <row r="2812" spans="1:18" ht="43.2" hidden="1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>ROUND(E2812/D2812*100,0)</f>
        <v>7</v>
      </c>
      <c r="P2812">
        <f t="shared" si="129"/>
        <v>83.75</v>
      </c>
      <c r="Q2812" s="14">
        <f t="shared" si="130"/>
        <v>41905.95684027778</v>
      </c>
      <c r="R2812" s="14">
        <f t="shared" si="131"/>
        <v>41941.95684027778</v>
      </c>
    </row>
    <row r="2813" spans="1:18" ht="43.2" hidden="1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>ROUND(E2813/D2813*100,0)</f>
        <v>1</v>
      </c>
      <c r="P2813">
        <f t="shared" si="129"/>
        <v>55.83</v>
      </c>
      <c r="Q2813" s="14">
        <f t="shared" si="130"/>
        <v>42536.862800925926</v>
      </c>
      <c r="R2813" s="14">
        <f t="shared" si="131"/>
        <v>42566.862800925926</v>
      </c>
    </row>
    <row r="2814" spans="1:18" ht="28.8" hidden="1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>ROUND(E2814/D2814*100,0)</f>
        <v>0</v>
      </c>
      <c r="P2814">
        <f t="shared" si="129"/>
        <v>55.83</v>
      </c>
      <c r="Q2814" s="14">
        <f t="shared" si="130"/>
        <v>42245.274699074071</v>
      </c>
      <c r="R2814" s="14">
        <f t="shared" si="131"/>
        <v>42275.274699074071</v>
      </c>
    </row>
    <row r="2815" spans="1:18" ht="43.2" hidden="1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>ROUND(E2815/D2815*100,0)</f>
        <v>3</v>
      </c>
      <c r="P2815">
        <f t="shared" si="129"/>
        <v>20.88</v>
      </c>
      <c r="Q2815" s="14">
        <f t="shared" si="130"/>
        <v>42690.733437499999</v>
      </c>
      <c r="R2815" s="14">
        <f t="shared" si="131"/>
        <v>42711.733437499999</v>
      </c>
    </row>
    <row r="2816" spans="1:18" ht="43.2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>ROUND(E2816/D2816*100,0)</f>
        <v>2</v>
      </c>
      <c r="P2816">
        <f t="shared" si="129"/>
        <v>55</v>
      </c>
      <c r="Q2816" s="14">
        <f t="shared" si="130"/>
        <v>41934.959756944445</v>
      </c>
      <c r="R2816" s="14">
        <f t="shared" si="131"/>
        <v>41965.001423611116</v>
      </c>
    </row>
    <row r="2817" spans="1:18" ht="43.2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>ROUND(E2817/D2817*100,0)</f>
        <v>11</v>
      </c>
      <c r="P2817">
        <f t="shared" si="129"/>
        <v>21.8</v>
      </c>
      <c r="Q2817" s="14">
        <f t="shared" si="130"/>
        <v>41288.942928240744</v>
      </c>
      <c r="R2817" s="14">
        <f t="shared" si="131"/>
        <v>41318.942928240744</v>
      </c>
    </row>
    <row r="2818" spans="1:18" ht="43.2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>ROUND(E2818/D2818*100,0)</f>
        <v>11</v>
      </c>
      <c r="P2818">
        <f t="shared" si="129"/>
        <v>81.58</v>
      </c>
      <c r="Q2818" s="14">
        <f t="shared" si="130"/>
        <v>42318.925532407404</v>
      </c>
      <c r="R2818" s="14">
        <f t="shared" si="131"/>
        <v>42348.925532407404</v>
      </c>
    </row>
    <row r="2819" spans="1:18" ht="43.2" hidden="1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>ROUND(E2819/D2819*100,0)</f>
        <v>4</v>
      </c>
      <c r="P2819">
        <f t="shared" ref="P2819:P2882" si="132">IFERROR(ROUND(E2819/L2819,2),0)</f>
        <v>108.33</v>
      </c>
      <c r="Q2819" s="14">
        <f t="shared" ref="Q2819:Q2882" si="133">(((J2819/60)/60)/24)+DATE(1970,1,1)</f>
        <v>42052.83530092593</v>
      </c>
      <c r="R2819" s="14">
        <f t="shared" ref="R2819:R2882" si="134">(((I2819/60)/60)/24)+DATE(1970,1,1)</f>
        <v>42082.793634259258</v>
      </c>
    </row>
    <row r="2820" spans="1:18" ht="43.2" hidden="1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>ROUND(E2820/D2820*100,0)</f>
        <v>3</v>
      </c>
      <c r="P2820">
        <f t="shared" si="132"/>
        <v>32.5</v>
      </c>
      <c r="Q2820" s="14">
        <f t="shared" si="133"/>
        <v>42216.977812500001</v>
      </c>
      <c r="R2820" s="14">
        <f t="shared" si="134"/>
        <v>42246.227777777778</v>
      </c>
    </row>
    <row r="2821" spans="1:18" ht="43.2" hidden="1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>ROUND(E2821/D2821*100,0)</f>
        <v>5</v>
      </c>
      <c r="P2821">
        <f t="shared" si="132"/>
        <v>27.08</v>
      </c>
      <c r="Q2821" s="14">
        <f t="shared" si="133"/>
        <v>41577.561284722222</v>
      </c>
      <c r="R2821" s="14">
        <f t="shared" si="134"/>
        <v>41607.602951388886</v>
      </c>
    </row>
    <row r="2822" spans="1:18" ht="43.2" hidden="1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>ROUND(E2822/D2822*100,0)</f>
        <v>7</v>
      </c>
      <c r="P2822">
        <f t="shared" si="132"/>
        <v>108.33</v>
      </c>
      <c r="Q2822" s="14">
        <f t="shared" si="133"/>
        <v>42223.108865740738</v>
      </c>
      <c r="R2822" s="14">
        <f t="shared" si="134"/>
        <v>42253.108865740738</v>
      </c>
    </row>
    <row r="2823" spans="1:18" ht="28.8" hidden="1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>ROUND(E2823/D2823*100,0)</f>
        <v>5</v>
      </c>
      <c r="P2823">
        <f t="shared" si="132"/>
        <v>24.62</v>
      </c>
      <c r="Q2823" s="14">
        <f t="shared" si="133"/>
        <v>41947.063645833332</v>
      </c>
      <c r="R2823" s="14">
        <f t="shared" si="134"/>
        <v>41977.063645833332</v>
      </c>
    </row>
    <row r="2824" spans="1:18" ht="43.2" hidden="1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>ROUND(E2824/D2824*100,0)</f>
        <v>160</v>
      </c>
      <c r="P2824">
        <f t="shared" si="132"/>
        <v>40</v>
      </c>
      <c r="Q2824" s="14">
        <f t="shared" si="133"/>
        <v>42460.94222222222</v>
      </c>
      <c r="R2824" s="14">
        <f t="shared" si="134"/>
        <v>42481.94222222222</v>
      </c>
    </row>
    <row r="2825" spans="1:18" ht="43.2" hidden="1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>ROUND(E2825/D2825*100,0)</f>
        <v>32</v>
      </c>
      <c r="P2825">
        <f t="shared" si="132"/>
        <v>29.09</v>
      </c>
      <c r="Q2825" s="14">
        <f t="shared" si="133"/>
        <v>42493.546851851846</v>
      </c>
      <c r="R2825" s="14">
        <f t="shared" si="134"/>
        <v>42523.546851851846</v>
      </c>
    </row>
    <row r="2826" spans="1:18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>ROUND(E2826/D2826*100,0)</f>
        <v>106</v>
      </c>
      <c r="P2826">
        <f t="shared" si="132"/>
        <v>22.64</v>
      </c>
      <c r="Q2826" s="14">
        <f t="shared" si="133"/>
        <v>42194.751678240747</v>
      </c>
      <c r="R2826" s="14">
        <f t="shared" si="134"/>
        <v>42208.751678240747</v>
      </c>
    </row>
    <row r="2827" spans="1:18" ht="43.2" hidden="1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>ROUND(E2827/D2827*100,0)</f>
        <v>4</v>
      </c>
      <c r="P2827">
        <f t="shared" si="132"/>
        <v>26.33</v>
      </c>
      <c r="Q2827" s="14">
        <f t="shared" si="133"/>
        <v>42278.664965277778</v>
      </c>
      <c r="R2827" s="14">
        <f t="shared" si="134"/>
        <v>42308.664965277778</v>
      </c>
    </row>
    <row r="2828" spans="1:18" ht="43.2" hidden="1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>ROUND(E2828/D2828*100,0)</f>
        <v>104</v>
      </c>
      <c r="P2828">
        <f t="shared" si="132"/>
        <v>52</v>
      </c>
      <c r="Q2828" s="14">
        <f t="shared" si="133"/>
        <v>41921.279976851853</v>
      </c>
      <c r="R2828" s="14">
        <f t="shared" si="134"/>
        <v>41939.125</v>
      </c>
    </row>
    <row r="2829" spans="1:18" ht="43.2" hidden="1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>ROUND(E2829/D2829*100,0)</f>
        <v>4</v>
      </c>
      <c r="P2829">
        <f t="shared" si="132"/>
        <v>23.92</v>
      </c>
      <c r="Q2829" s="14">
        <f t="shared" si="133"/>
        <v>41858.007071759261</v>
      </c>
      <c r="R2829" s="14">
        <f t="shared" si="134"/>
        <v>41888.007071759261</v>
      </c>
    </row>
    <row r="2830" spans="1:18" ht="57.6" hidden="1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>ROUND(E2830/D2830*100,0)</f>
        <v>103</v>
      </c>
      <c r="P2830">
        <f t="shared" si="132"/>
        <v>28.18</v>
      </c>
      <c r="Q2830" s="14">
        <f t="shared" si="133"/>
        <v>40927.473460648151</v>
      </c>
      <c r="R2830" s="14">
        <f t="shared" si="134"/>
        <v>40953.825694444444</v>
      </c>
    </row>
    <row r="2831" spans="1:18" ht="43.2" hidden="1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>ROUND(E2831/D2831*100,0)</f>
        <v>0</v>
      </c>
      <c r="P2831">
        <f t="shared" si="132"/>
        <v>103.33</v>
      </c>
      <c r="Q2831" s="14">
        <f t="shared" si="133"/>
        <v>42712.300567129627</v>
      </c>
      <c r="R2831" s="14">
        <f t="shared" si="134"/>
        <v>42742.300567129627</v>
      </c>
    </row>
    <row r="2832" spans="1:18" ht="28.8" hidden="1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>ROUND(E2832/D2832*100,0)</f>
        <v>1</v>
      </c>
      <c r="P2832">
        <f t="shared" si="132"/>
        <v>34.44</v>
      </c>
      <c r="Q2832" s="14">
        <f t="shared" si="133"/>
        <v>41909.892453703702</v>
      </c>
      <c r="R2832" s="14">
        <f t="shared" si="134"/>
        <v>41939.892453703702</v>
      </c>
    </row>
    <row r="2833" spans="1:18" ht="43.2" hidden="1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>ROUND(E2833/D2833*100,0)</f>
        <v>103</v>
      </c>
      <c r="P2833">
        <f t="shared" si="132"/>
        <v>18.239999999999998</v>
      </c>
      <c r="Q2833" s="14">
        <f t="shared" si="133"/>
        <v>42045.031851851847</v>
      </c>
      <c r="R2833" s="14">
        <f t="shared" si="134"/>
        <v>42074.99018518519</v>
      </c>
    </row>
    <row r="2834" spans="1:18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>ROUND(E2834/D2834*100,0)</f>
        <v>0</v>
      </c>
      <c r="P2834">
        <f t="shared" si="132"/>
        <v>76.25</v>
      </c>
      <c r="Q2834" s="14">
        <f t="shared" si="133"/>
        <v>41857.854189814818</v>
      </c>
      <c r="R2834" s="14">
        <f t="shared" si="134"/>
        <v>41887.854189814818</v>
      </c>
    </row>
    <row r="2835" spans="1:18" ht="43.2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>ROUND(E2835/D2835*100,0)</f>
        <v>20</v>
      </c>
      <c r="P2835">
        <f t="shared" si="132"/>
        <v>21.57</v>
      </c>
      <c r="Q2835" s="14">
        <f t="shared" si="133"/>
        <v>40759.860532407409</v>
      </c>
      <c r="R2835" s="14">
        <f t="shared" si="134"/>
        <v>40792.860532407409</v>
      </c>
    </row>
    <row r="2836" spans="1:18" ht="43.2" hidden="1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>ROUND(E2836/D2836*100,0)</f>
        <v>2</v>
      </c>
      <c r="P2836">
        <f t="shared" si="132"/>
        <v>50.17</v>
      </c>
      <c r="Q2836" s="14">
        <f t="shared" si="133"/>
        <v>42177.491388888884</v>
      </c>
      <c r="R2836" s="14">
        <f t="shared" si="134"/>
        <v>42237.491388888884</v>
      </c>
    </row>
    <row r="2837" spans="1:18" ht="43.2" hidden="1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>ROUND(E2837/D2837*100,0)</f>
        <v>3</v>
      </c>
      <c r="P2837">
        <f t="shared" si="132"/>
        <v>150.5</v>
      </c>
      <c r="Q2837" s="14">
        <f t="shared" si="133"/>
        <v>42631.769513888896</v>
      </c>
      <c r="R2837" s="14">
        <f t="shared" si="134"/>
        <v>42691.811180555553</v>
      </c>
    </row>
    <row r="2838" spans="1:18" ht="28.8" hidden="1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>ROUND(E2838/D2838*100,0)</f>
        <v>100</v>
      </c>
      <c r="P2838">
        <f t="shared" si="132"/>
        <v>37.630000000000003</v>
      </c>
      <c r="Q2838" s="14">
        <f t="shared" si="133"/>
        <v>41169.845590277779</v>
      </c>
      <c r="R2838" s="14">
        <f t="shared" si="134"/>
        <v>41199.845590277779</v>
      </c>
    </row>
    <row r="2839" spans="1:18" ht="43.2" hidden="1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>ROUND(E2839/D2839*100,0)</f>
        <v>241</v>
      </c>
      <c r="P2839">
        <f t="shared" si="132"/>
        <v>23.15</v>
      </c>
      <c r="Q2839" s="14">
        <f t="shared" si="133"/>
        <v>40772.848749999997</v>
      </c>
      <c r="R2839" s="14">
        <f t="shared" si="134"/>
        <v>40813.207638888889</v>
      </c>
    </row>
    <row r="2840" spans="1:18" ht="43.2" hidden="1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>ROUND(E2840/D2840*100,0)</f>
        <v>12</v>
      </c>
      <c r="P2840">
        <f t="shared" si="132"/>
        <v>75.25</v>
      </c>
      <c r="Q2840" s="14">
        <f t="shared" si="133"/>
        <v>41869.798726851855</v>
      </c>
      <c r="R2840" s="14">
        <f t="shared" si="134"/>
        <v>41929.798726851855</v>
      </c>
    </row>
    <row r="2841" spans="1:18" ht="43.2" hidden="1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>ROUND(E2841/D2841*100,0)</f>
        <v>1</v>
      </c>
      <c r="P2841">
        <f t="shared" si="132"/>
        <v>300</v>
      </c>
      <c r="Q2841" s="14">
        <f t="shared" si="133"/>
        <v>41831.716874999998</v>
      </c>
      <c r="R2841" s="14">
        <f t="shared" si="134"/>
        <v>41876.716874999998</v>
      </c>
    </row>
    <row r="2842" spans="1:18" ht="43.2" hidden="1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>ROUND(E2842/D2842*100,0)</f>
        <v>100</v>
      </c>
      <c r="P2842">
        <f t="shared" si="132"/>
        <v>18.75</v>
      </c>
      <c r="Q2842" s="14">
        <f t="shared" si="133"/>
        <v>42078.792048611111</v>
      </c>
      <c r="R2842" s="14">
        <f t="shared" si="134"/>
        <v>42108.792048611111</v>
      </c>
    </row>
    <row r="2843" spans="1:18" ht="43.2" hidden="1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>ROUND(E2843/D2843*100,0)</f>
        <v>100</v>
      </c>
      <c r="P2843">
        <f t="shared" si="132"/>
        <v>30</v>
      </c>
      <c r="Q2843" s="14">
        <f t="shared" si="133"/>
        <v>42021.832280092596</v>
      </c>
      <c r="R2843" s="14">
        <f t="shared" si="134"/>
        <v>42051.832280092596</v>
      </c>
    </row>
    <row r="2844" spans="1:18" ht="28.8" hidden="1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>ROUND(E2844/D2844*100,0)</f>
        <v>100</v>
      </c>
      <c r="P2844">
        <f t="shared" si="132"/>
        <v>27.27</v>
      </c>
      <c r="Q2844" s="14">
        <f t="shared" si="133"/>
        <v>41634.797013888885</v>
      </c>
      <c r="R2844" s="14">
        <f t="shared" si="134"/>
        <v>41670.792361111111</v>
      </c>
    </row>
    <row r="2845" spans="1:18" ht="43.2" hidden="1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>ROUND(E2845/D2845*100,0)</f>
        <v>100</v>
      </c>
      <c r="P2845">
        <f t="shared" si="132"/>
        <v>27.27</v>
      </c>
      <c r="Q2845" s="14">
        <f t="shared" si="133"/>
        <v>41365.928159722222</v>
      </c>
      <c r="R2845" s="14">
        <f t="shared" si="134"/>
        <v>41379.928159722222</v>
      </c>
    </row>
    <row r="2846" spans="1:18" ht="43.2" hidden="1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>ROUND(E2846/D2846*100,0)</f>
        <v>3</v>
      </c>
      <c r="P2846">
        <f t="shared" si="132"/>
        <v>300</v>
      </c>
      <c r="Q2846" s="14">
        <f t="shared" si="133"/>
        <v>42327.825289351851</v>
      </c>
      <c r="R2846" s="14">
        <f t="shared" si="134"/>
        <v>42377.82430555555</v>
      </c>
    </row>
    <row r="2847" spans="1:18" ht="57.6" hidden="1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>ROUND(E2847/D2847*100,0)</f>
        <v>50</v>
      </c>
      <c r="P2847">
        <f t="shared" si="132"/>
        <v>60</v>
      </c>
      <c r="Q2847" s="14">
        <f t="shared" si="133"/>
        <v>42370.007766203707</v>
      </c>
      <c r="R2847" s="14">
        <f t="shared" si="134"/>
        <v>42398.981944444444</v>
      </c>
    </row>
    <row r="2848" spans="1:18" ht="43.2" hidden="1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>ROUND(E2848/D2848*100,0)</f>
        <v>100</v>
      </c>
      <c r="P2848">
        <f t="shared" si="132"/>
        <v>30</v>
      </c>
      <c r="Q2848" s="14">
        <f t="shared" si="133"/>
        <v>42013.15253472222</v>
      </c>
      <c r="R2848" s="14">
        <f t="shared" si="134"/>
        <v>42028.125</v>
      </c>
    </row>
    <row r="2849" spans="1:18" ht="57.6" hidden="1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>ROUND(E2849/D2849*100,0)</f>
        <v>12</v>
      </c>
      <c r="P2849">
        <f t="shared" si="132"/>
        <v>25</v>
      </c>
      <c r="Q2849" s="14">
        <f t="shared" si="133"/>
        <v>42171.383530092593</v>
      </c>
      <c r="R2849" s="14">
        <f t="shared" si="134"/>
        <v>42201.330555555556</v>
      </c>
    </row>
    <row r="2850" spans="1:18" ht="43.2" hidden="1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>ROUND(E2850/D2850*100,0)</f>
        <v>3</v>
      </c>
      <c r="P2850">
        <f t="shared" si="132"/>
        <v>300</v>
      </c>
      <c r="Q2850" s="14">
        <f t="shared" si="133"/>
        <v>42496.447071759263</v>
      </c>
      <c r="R2850" s="14">
        <f t="shared" si="134"/>
        <v>42526.447071759263</v>
      </c>
    </row>
    <row r="2851" spans="1:18" ht="43.2" hidden="1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>ROUND(E2851/D2851*100,0)</f>
        <v>60</v>
      </c>
      <c r="P2851">
        <f t="shared" si="132"/>
        <v>60</v>
      </c>
      <c r="Q2851" s="14">
        <f t="shared" si="133"/>
        <v>42305.670914351853</v>
      </c>
      <c r="R2851" s="14">
        <f t="shared" si="134"/>
        <v>42339.249305555553</v>
      </c>
    </row>
    <row r="2852" spans="1:18" ht="43.2" hidden="1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>ROUND(E2852/D2852*100,0)</f>
        <v>1</v>
      </c>
      <c r="P2852">
        <f t="shared" si="132"/>
        <v>99.33</v>
      </c>
      <c r="Q2852" s="14">
        <f t="shared" si="133"/>
        <v>42634.900046296301</v>
      </c>
      <c r="R2852" s="14">
        <f t="shared" si="134"/>
        <v>42674.900046296301</v>
      </c>
    </row>
    <row r="2853" spans="1:18" ht="43.2" hidden="1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>ROUND(E2853/D2853*100,0)</f>
        <v>1</v>
      </c>
      <c r="P2853">
        <f t="shared" si="132"/>
        <v>49.67</v>
      </c>
      <c r="Q2853" s="14">
        <f t="shared" si="133"/>
        <v>42637.016736111109</v>
      </c>
      <c r="R2853" s="14">
        <f t="shared" si="134"/>
        <v>42669.165972222225</v>
      </c>
    </row>
    <row r="2854" spans="1:18" ht="43.2" hidden="1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>ROUND(E2854/D2854*100,0)</f>
        <v>24</v>
      </c>
      <c r="P2854">
        <f t="shared" si="132"/>
        <v>24.33</v>
      </c>
      <c r="Q2854" s="14">
        <f t="shared" si="133"/>
        <v>41880.788842592592</v>
      </c>
      <c r="R2854" s="14">
        <f t="shared" si="134"/>
        <v>41910.788842592592</v>
      </c>
    </row>
    <row r="2855" spans="1:18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>ROUND(E2855/D2855*100,0)</f>
        <v>290</v>
      </c>
      <c r="P2855">
        <f t="shared" si="132"/>
        <v>19.329999999999998</v>
      </c>
      <c r="Q2855" s="14">
        <f t="shared" si="133"/>
        <v>42747.506689814814</v>
      </c>
      <c r="R2855" s="14">
        <f t="shared" si="134"/>
        <v>42777.506689814814</v>
      </c>
    </row>
    <row r="2856" spans="1:18" ht="28.8" hidden="1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>ROUND(E2856/D2856*100,0)</f>
        <v>10</v>
      </c>
      <c r="P2856">
        <f t="shared" si="132"/>
        <v>24.08</v>
      </c>
      <c r="Q2856" s="14">
        <f t="shared" si="133"/>
        <v>42673.66788194445</v>
      </c>
      <c r="R2856" s="14">
        <f t="shared" si="134"/>
        <v>42703.709548611107</v>
      </c>
    </row>
    <row r="2857" spans="1:18" ht="43.2" hidden="1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>ROUND(E2857/D2857*100,0)</f>
        <v>29</v>
      </c>
      <c r="P2857">
        <f t="shared" si="132"/>
        <v>26.27</v>
      </c>
      <c r="Q2857" s="14">
        <f t="shared" si="133"/>
        <v>41839.212951388887</v>
      </c>
      <c r="R2857" s="14">
        <f t="shared" si="134"/>
        <v>41899.212951388887</v>
      </c>
    </row>
    <row r="2858" spans="1:18" ht="43.2" hidden="1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>ROUND(E2858/D2858*100,0)</f>
        <v>286</v>
      </c>
      <c r="P2858">
        <f t="shared" si="132"/>
        <v>19.27</v>
      </c>
      <c r="Q2858" s="14">
        <f t="shared" si="133"/>
        <v>42282.770231481481</v>
      </c>
      <c r="R2858" s="14">
        <f t="shared" si="134"/>
        <v>42342.811898148153</v>
      </c>
    </row>
    <row r="2859" spans="1:18" ht="43.2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>ROUND(E2859/D2859*100,0)</f>
        <v>2</v>
      </c>
      <c r="P2859">
        <f t="shared" si="132"/>
        <v>57.2</v>
      </c>
      <c r="Q2859" s="14">
        <f t="shared" si="133"/>
        <v>42592.750555555554</v>
      </c>
      <c r="R2859" s="14">
        <f t="shared" si="134"/>
        <v>42622.750555555554</v>
      </c>
    </row>
    <row r="2860" spans="1:18" ht="43.2" hidden="1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>ROUND(E2860/D2860*100,0)</f>
        <v>14</v>
      </c>
      <c r="P2860">
        <f t="shared" si="132"/>
        <v>71.25</v>
      </c>
      <c r="Q2860" s="14">
        <f t="shared" si="133"/>
        <v>42414.235879629632</v>
      </c>
      <c r="R2860" s="14">
        <f t="shared" si="134"/>
        <v>42474.194212962961</v>
      </c>
    </row>
    <row r="2861" spans="1:18" ht="57.6" hidden="1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>ROUND(E2861/D2861*100,0)</f>
        <v>3</v>
      </c>
      <c r="P2861">
        <f t="shared" si="132"/>
        <v>57</v>
      </c>
      <c r="Q2861" s="14">
        <f t="shared" si="133"/>
        <v>41779.695092592592</v>
      </c>
      <c r="R2861" s="14">
        <f t="shared" si="134"/>
        <v>41813.666666666664</v>
      </c>
    </row>
    <row r="2862" spans="1:18" ht="43.2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>ROUND(E2862/D2862*100,0)</f>
        <v>1</v>
      </c>
      <c r="P2862">
        <f t="shared" si="132"/>
        <v>28.4</v>
      </c>
      <c r="Q2862" s="14">
        <f t="shared" si="133"/>
        <v>42716.7424537037</v>
      </c>
      <c r="R2862" s="14">
        <f t="shared" si="134"/>
        <v>42746.7424537037</v>
      </c>
    </row>
    <row r="2863" spans="1:18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>ROUND(E2863/D2863*100,0)</f>
        <v>3</v>
      </c>
      <c r="P2863">
        <f t="shared" si="132"/>
        <v>40.14</v>
      </c>
      <c r="Q2863" s="14">
        <f t="shared" si="133"/>
        <v>42244.776666666665</v>
      </c>
      <c r="R2863" s="14">
        <f t="shared" si="134"/>
        <v>42274.776666666665</v>
      </c>
    </row>
    <row r="2864" spans="1:18" ht="43.2" hidden="1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>ROUND(E2864/D2864*100,0)</f>
        <v>37</v>
      </c>
      <c r="P2864">
        <f t="shared" si="132"/>
        <v>35</v>
      </c>
      <c r="Q2864" s="14">
        <f t="shared" si="133"/>
        <v>40646.099097222221</v>
      </c>
      <c r="R2864" s="14">
        <f t="shared" si="134"/>
        <v>40691.099097222221</v>
      </c>
    </row>
    <row r="2865" spans="1:18" ht="43.2" hidden="1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>ROUND(E2865/D2865*100,0)</f>
        <v>1</v>
      </c>
      <c r="P2865">
        <f t="shared" si="132"/>
        <v>93.33</v>
      </c>
      <c r="Q2865" s="14">
        <f t="shared" si="133"/>
        <v>42424.749490740738</v>
      </c>
      <c r="R2865" s="14">
        <f t="shared" si="134"/>
        <v>42454.707824074074</v>
      </c>
    </row>
    <row r="2866" spans="1:18" ht="43.2" hidden="1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>ROUND(E2866/D2866*100,0)</f>
        <v>0</v>
      </c>
      <c r="P2866">
        <f t="shared" si="132"/>
        <v>40</v>
      </c>
      <c r="Q2866" s="14">
        <f t="shared" si="133"/>
        <v>41780.050092592595</v>
      </c>
      <c r="R2866" s="14">
        <f t="shared" si="134"/>
        <v>41808.842361111114</v>
      </c>
    </row>
    <row r="2867" spans="1:18" ht="43.2" hidden="1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>ROUND(E2867/D2867*100,0)</f>
        <v>9</v>
      </c>
      <c r="P2867">
        <f t="shared" si="132"/>
        <v>35</v>
      </c>
      <c r="Q2867" s="14">
        <f t="shared" si="133"/>
        <v>42803.920277777783</v>
      </c>
      <c r="R2867" s="14">
        <f t="shared" si="134"/>
        <v>42834.833333333328</v>
      </c>
    </row>
    <row r="2868" spans="1:18" ht="43.2" hidden="1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>ROUND(E2868/D2868*100,0)</f>
        <v>2</v>
      </c>
      <c r="P2868">
        <f t="shared" si="132"/>
        <v>93.33</v>
      </c>
      <c r="Q2868" s="14">
        <f t="shared" si="133"/>
        <v>42031.011249999996</v>
      </c>
      <c r="R2868" s="14">
        <f t="shared" si="134"/>
        <v>42090.969583333332</v>
      </c>
    </row>
    <row r="2869" spans="1:18" ht="28.8" hidden="1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>ROUND(E2869/D2869*100,0)</f>
        <v>112</v>
      </c>
      <c r="P2869">
        <f t="shared" si="132"/>
        <v>11.67</v>
      </c>
      <c r="Q2869" s="14">
        <f t="shared" si="133"/>
        <v>42378.478344907402</v>
      </c>
      <c r="R2869" s="14">
        <f t="shared" si="134"/>
        <v>42418.916666666672</v>
      </c>
    </row>
    <row r="2870" spans="1:18" ht="43.2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>ROUND(E2870/D2870*100,0)</f>
        <v>1</v>
      </c>
      <c r="P2870">
        <f t="shared" si="132"/>
        <v>46.5</v>
      </c>
      <c r="Q2870" s="14">
        <f t="shared" si="133"/>
        <v>41887.383356481485</v>
      </c>
      <c r="R2870" s="14">
        <f t="shared" si="134"/>
        <v>41917.383356481485</v>
      </c>
    </row>
    <row r="2871" spans="1:18" ht="43.2" hidden="1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>ROUND(E2871/D2871*100,0)</f>
        <v>14</v>
      </c>
      <c r="P2871">
        <f t="shared" si="132"/>
        <v>55.6</v>
      </c>
      <c r="Q2871" s="14">
        <f t="shared" si="133"/>
        <v>42382.189710648148</v>
      </c>
      <c r="R2871" s="14">
        <f t="shared" si="134"/>
        <v>42412.189710648148</v>
      </c>
    </row>
    <row r="2872" spans="1:18" ht="43.2" hidden="1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>ROUND(E2872/D2872*100,0)</f>
        <v>0</v>
      </c>
      <c r="P2872">
        <f t="shared" si="132"/>
        <v>23.08</v>
      </c>
      <c r="Q2872" s="14">
        <f t="shared" si="133"/>
        <v>41837.829895833333</v>
      </c>
      <c r="R2872" s="14">
        <f t="shared" si="134"/>
        <v>41897.829895833333</v>
      </c>
    </row>
    <row r="2873" spans="1:18" ht="28.8" hidden="1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>ROUND(E2873/D2873*100,0)</f>
        <v>139</v>
      </c>
      <c r="P2873">
        <f t="shared" si="132"/>
        <v>30.78</v>
      </c>
      <c r="Q2873" s="14">
        <f t="shared" si="133"/>
        <v>42312.874594907407</v>
      </c>
      <c r="R2873" s="14">
        <f t="shared" si="134"/>
        <v>42340.874594907407</v>
      </c>
    </row>
    <row r="2874" spans="1:18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>ROUND(E2874/D2874*100,0)</f>
        <v>1</v>
      </c>
      <c r="P2874">
        <f t="shared" si="132"/>
        <v>69</v>
      </c>
      <c r="Q2874" s="14">
        <f t="shared" si="133"/>
        <v>42436.211701388893</v>
      </c>
      <c r="R2874" s="14">
        <f t="shared" si="134"/>
        <v>42466.170034722221</v>
      </c>
    </row>
    <row r="2875" spans="1:18" ht="43.2" hidden="1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>ROUND(E2875/D2875*100,0)</f>
        <v>1</v>
      </c>
      <c r="P2875">
        <f t="shared" si="132"/>
        <v>39</v>
      </c>
      <c r="Q2875" s="14">
        <f t="shared" si="133"/>
        <v>42361.043703703705</v>
      </c>
      <c r="R2875" s="14">
        <f t="shared" si="134"/>
        <v>42421.043703703705</v>
      </c>
    </row>
    <row r="2876" spans="1:18" ht="43.2" hidden="1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>ROUND(E2876/D2876*100,0)</f>
        <v>3</v>
      </c>
      <c r="P2876">
        <f t="shared" si="132"/>
        <v>27.3</v>
      </c>
      <c r="Q2876" s="14">
        <f t="shared" si="133"/>
        <v>42415.883425925931</v>
      </c>
      <c r="R2876" s="14">
        <f t="shared" si="134"/>
        <v>42475.84175925926</v>
      </c>
    </row>
    <row r="2877" spans="1:18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>ROUND(E2877/D2877*100,0)</f>
        <v>3</v>
      </c>
      <c r="P2877">
        <f t="shared" si="132"/>
        <v>22.75</v>
      </c>
      <c r="Q2877" s="14">
        <f t="shared" si="133"/>
        <v>42095.374675925923</v>
      </c>
      <c r="R2877" s="14">
        <f t="shared" si="134"/>
        <v>42125.374675925923</v>
      </c>
    </row>
    <row r="2878" spans="1:18" ht="43.2" hidden="1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>ROUND(E2878/D2878*100,0)</f>
        <v>136</v>
      </c>
      <c r="P2878">
        <f t="shared" si="132"/>
        <v>13.6</v>
      </c>
      <c r="Q2878" s="14">
        <f t="shared" si="133"/>
        <v>42401.610983796301</v>
      </c>
      <c r="R2878" s="14">
        <f t="shared" si="134"/>
        <v>42426</v>
      </c>
    </row>
    <row r="2879" spans="1:18" ht="43.2" hidden="1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>ROUND(E2879/D2879*100,0)</f>
        <v>5</v>
      </c>
      <c r="P2879">
        <f t="shared" si="132"/>
        <v>90.33</v>
      </c>
      <c r="Q2879" s="14">
        <f t="shared" si="133"/>
        <v>42722.84474537037</v>
      </c>
      <c r="R2879" s="14">
        <f t="shared" si="134"/>
        <v>42752.84474537037</v>
      </c>
    </row>
    <row r="2880" spans="1:18" ht="43.2" hidden="1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>ROUND(E2880/D2880*100,0)</f>
        <v>6</v>
      </c>
      <c r="P2880">
        <f t="shared" si="132"/>
        <v>45</v>
      </c>
      <c r="Q2880" s="14">
        <f t="shared" si="133"/>
        <v>42327.671631944439</v>
      </c>
      <c r="R2880" s="14">
        <f t="shared" si="134"/>
        <v>42357.671631944439</v>
      </c>
    </row>
    <row r="2881" spans="1:18" ht="43.2" hidden="1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>ROUND(E2881/D2881*100,0)</f>
        <v>0</v>
      </c>
      <c r="P2881">
        <f t="shared" si="132"/>
        <v>54</v>
      </c>
      <c r="Q2881" s="14">
        <f t="shared" si="133"/>
        <v>42360.932152777779</v>
      </c>
      <c r="R2881" s="14">
        <f t="shared" si="134"/>
        <v>42420.932152777779</v>
      </c>
    </row>
    <row r="2882" spans="1:18" ht="28.8" hidden="1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>ROUND(E2882/D2882*100,0)</f>
        <v>18</v>
      </c>
      <c r="P2882">
        <f t="shared" si="132"/>
        <v>45</v>
      </c>
      <c r="Q2882" s="14">
        <f t="shared" si="133"/>
        <v>41813.938715277778</v>
      </c>
      <c r="R2882" s="14">
        <f t="shared" si="134"/>
        <v>41835.916666666664</v>
      </c>
    </row>
    <row r="2883" spans="1:18" ht="43.2" hidden="1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>ROUND(E2883/D2883*100,0)</f>
        <v>108</v>
      </c>
      <c r="P2883">
        <f t="shared" ref="P2883:P2946" si="135">IFERROR(ROUND(E2883/L2883,2),0)</f>
        <v>38.57</v>
      </c>
      <c r="Q2883" s="14">
        <f t="shared" ref="Q2883:Q2946" si="136">(((J2883/60)/60)/24)+DATE(1970,1,1)</f>
        <v>42571.626192129625</v>
      </c>
      <c r="R2883" s="14">
        <f t="shared" ref="R2883:R2946" si="137">(((I2883/60)/60)/24)+DATE(1970,1,1)</f>
        <v>42583.570138888885</v>
      </c>
    </row>
    <row r="2884" spans="1:18" ht="43.2" hidden="1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>ROUND(E2884/D2884*100,0)</f>
        <v>3</v>
      </c>
      <c r="P2884">
        <f t="shared" si="135"/>
        <v>33.25</v>
      </c>
      <c r="Q2884" s="14">
        <f t="shared" si="136"/>
        <v>41844.874421296299</v>
      </c>
      <c r="R2884" s="14">
        <f t="shared" si="137"/>
        <v>41874.874421296299</v>
      </c>
    </row>
    <row r="2885" spans="1:18" ht="57.6" hidden="1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>ROUND(E2885/D2885*100,0)</f>
        <v>7</v>
      </c>
      <c r="P2885">
        <f t="shared" si="135"/>
        <v>29.56</v>
      </c>
      <c r="Q2885" s="14">
        <f t="shared" si="136"/>
        <v>42480.800648148142</v>
      </c>
      <c r="R2885" s="14">
        <f t="shared" si="137"/>
        <v>42540.800648148142</v>
      </c>
    </row>
    <row r="2886" spans="1:18" ht="57.6" hidden="1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>ROUND(E2886/D2886*100,0)</f>
        <v>3</v>
      </c>
      <c r="P2886">
        <f t="shared" si="135"/>
        <v>52.8</v>
      </c>
      <c r="Q2886" s="14">
        <f t="shared" si="136"/>
        <v>42499.731701388882</v>
      </c>
      <c r="R2886" s="14">
        <f t="shared" si="137"/>
        <v>42529.731701388882</v>
      </c>
    </row>
    <row r="2887" spans="1:18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>ROUND(E2887/D2887*100,0)</f>
        <v>10</v>
      </c>
      <c r="P2887">
        <f t="shared" si="135"/>
        <v>32.75</v>
      </c>
      <c r="Q2887" s="14">
        <f t="shared" si="136"/>
        <v>42741.848379629635</v>
      </c>
      <c r="R2887" s="14">
        <f t="shared" si="137"/>
        <v>42783.875</v>
      </c>
    </row>
    <row r="2888" spans="1:18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>ROUND(E2888/D2888*100,0)</f>
        <v>1</v>
      </c>
      <c r="P2888">
        <f t="shared" si="135"/>
        <v>87</v>
      </c>
      <c r="Q2888" s="14">
        <f t="shared" si="136"/>
        <v>42528.987696759257</v>
      </c>
      <c r="R2888" s="14">
        <f t="shared" si="137"/>
        <v>42558.987696759257</v>
      </c>
    </row>
    <row r="2889" spans="1:18" ht="43.2" hidden="1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>ROUND(E2889/D2889*100,0)</f>
        <v>104</v>
      </c>
      <c r="P2889">
        <f t="shared" si="135"/>
        <v>21.67</v>
      </c>
      <c r="Q2889" s="14">
        <f t="shared" si="136"/>
        <v>41716.717847222222</v>
      </c>
      <c r="R2889" s="14">
        <f t="shared" si="137"/>
        <v>41736.717847222222</v>
      </c>
    </row>
    <row r="2890" spans="1:18" ht="43.2" hidden="1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>ROUND(E2890/D2890*100,0)</f>
        <v>1</v>
      </c>
      <c r="P2890">
        <f t="shared" si="135"/>
        <v>26</v>
      </c>
      <c r="Q2890" s="14">
        <f t="shared" si="136"/>
        <v>42158.028310185182</v>
      </c>
      <c r="R2890" s="14">
        <f t="shared" si="137"/>
        <v>42186.028310185182</v>
      </c>
    </row>
    <row r="2891" spans="1:18" ht="43.2" hidden="1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>ROUND(E2891/D2891*100,0)</f>
        <v>3</v>
      </c>
      <c r="P2891">
        <f t="shared" si="135"/>
        <v>28.89</v>
      </c>
      <c r="Q2891" s="14">
        <f t="shared" si="136"/>
        <v>41842.031597222223</v>
      </c>
      <c r="R2891" s="14">
        <f t="shared" si="137"/>
        <v>41872.031597222223</v>
      </c>
    </row>
    <row r="2892" spans="1:18" ht="43.2" hidden="1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>ROUND(E2892/D2892*100,0)</f>
        <v>1</v>
      </c>
      <c r="P2892">
        <f t="shared" si="135"/>
        <v>28.89</v>
      </c>
      <c r="Q2892" s="14">
        <f t="shared" si="136"/>
        <v>41828.789942129632</v>
      </c>
      <c r="R2892" s="14">
        <f t="shared" si="137"/>
        <v>41863.789942129632</v>
      </c>
    </row>
    <row r="2893" spans="1:18" ht="43.2" hidden="1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>ROUND(E2893/D2893*100,0)</f>
        <v>52</v>
      </c>
      <c r="P2893">
        <f t="shared" si="135"/>
        <v>17.329999999999998</v>
      </c>
      <c r="Q2893" s="14">
        <f t="shared" si="136"/>
        <v>42072.790821759263</v>
      </c>
      <c r="R2893" s="14">
        <f t="shared" si="137"/>
        <v>42102.790821759263</v>
      </c>
    </row>
    <row r="2894" spans="1:18" ht="43.2" hidden="1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>ROUND(E2894/D2894*100,0)</f>
        <v>5</v>
      </c>
      <c r="P2894">
        <f t="shared" si="135"/>
        <v>65</v>
      </c>
      <c r="Q2894" s="14">
        <f t="shared" si="136"/>
        <v>41829.73715277778</v>
      </c>
      <c r="R2894" s="14">
        <f t="shared" si="137"/>
        <v>41852.716666666667</v>
      </c>
    </row>
    <row r="2895" spans="1:18" ht="28.8" hidden="1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>ROUND(E2895/D2895*100,0)</f>
        <v>33</v>
      </c>
      <c r="P2895">
        <f t="shared" si="135"/>
        <v>37.14</v>
      </c>
      <c r="Q2895" s="14">
        <f t="shared" si="136"/>
        <v>42056.1324537037</v>
      </c>
      <c r="R2895" s="14">
        <f t="shared" si="137"/>
        <v>42086.207638888889</v>
      </c>
    </row>
    <row r="2896" spans="1:18" ht="57.6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>ROUND(E2896/D2896*100,0)</f>
        <v>0</v>
      </c>
      <c r="P2896">
        <f t="shared" si="135"/>
        <v>64.75</v>
      </c>
      <c r="Q2896" s="14">
        <f t="shared" si="136"/>
        <v>42138.692627314813</v>
      </c>
      <c r="R2896" s="14">
        <f t="shared" si="137"/>
        <v>42168.692627314813</v>
      </c>
    </row>
    <row r="2897" spans="1:18" ht="57.6" hidden="1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>ROUND(E2897/D2897*100,0)</f>
        <v>52</v>
      </c>
      <c r="P2897">
        <f t="shared" si="135"/>
        <v>32.25</v>
      </c>
      <c r="Q2897" s="14">
        <f t="shared" si="136"/>
        <v>42800.753333333334</v>
      </c>
      <c r="R2897" s="14">
        <f t="shared" si="137"/>
        <v>42841.833333333328</v>
      </c>
    </row>
    <row r="2898" spans="1:18" ht="43.2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>ROUND(E2898/D2898*100,0)</f>
        <v>1</v>
      </c>
      <c r="P2898">
        <f t="shared" si="135"/>
        <v>23.18</v>
      </c>
      <c r="Q2898" s="14">
        <f t="shared" si="136"/>
        <v>41220.933124999996</v>
      </c>
      <c r="R2898" s="14">
        <f t="shared" si="137"/>
        <v>41250.933124999996</v>
      </c>
    </row>
    <row r="2899" spans="1:18" ht="28.8" hidden="1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>ROUND(E2899/D2899*100,0)</f>
        <v>10</v>
      </c>
      <c r="P2899">
        <f t="shared" si="135"/>
        <v>42</v>
      </c>
      <c r="Q2899" s="14">
        <f t="shared" si="136"/>
        <v>42317.954571759255</v>
      </c>
      <c r="R2899" s="14">
        <f t="shared" si="137"/>
        <v>42377.954571759255</v>
      </c>
    </row>
    <row r="2900" spans="1:18" ht="43.2" hidden="1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>ROUND(E2900/D2900*100,0)</f>
        <v>34</v>
      </c>
      <c r="P2900">
        <f t="shared" si="135"/>
        <v>63</v>
      </c>
      <c r="Q2900" s="14">
        <f t="shared" si="136"/>
        <v>42461.596273148149</v>
      </c>
      <c r="R2900" s="14">
        <f t="shared" si="137"/>
        <v>42491.596273148149</v>
      </c>
    </row>
    <row r="2901" spans="1:18" ht="43.2" hidden="1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>ROUND(E2901/D2901*100,0)</f>
        <v>100</v>
      </c>
      <c r="P2901">
        <f t="shared" si="135"/>
        <v>31.38</v>
      </c>
      <c r="Q2901" s="14">
        <f t="shared" si="136"/>
        <v>42075.807395833333</v>
      </c>
      <c r="R2901" s="14">
        <f t="shared" si="137"/>
        <v>42105.807395833333</v>
      </c>
    </row>
    <row r="2902" spans="1:18" ht="43.2" hidden="1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>ROUND(E2902/D2902*100,0)</f>
        <v>13</v>
      </c>
      <c r="P2902">
        <f t="shared" si="135"/>
        <v>50.2</v>
      </c>
      <c r="Q2902" s="14">
        <f t="shared" si="136"/>
        <v>42509.814108796301</v>
      </c>
      <c r="R2902" s="14">
        <f t="shared" si="137"/>
        <v>42539.814108796301</v>
      </c>
    </row>
    <row r="2903" spans="1:18" ht="43.2" hidden="1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>ROUND(E2903/D2903*100,0)</f>
        <v>5</v>
      </c>
      <c r="P2903">
        <f t="shared" si="135"/>
        <v>83.33</v>
      </c>
      <c r="Q2903" s="14">
        <f t="shared" si="136"/>
        <v>42239.441412037035</v>
      </c>
      <c r="R2903" s="14">
        <f t="shared" si="137"/>
        <v>42279.441412037035</v>
      </c>
    </row>
    <row r="2904" spans="1:18" ht="43.2" hidden="1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>ROUND(E2904/D2904*100,0)</f>
        <v>1</v>
      </c>
      <c r="P2904">
        <f t="shared" si="135"/>
        <v>125</v>
      </c>
      <c r="Q2904" s="14">
        <f t="shared" si="136"/>
        <v>42106.666018518517</v>
      </c>
      <c r="R2904" s="14">
        <f t="shared" si="137"/>
        <v>42155.395138888889</v>
      </c>
    </row>
    <row r="2905" spans="1:18" ht="43.2" hidden="1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>ROUND(E2905/D2905*100,0)</f>
        <v>25</v>
      </c>
      <c r="P2905">
        <f t="shared" si="135"/>
        <v>50</v>
      </c>
      <c r="Q2905" s="14">
        <f t="shared" si="136"/>
        <v>42297.110300925924</v>
      </c>
      <c r="R2905" s="14">
        <f t="shared" si="137"/>
        <v>42316.5</v>
      </c>
    </row>
    <row r="2906" spans="1:18" ht="43.2" hidden="1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>ROUND(E2906/D2906*100,0)</f>
        <v>0</v>
      </c>
      <c r="P2906">
        <f t="shared" si="135"/>
        <v>250</v>
      </c>
      <c r="Q2906" s="14">
        <f t="shared" si="136"/>
        <v>41466.552314814813</v>
      </c>
      <c r="R2906" s="14">
        <f t="shared" si="137"/>
        <v>41496.552314814813</v>
      </c>
    </row>
    <row r="2907" spans="1:18" ht="43.2" hidden="1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>ROUND(E2907/D2907*100,0)</f>
        <v>3</v>
      </c>
      <c r="P2907">
        <f t="shared" si="135"/>
        <v>250</v>
      </c>
      <c r="Q2907" s="14">
        <f t="shared" si="136"/>
        <v>41946.232175925928</v>
      </c>
      <c r="R2907" s="14">
        <f t="shared" si="137"/>
        <v>41976.232175925921</v>
      </c>
    </row>
    <row r="2908" spans="1:18" ht="43.2" hidden="1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>ROUND(E2908/D2908*100,0)</f>
        <v>0</v>
      </c>
      <c r="P2908">
        <f t="shared" si="135"/>
        <v>250</v>
      </c>
      <c r="Q2908" s="14">
        <f t="shared" si="136"/>
        <v>42702.809201388889</v>
      </c>
      <c r="R2908" s="14">
        <f t="shared" si="137"/>
        <v>42732.809201388889</v>
      </c>
    </row>
    <row r="2909" spans="1:18" ht="43.2" hidden="1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>ROUND(E2909/D2909*100,0)</f>
        <v>0</v>
      </c>
      <c r="P2909">
        <f t="shared" si="135"/>
        <v>250</v>
      </c>
      <c r="Q2909" s="14">
        <f t="shared" si="136"/>
        <v>42579.708437499998</v>
      </c>
      <c r="R2909" s="14">
        <f t="shared" si="137"/>
        <v>42609.708437499998</v>
      </c>
    </row>
    <row r="2910" spans="1:18" ht="43.2" hidden="1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>ROUND(E2910/D2910*100,0)</f>
        <v>0</v>
      </c>
      <c r="P2910">
        <f t="shared" si="135"/>
        <v>62.5</v>
      </c>
      <c r="Q2910" s="14">
        <f t="shared" si="136"/>
        <v>42449.341678240744</v>
      </c>
      <c r="R2910" s="14">
        <f t="shared" si="137"/>
        <v>42509.341678240744</v>
      </c>
    </row>
    <row r="2911" spans="1:18" ht="43.2" hidden="1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>ROUND(E2911/D2911*100,0)</f>
        <v>25</v>
      </c>
      <c r="P2911">
        <f t="shared" si="135"/>
        <v>41.67</v>
      </c>
      <c r="Q2911" s="14">
        <f t="shared" si="136"/>
        <v>42242.988680555558</v>
      </c>
      <c r="R2911" s="14">
        <f t="shared" si="137"/>
        <v>42272.988680555558</v>
      </c>
    </row>
    <row r="2912" spans="1:18" ht="43.2" hidden="1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>ROUND(E2912/D2912*100,0)</f>
        <v>100</v>
      </c>
      <c r="P2912">
        <f t="shared" si="135"/>
        <v>27.78</v>
      </c>
      <c r="Q2912" s="14">
        <f t="shared" si="136"/>
        <v>42437.398680555561</v>
      </c>
      <c r="R2912" s="14">
        <f t="shared" si="137"/>
        <v>42465.35701388889</v>
      </c>
    </row>
    <row r="2913" spans="1:18" ht="43.2" hidden="1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>ROUND(E2913/D2913*100,0)</f>
        <v>100</v>
      </c>
      <c r="P2913">
        <f t="shared" si="135"/>
        <v>31.25</v>
      </c>
      <c r="Q2913" s="14">
        <f t="shared" si="136"/>
        <v>42124.841111111105</v>
      </c>
      <c r="R2913" s="14">
        <f t="shared" si="137"/>
        <v>42154.841111111105</v>
      </c>
    </row>
    <row r="2914" spans="1:18" ht="57.6" hidden="1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>ROUND(E2914/D2914*100,0)</f>
        <v>100</v>
      </c>
      <c r="P2914">
        <f t="shared" si="135"/>
        <v>11.36</v>
      </c>
      <c r="Q2914" s="14">
        <f t="shared" si="136"/>
        <v>41971.881076388891</v>
      </c>
      <c r="R2914" s="14">
        <f t="shared" si="137"/>
        <v>41996.881076388891</v>
      </c>
    </row>
    <row r="2915" spans="1:18" ht="57.6" hidden="1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>ROUND(E2915/D2915*100,0)</f>
        <v>5</v>
      </c>
      <c r="P2915">
        <f t="shared" si="135"/>
        <v>62.5</v>
      </c>
      <c r="Q2915" s="14">
        <f t="shared" si="136"/>
        <v>42151.237685185188</v>
      </c>
      <c r="R2915" s="14">
        <f t="shared" si="137"/>
        <v>42211.237685185188</v>
      </c>
    </row>
    <row r="2916" spans="1:18" ht="43.2" hidden="1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>ROUND(E2916/D2916*100,0)</f>
        <v>3</v>
      </c>
      <c r="P2916">
        <f t="shared" si="135"/>
        <v>35.71</v>
      </c>
      <c r="Q2916" s="14">
        <f t="shared" si="136"/>
        <v>41866.640648148146</v>
      </c>
      <c r="R2916" s="14">
        <f t="shared" si="137"/>
        <v>41898.125</v>
      </c>
    </row>
    <row r="2917" spans="1:18" ht="57.6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>ROUND(E2917/D2917*100,0)</f>
        <v>1</v>
      </c>
      <c r="P2917">
        <f t="shared" si="135"/>
        <v>49</v>
      </c>
      <c r="Q2917" s="14">
        <f t="shared" si="136"/>
        <v>42348.9215625</v>
      </c>
      <c r="R2917" s="14">
        <f t="shared" si="137"/>
        <v>42385.458333333328</v>
      </c>
    </row>
    <row r="2918" spans="1:18" ht="43.2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>ROUND(E2918/D2918*100,0)</f>
        <v>2</v>
      </c>
      <c r="P2918">
        <f t="shared" si="135"/>
        <v>16.2</v>
      </c>
      <c r="Q2918" s="14">
        <f t="shared" si="136"/>
        <v>42479.22210648148</v>
      </c>
      <c r="R2918" s="14">
        <f t="shared" si="137"/>
        <v>42539.22210648148</v>
      </c>
    </row>
    <row r="2919" spans="1:18" ht="43.2" hidden="1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>ROUND(E2919/D2919*100,0)</f>
        <v>3</v>
      </c>
      <c r="P2919">
        <f t="shared" si="135"/>
        <v>30.13</v>
      </c>
      <c r="Q2919" s="14">
        <f t="shared" si="136"/>
        <v>41409.040011574078</v>
      </c>
      <c r="R2919" s="14">
        <f t="shared" si="137"/>
        <v>41467.910416666666</v>
      </c>
    </row>
    <row r="2920" spans="1:18" ht="43.2" hidden="1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>ROUND(E2920/D2920*100,0)</f>
        <v>2</v>
      </c>
      <c r="P2920">
        <f t="shared" si="135"/>
        <v>48.2</v>
      </c>
      <c r="Q2920" s="14">
        <f t="shared" si="136"/>
        <v>42032.510243055556</v>
      </c>
      <c r="R2920" s="14">
        <f t="shared" si="137"/>
        <v>42057.510243055556</v>
      </c>
    </row>
    <row r="2921" spans="1:18" ht="43.2" hidden="1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>ROUND(E2921/D2921*100,0)</f>
        <v>110</v>
      </c>
      <c r="P2921">
        <f t="shared" si="135"/>
        <v>20.079999999999998</v>
      </c>
      <c r="Q2921" s="14">
        <f t="shared" si="136"/>
        <v>42142.514016203699</v>
      </c>
      <c r="R2921" s="14">
        <f t="shared" si="137"/>
        <v>42155.958333333328</v>
      </c>
    </row>
    <row r="2922" spans="1:18" ht="28.8" hidden="1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>ROUND(E2922/D2922*100,0)</f>
        <v>3</v>
      </c>
      <c r="P2922">
        <f t="shared" si="135"/>
        <v>40</v>
      </c>
      <c r="Q2922" s="14">
        <f t="shared" si="136"/>
        <v>42303.878414351857</v>
      </c>
      <c r="R2922" s="14">
        <f t="shared" si="137"/>
        <v>42333.920081018514</v>
      </c>
    </row>
    <row r="2923" spans="1:18" ht="57.6" hidden="1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>ROUND(E2923/D2923*100,0)</f>
        <v>5</v>
      </c>
      <c r="P2923">
        <f t="shared" si="135"/>
        <v>30</v>
      </c>
      <c r="Q2923" s="14">
        <f t="shared" si="136"/>
        <v>42122.732499999998</v>
      </c>
      <c r="R2923" s="14">
        <f t="shared" si="137"/>
        <v>42155.732638888891</v>
      </c>
    </row>
    <row r="2924" spans="1:18" ht="43.2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>ROUND(E2924/D2924*100,0)</f>
        <v>47</v>
      </c>
      <c r="P2924">
        <f t="shared" si="135"/>
        <v>29.63</v>
      </c>
      <c r="Q2924" s="14">
        <f t="shared" si="136"/>
        <v>42113.875567129624</v>
      </c>
      <c r="R2924" s="14">
        <f t="shared" si="137"/>
        <v>42143.875567129624</v>
      </c>
    </row>
    <row r="2925" spans="1:18" ht="43.2" hidden="1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>ROUND(E2925/D2925*100,0)</f>
        <v>1</v>
      </c>
      <c r="P2925">
        <f t="shared" si="135"/>
        <v>33.71</v>
      </c>
      <c r="Q2925" s="14">
        <f t="shared" si="136"/>
        <v>41926.482731481483</v>
      </c>
      <c r="R2925" s="14">
        <f t="shared" si="137"/>
        <v>41956.524398148147</v>
      </c>
    </row>
    <row r="2926" spans="1:18" ht="43.2" hidden="1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>ROUND(E2926/D2926*100,0)</f>
        <v>12</v>
      </c>
      <c r="P2926">
        <f t="shared" si="135"/>
        <v>19.670000000000002</v>
      </c>
      <c r="Q2926" s="14">
        <f t="shared" si="136"/>
        <v>42409.024305555555</v>
      </c>
      <c r="R2926" s="14">
        <f t="shared" si="137"/>
        <v>42439.024305555555</v>
      </c>
    </row>
    <row r="2927" spans="1:18" ht="43.2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>ROUND(E2927/D2927*100,0)</f>
        <v>5</v>
      </c>
      <c r="P2927">
        <f t="shared" si="135"/>
        <v>39.17</v>
      </c>
      <c r="Q2927" s="14">
        <f t="shared" si="136"/>
        <v>41642.751458333332</v>
      </c>
      <c r="R2927" s="14">
        <f t="shared" si="137"/>
        <v>41672.751458333332</v>
      </c>
    </row>
    <row r="2928" spans="1:18" ht="43.2" hidden="1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>ROUND(E2928/D2928*100,0)</f>
        <v>6</v>
      </c>
      <c r="P2928">
        <f t="shared" si="135"/>
        <v>29.25</v>
      </c>
      <c r="Q2928" s="14">
        <f t="shared" si="136"/>
        <v>41977.040185185186</v>
      </c>
      <c r="R2928" s="14">
        <f t="shared" si="137"/>
        <v>41985.299305555556</v>
      </c>
    </row>
    <row r="2929" spans="1:18" ht="57.6" hidden="1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>ROUND(E2929/D2929*100,0)</f>
        <v>12</v>
      </c>
      <c r="P2929">
        <f t="shared" si="135"/>
        <v>39</v>
      </c>
      <c r="Q2929" s="14">
        <f t="shared" si="136"/>
        <v>42639.441932870366</v>
      </c>
      <c r="R2929" s="14">
        <f t="shared" si="137"/>
        <v>42653.441932870366</v>
      </c>
    </row>
    <row r="2930" spans="1:18" ht="43.2" hidden="1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>ROUND(E2930/D2930*100,0)</f>
        <v>104</v>
      </c>
      <c r="P2930">
        <f t="shared" si="135"/>
        <v>26</v>
      </c>
      <c r="Q2930" s="14">
        <f t="shared" si="136"/>
        <v>42665.451736111107</v>
      </c>
      <c r="R2930" s="14">
        <f t="shared" si="137"/>
        <v>42725.493402777778</v>
      </c>
    </row>
    <row r="2931" spans="1:18" ht="28.8" hidden="1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>ROUND(E2931/D2931*100,0)</f>
        <v>2</v>
      </c>
      <c r="P2931">
        <f t="shared" si="135"/>
        <v>33.29</v>
      </c>
      <c r="Q2931" s="14">
        <f t="shared" si="136"/>
        <v>42660.552465277782</v>
      </c>
      <c r="R2931" s="14">
        <f t="shared" si="137"/>
        <v>42691.594131944439</v>
      </c>
    </row>
    <row r="2932" spans="1:18" ht="57.6" hidden="1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>ROUND(E2932/D2932*100,0)</f>
        <v>4</v>
      </c>
      <c r="P2932">
        <f t="shared" si="135"/>
        <v>29.13</v>
      </c>
      <c r="Q2932" s="14">
        <f t="shared" si="136"/>
        <v>42042.676226851851</v>
      </c>
      <c r="R2932" s="14">
        <f t="shared" si="137"/>
        <v>42094.551388888889</v>
      </c>
    </row>
    <row r="2933" spans="1:18" ht="57.6" hidden="1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>ROUND(E2933/D2933*100,0)</f>
        <v>1</v>
      </c>
      <c r="P2933">
        <f t="shared" si="135"/>
        <v>57.5</v>
      </c>
      <c r="Q2933" s="14">
        <f t="shared" si="136"/>
        <v>40956.553530092591</v>
      </c>
      <c r="R2933" s="14">
        <f t="shared" si="137"/>
        <v>40986.511863425927</v>
      </c>
    </row>
    <row r="2934" spans="1:18" ht="43.2" hidden="1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>ROUND(E2934/D2934*100,0)</f>
        <v>153</v>
      </c>
      <c r="P2934">
        <f t="shared" si="135"/>
        <v>13.53</v>
      </c>
      <c r="Q2934" s="14">
        <f t="shared" si="136"/>
        <v>42328.727141203708</v>
      </c>
      <c r="R2934" s="14">
        <f t="shared" si="137"/>
        <v>42358.499305555553</v>
      </c>
    </row>
    <row r="2935" spans="1:18" ht="43.2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>ROUND(E2935/D2935*100,0)</f>
        <v>0</v>
      </c>
      <c r="P2935">
        <f t="shared" si="135"/>
        <v>45.2</v>
      </c>
      <c r="Q2935" s="14">
        <f t="shared" si="136"/>
        <v>42111.709027777775</v>
      </c>
      <c r="R2935" s="14">
        <f t="shared" si="137"/>
        <v>42156.709027777775</v>
      </c>
    </row>
    <row r="2936" spans="1:18" ht="43.2" hidden="1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>ROUND(E2936/D2936*100,0)</f>
        <v>6</v>
      </c>
      <c r="P2936">
        <f t="shared" si="135"/>
        <v>28.13</v>
      </c>
      <c r="Q2936" s="14">
        <f t="shared" si="136"/>
        <v>41922.783229166671</v>
      </c>
      <c r="R2936" s="14">
        <f t="shared" si="137"/>
        <v>41952.824895833335</v>
      </c>
    </row>
    <row r="2937" spans="1:18" ht="43.2" hidden="1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>ROUND(E2937/D2937*100,0)</f>
        <v>11</v>
      </c>
      <c r="P2937">
        <f t="shared" si="135"/>
        <v>45</v>
      </c>
      <c r="Q2937" s="14">
        <f t="shared" si="136"/>
        <v>40332.886712962965</v>
      </c>
      <c r="R2937" s="14">
        <f t="shared" si="137"/>
        <v>40380.791666666664</v>
      </c>
    </row>
    <row r="2938" spans="1:18" ht="43.2" hidden="1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>ROUND(E2938/D2938*100,0)</f>
        <v>23</v>
      </c>
      <c r="P2938">
        <f t="shared" si="135"/>
        <v>18.75</v>
      </c>
      <c r="Q2938" s="14">
        <f t="shared" si="136"/>
        <v>42800.720127314817</v>
      </c>
      <c r="R2938" s="14">
        <f t="shared" si="137"/>
        <v>42821.678460648152</v>
      </c>
    </row>
    <row r="2939" spans="1:18" ht="43.2" hidden="1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>ROUND(E2939/D2939*100,0)</f>
        <v>225</v>
      </c>
      <c r="P2939">
        <f t="shared" si="135"/>
        <v>75</v>
      </c>
      <c r="Q2939" s="14">
        <f t="shared" si="136"/>
        <v>42503.740868055553</v>
      </c>
      <c r="R2939" s="14">
        <f t="shared" si="137"/>
        <v>42517.740868055553</v>
      </c>
    </row>
    <row r="2940" spans="1:18" ht="43.2" hidden="1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>ROUND(E2940/D2940*100,0)</f>
        <v>38</v>
      </c>
      <c r="P2940">
        <f t="shared" si="135"/>
        <v>56.25</v>
      </c>
      <c r="Q2940" s="14">
        <f t="shared" si="136"/>
        <v>42074.219699074078</v>
      </c>
      <c r="R2940" s="14">
        <f t="shared" si="137"/>
        <v>42104.208333333328</v>
      </c>
    </row>
    <row r="2941" spans="1:18" ht="57.6" hidden="1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>ROUND(E2941/D2941*100,0)</f>
        <v>4</v>
      </c>
      <c r="P2941">
        <f t="shared" si="135"/>
        <v>24.78</v>
      </c>
      <c r="Q2941" s="14">
        <f t="shared" si="136"/>
        <v>42377.554756944446</v>
      </c>
      <c r="R2941" s="14">
        <f t="shared" si="137"/>
        <v>42408.542361111111</v>
      </c>
    </row>
    <row r="2942" spans="1:18" ht="43.2" hidden="1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>ROUND(E2942/D2942*100,0)</f>
        <v>2</v>
      </c>
      <c r="P2942">
        <f t="shared" si="135"/>
        <v>74.33</v>
      </c>
      <c r="Q2942" s="14">
        <f t="shared" si="136"/>
        <v>42786.000023148154</v>
      </c>
      <c r="R2942" s="14">
        <f t="shared" si="137"/>
        <v>42826.165972222225</v>
      </c>
    </row>
    <row r="2943" spans="1:18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>ROUND(E2943/D2943*100,0)</f>
        <v>0</v>
      </c>
      <c r="P2943">
        <f t="shared" si="135"/>
        <v>55</v>
      </c>
      <c r="Q2943" s="14">
        <f t="shared" si="136"/>
        <v>42561.829421296294</v>
      </c>
      <c r="R2943" s="14">
        <f t="shared" si="137"/>
        <v>42618.124305555553</v>
      </c>
    </row>
    <row r="2944" spans="1:18" ht="43.2" hidden="1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>ROUND(E2944/D2944*100,0)</f>
        <v>4</v>
      </c>
      <c r="P2944">
        <f t="shared" si="135"/>
        <v>54</v>
      </c>
      <c r="Q2944" s="14">
        <f t="shared" si="136"/>
        <v>42806.863946759258</v>
      </c>
      <c r="R2944" s="14">
        <f t="shared" si="137"/>
        <v>42836.863946759258</v>
      </c>
    </row>
    <row r="2945" spans="1:18" ht="28.8" hidden="1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>ROUND(E2945/D2945*100,0)</f>
        <v>7</v>
      </c>
      <c r="P2945">
        <f t="shared" si="135"/>
        <v>108</v>
      </c>
      <c r="Q2945" s="14">
        <f t="shared" si="136"/>
        <v>42053.672824074078</v>
      </c>
      <c r="R2945" s="14">
        <f t="shared" si="137"/>
        <v>42113.631157407406</v>
      </c>
    </row>
    <row r="2946" spans="1:18" ht="43.2" hidden="1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>ROUND(E2946/D2946*100,0)</f>
        <v>11</v>
      </c>
      <c r="P2946">
        <f t="shared" si="135"/>
        <v>72</v>
      </c>
      <c r="Q2946" s="14">
        <f t="shared" si="136"/>
        <v>41990.612546296295</v>
      </c>
      <c r="R2946" s="14">
        <f t="shared" si="137"/>
        <v>42020.434722222228</v>
      </c>
    </row>
    <row r="2947" spans="1:18" ht="43.2" hidden="1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>ROUND(E2947/D2947*100,0)</f>
        <v>0</v>
      </c>
      <c r="P2947">
        <f t="shared" ref="P2947:P3010" si="138">IFERROR(ROUND(E2947/L2947,2),0)</f>
        <v>71.67</v>
      </c>
      <c r="Q2947" s="14">
        <f t="shared" ref="Q2947:Q3010" si="139">(((J2947/60)/60)/24)+DATE(1970,1,1)</f>
        <v>40882.481666666667</v>
      </c>
      <c r="R2947" s="14">
        <f t="shared" ref="R2947:R3010" si="140">(((I2947/60)/60)/24)+DATE(1970,1,1)</f>
        <v>40913.481249999997</v>
      </c>
    </row>
    <row r="2948" spans="1:18" ht="57.6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>ROUND(E2948/D2948*100,0)</f>
        <v>3</v>
      </c>
      <c r="P2948">
        <f t="shared" si="138"/>
        <v>53.75</v>
      </c>
      <c r="Q2948" s="14">
        <f t="shared" si="139"/>
        <v>40247.886006944449</v>
      </c>
      <c r="R2948" s="14">
        <f t="shared" si="140"/>
        <v>40306.927777777775</v>
      </c>
    </row>
    <row r="2949" spans="1:18" ht="43.2" hidden="1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>ROUND(E2949/D2949*100,0)</f>
        <v>7</v>
      </c>
      <c r="P2949">
        <f t="shared" si="138"/>
        <v>30.71</v>
      </c>
      <c r="Q2949" s="14">
        <f t="shared" si="139"/>
        <v>42768.97084490741</v>
      </c>
      <c r="R2949" s="14">
        <f t="shared" si="140"/>
        <v>42789.041666666672</v>
      </c>
    </row>
    <row r="2950" spans="1:18" ht="43.2" hidden="1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>ROUND(E2950/D2950*100,0)</f>
        <v>11</v>
      </c>
      <c r="P2950">
        <f t="shared" si="138"/>
        <v>26.75</v>
      </c>
      <c r="Q2950" s="14">
        <f t="shared" si="139"/>
        <v>41975.642974537041</v>
      </c>
      <c r="R2950" s="14">
        <f t="shared" si="140"/>
        <v>42035.642974537041</v>
      </c>
    </row>
    <row r="2951" spans="1:18" ht="72" hidden="1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>ROUND(E2951/D2951*100,0)</f>
        <v>4</v>
      </c>
      <c r="P2951">
        <f t="shared" si="138"/>
        <v>30.29</v>
      </c>
      <c r="Q2951" s="14">
        <f t="shared" si="139"/>
        <v>42538.75680555556</v>
      </c>
      <c r="R2951" s="14">
        <f t="shared" si="140"/>
        <v>42563.785416666666</v>
      </c>
    </row>
    <row r="2952" spans="1:18" ht="43.2" hidden="1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>ROUND(E2952/D2952*100,0)</f>
        <v>1</v>
      </c>
      <c r="P2952">
        <f t="shared" si="138"/>
        <v>53</v>
      </c>
      <c r="Q2952" s="14">
        <f t="shared" si="139"/>
        <v>42598.053113425922</v>
      </c>
      <c r="R2952" s="14">
        <f t="shared" si="140"/>
        <v>42638.053113425922</v>
      </c>
    </row>
    <row r="2953" spans="1:18" ht="43.2" hidden="1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>ROUND(E2953/D2953*100,0)</f>
        <v>1</v>
      </c>
      <c r="P2953">
        <f t="shared" si="138"/>
        <v>16.309999999999999</v>
      </c>
      <c r="Q2953" s="14">
        <f t="shared" si="139"/>
        <v>42155.129652777774</v>
      </c>
      <c r="R2953" s="14">
        <f t="shared" si="140"/>
        <v>42185.129652777774</v>
      </c>
    </row>
    <row r="2954" spans="1:18" ht="57.6" hidden="1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>ROUND(E2954/D2954*100,0)</f>
        <v>7</v>
      </c>
      <c r="P2954">
        <f t="shared" si="138"/>
        <v>35.17</v>
      </c>
      <c r="Q2954" s="14">
        <f t="shared" si="139"/>
        <v>42601.854699074072</v>
      </c>
      <c r="R2954" s="14">
        <f t="shared" si="140"/>
        <v>42611.163194444445</v>
      </c>
    </row>
    <row r="2955" spans="1:18" ht="43.2" hidden="1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>ROUND(E2955/D2955*100,0)</f>
        <v>21</v>
      </c>
      <c r="P2955">
        <f t="shared" si="138"/>
        <v>26.38</v>
      </c>
      <c r="Q2955" s="14">
        <f t="shared" si="139"/>
        <v>41981.067523148144</v>
      </c>
      <c r="R2955" s="14">
        <f t="shared" si="140"/>
        <v>42041.067523148144</v>
      </c>
    </row>
    <row r="2956" spans="1:18" ht="43.2" hidden="1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>ROUND(E2956/D2956*100,0)</f>
        <v>3</v>
      </c>
      <c r="P2956">
        <f t="shared" si="138"/>
        <v>35</v>
      </c>
      <c r="Q2956" s="14">
        <f t="shared" si="139"/>
        <v>41583.135405092595</v>
      </c>
      <c r="R2956" s="14">
        <f t="shared" si="140"/>
        <v>41623.135405092595</v>
      </c>
    </row>
    <row r="2957" spans="1:18" ht="43.2" hidden="1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>ROUND(E2957/D2957*100,0)</f>
        <v>2</v>
      </c>
      <c r="P2957">
        <f t="shared" si="138"/>
        <v>52.5</v>
      </c>
      <c r="Q2957" s="14">
        <f t="shared" si="139"/>
        <v>41854.389780092592</v>
      </c>
      <c r="R2957" s="14">
        <f t="shared" si="140"/>
        <v>41871.389780092592</v>
      </c>
    </row>
    <row r="2958" spans="1:18" ht="43.2" hidden="1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>ROUND(E2958/D2958*100,0)</f>
        <v>103</v>
      </c>
      <c r="P2958">
        <f t="shared" si="138"/>
        <v>15.77</v>
      </c>
      <c r="Q2958" s="14">
        <f t="shared" si="139"/>
        <v>42042.615613425922</v>
      </c>
      <c r="R2958" s="14">
        <f t="shared" si="140"/>
        <v>42057.479166666672</v>
      </c>
    </row>
    <row r="2959" spans="1:18" ht="43.2" hidden="1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>ROUND(E2959/D2959*100,0)</f>
        <v>1</v>
      </c>
      <c r="P2959">
        <f t="shared" si="138"/>
        <v>68.33</v>
      </c>
      <c r="Q2959" s="14">
        <f t="shared" si="139"/>
        <v>42738.615289351852</v>
      </c>
      <c r="R2959" s="14">
        <f t="shared" si="140"/>
        <v>42768.615289351852</v>
      </c>
    </row>
    <row r="2960" spans="1:18" ht="57.6" hidden="1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>ROUND(E2960/D2960*100,0)</f>
        <v>0</v>
      </c>
      <c r="P2960">
        <f t="shared" si="138"/>
        <v>68.33</v>
      </c>
      <c r="Q2960" s="14">
        <f t="shared" si="139"/>
        <v>41838.840474537035</v>
      </c>
      <c r="R2960" s="14">
        <f t="shared" si="140"/>
        <v>41883.840474537035</v>
      </c>
    </row>
    <row r="2961" spans="1:18" ht="43.2" hidden="1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>ROUND(E2961/D2961*100,0)</f>
        <v>41</v>
      </c>
      <c r="P2961">
        <f t="shared" si="138"/>
        <v>29.29</v>
      </c>
      <c r="Q2961" s="14">
        <f t="shared" si="139"/>
        <v>42603.870520833334</v>
      </c>
      <c r="R2961" s="14">
        <f t="shared" si="140"/>
        <v>42628.870520833334</v>
      </c>
    </row>
    <row r="2962" spans="1:18" ht="57.6" hidden="1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>ROUND(E2962/D2962*100,0)</f>
        <v>11</v>
      </c>
      <c r="P2962">
        <f t="shared" si="138"/>
        <v>51.25</v>
      </c>
      <c r="Q2962" s="14">
        <f t="shared" si="139"/>
        <v>40399.065868055557</v>
      </c>
      <c r="R2962" s="14">
        <f t="shared" si="140"/>
        <v>40423.083333333336</v>
      </c>
    </row>
    <row r="2963" spans="1:18" ht="28.8" hidden="1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>ROUND(E2963/D2963*100,0)</f>
        <v>21</v>
      </c>
      <c r="P2963">
        <f t="shared" si="138"/>
        <v>20.5</v>
      </c>
      <c r="Q2963" s="14">
        <f t="shared" si="139"/>
        <v>42445.712754629625</v>
      </c>
      <c r="R2963" s="14">
        <f t="shared" si="140"/>
        <v>42505.681249999994</v>
      </c>
    </row>
    <row r="2964" spans="1:18" ht="43.2" hidden="1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>ROUND(E2964/D2964*100,0)</f>
        <v>13</v>
      </c>
      <c r="P2964">
        <f t="shared" si="138"/>
        <v>25.5</v>
      </c>
      <c r="Q2964" s="14">
        <f t="shared" si="139"/>
        <v>41990.506377314814</v>
      </c>
      <c r="R2964" s="14">
        <f t="shared" si="140"/>
        <v>42020.506377314814</v>
      </c>
    </row>
    <row r="2965" spans="1:18" ht="43.2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>ROUND(E2965/D2965*100,0)</f>
        <v>7</v>
      </c>
      <c r="P2965">
        <f t="shared" si="138"/>
        <v>40.78</v>
      </c>
      <c r="Q2965" s="14">
        <f t="shared" si="139"/>
        <v>40934.376145833332</v>
      </c>
      <c r="R2965" s="14">
        <f t="shared" si="140"/>
        <v>40994.334479166668</v>
      </c>
    </row>
    <row r="2966" spans="1:18" ht="43.2" hidden="1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>ROUND(E2966/D2966*100,0)</f>
        <v>17</v>
      </c>
      <c r="P2966">
        <f t="shared" si="138"/>
        <v>16.829999999999998</v>
      </c>
      <c r="Q2966" s="14">
        <f t="shared" si="139"/>
        <v>42399.882615740738</v>
      </c>
      <c r="R2966" s="14">
        <f t="shared" si="140"/>
        <v>42459.840949074074</v>
      </c>
    </row>
    <row r="2967" spans="1:18" hidden="1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>ROUND(E2967/D2967*100,0)</f>
        <v>2</v>
      </c>
      <c r="P2967">
        <f t="shared" si="138"/>
        <v>202</v>
      </c>
      <c r="Q2967" s="14">
        <f t="shared" si="139"/>
        <v>42621.389340277776</v>
      </c>
      <c r="R2967" s="14">
        <f t="shared" si="140"/>
        <v>42651.389340277776</v>
      </c>
    </row>
    <row r="2968" spans="1:18" ht="43.2" hidden="1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>ROUND(E2968/D2968*100,0)</f>
        <v>1</v>
      </c>
      <c r="P2968">
        <f t="shared" si="138"/>
        <v>22.33</v>
      </c>
      <c r="Q2968" s="14">
        <f t="shared" si="139"/>
        <v>42374.822870370372</v>
      </c>
      <c r="R2968" s="14">
        <f t="shared" si="140"/>
        <v>42434.822870370372</v>
      </c>
    </row>
    <row r="2969" spans="1:18" ht="43.2" hidden="1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>ROUND(E2969/D2969*100,0)</f>
        <v>101</v>
      </c>
      <c r="P2969">
        <f t="shared" si="138"/>
        <v>18.27</v>
      </c>
      <c r="Q2969" s="14">
        <f t="shared" si="139"/>
        <v>42101.828819444447</v>
      </c>
      <c r="R2969" s="14">
        <f t="shared" si="140"/>
        <v>42123.958333333328</v>
      </c>
    </row>
    <row r="2970" spans="1:18" ht="43.2" hidden="1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>ROUND(E2970/D2970*100,0)</f>
        <v>10</v>
      </c>
      <c r="P2970">
        <f t="shared" si="138"/>
        <v>100.5</v>
      </c>
      <c r="Q2970" s="14">
        <f t="shared" si="139"/>
        <v>42020.587349537032</v>
      </c>
      <c r="R2970" s="14">
        <f t="shared" si="140"/>
        <v>42050.587349537032</v>
      </c>
    </row>
    <row r="2971" spans="1:18" ht="28.8" hidden="1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>ROUND(E2971/D2971*100,0)</f>
        <v>20</v>
      </c>
      <c r="P2971">
        <f t="shared" si="138"/>
        <v>100</v>
      </c>
      <c r="Q2971" s="14">
        <f t="shared" si="139"/>
        <v>42403.080497685187</v>
      </c>
      <c r="R2971" s="14">
        <f t="shared" si="140"/>
        <v>42433.080497685187</v>
      </c>
    </row>
    <row r="2972" spans="1:18" ht="28.8" hidden="1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>ROUND(E2972/D2972*100,0)</f>
        <v>3</v>
      </c>
      <c r="P2972">
        <f t="shared" si="138"/>
        <v>200</v>
      </c>
      <c r="Q2972" s="14">
        <f t="shared" si="139"/>
        <v>42345.860150462962</v>
      </c>
      <c r="R2972" s="14">
        <f t="shared" si="140"/>
        <v>42375.860150462962</v>
      </c>
    </row>
    <row r="2973" spans="1:18" ht="43.2" hidden="1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>ROUND(E2973/D2973*100,0)</f>
        <v>10</v>
      </c>
      <c r="P2973">
        <f t="shared" si="138"/>
        <v>40</v>
      </c>
      <c r="Q2973" s="14">
        <f t="shared" si="139"/>
        <v>42065.897719907407</v>
      </c>
      <c r="R2973" s="14">
        <f t="shared" si="140"/>
        <v>42095.856053240743</v>
      </c>
    </row>
    <row r="2974" spans="1:18" ht="43.2" hidden="1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>ROUND(E2974/D2974*100,0)</f>
        <v>100</v>
      </c>
      <c r="P2974">
        <f t="shared" si="138"/>
        <v>40</v>
      </c>
      <c r="Q2974" s="14">
        <f t="shared" si="139"/>
        <v>42396.8440625</v>
      </c>
      <c r="R2974" s="14">
        <f t="shared" si="140"/>
        <v>42415.332638888889</v>
      </c>
    </row>
    <row r="2975" spans="1:18" ht="57.6" hidden="1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>ROUND(E2975/D2975*100,0)</f>
        <v>0</v>
      </c>
      <c r="P2975">
        <f t="shared" si="138"/>
        <v>100</v>
      </c>
      <c r="Q2975" s="14">
        <f t="shared" si="139"/>
        <v>42013.915613425925</v>
      </c>
      <c r="R2975" s="14">
        <f t="shared" si="140"/>
        <v>42043.915613425925</v>
      </c>
    </row>
    <row r="2976" spans="1:18" ht="43.2" hidden="1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>ROUND(E2976/D2976*100,0)</f>
        <v>3</v>
      </c>
      <c r="P2976">
        <f t="shared" si="138"/>
        <v>200</v>
      </c>
      <c r="Q2976" s="14">
        <f t="shared" si="139"/>
        <v>42226.938414351855</v>
      </c>
      <c r="R2976" s="14">
        <f t="shared" si="140"/>
        <v>42256.938414351855</v>
      </c>
    </row>
    <row r="2977" spans="1:18" ht="43.2" hidden="1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22.22</v>
      </c>
      <c r="Q2977" s="14">
        <f t="shared" si="139"/>
        <v>42467.144166666665</v>
      </c>
      <c r="R2977" s="14">
        <f t="shared" si="140"/>
        <v>42477.979166666672</v>
      </c>
    </row>
    <row r="2978" spans="1:18" ht="43.2" hidden="1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>ROUND(E2978/D2978*100,0)</f>
        <v>1</v>
      </c>
      <c r="P2978">
        <f t="shared" si="138"/>
        <v>100</v>
      </c>
      <c r="Q2978" s="14">
        <f t="shared" si="139"/>
        <v>42067.947337962964</v>
      </c>
      <c r="R2978" s="14">
        <f t="shared" si="140"/>
        <v>42097.905671296292</v>
      </c>
    </row>
    <row r="2979" spans="1:18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>ROUND(E2979/D2979*100,0)</f>
        <v>1</v>
      </c>
      <c r="P2979">
        <f t="shared" si="138"/>
        <v>199</v>
      </c>
      <c r="Q2979" s="14">
        <f t="shared" si="139"/>
        <v>42496.529305555552</v>
      </c>
      <c r="R2979" s="14">
        <f t="shared" si="140"/>
        <v>42526.529305555552</v>
      </c>
    </row>
    <row r="2980" spans="1:18" ht="43.2" hidden="1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>ROUND(E2980/D2980*100,0)</f>
        <v>3</v>
      </c>
      <c r="P2980">
        <f t="shared" si="138"/>
        <v>32.67</v>
      </c>
      <c r="Q2980" s="14">
        <f t="shared" si="139"/>
        <v>40507.239884259259</v>
      </c>
      <c r="R2980" s="14">
        <f t="shared" si="140"/>
        <v>40567.239884259259</v>
      </c>
    </row>
    <row r="2981" spans="1:18" ht="57.6" hidden="1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>ROUND(E2981/D2981*100,0)</f>
        <v>5</v>
      </c>
      <c r="P2981">
        <f t="shared" si="138"/>
        <v>19.600000000000001</v>
      </c>
      <c r="Q2981" s="14">
        <f t="shared" si="139"/>
        <v>41944.916215277779</v>
      </c>
      <c r="R2981" s="14">
        <f t="shared" si="140"/>
        <v>41974.957881944443</v>
      </c>
    </row>
    <row r="2982" spans="1:18" ht="43.2" hidden="1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>ROUND(E2982/D2982*100,0)</f>
        <v>2</v>
      </c>
      <c r="P2982">
        <f t="shared" si="138"/>
        <v>27.86</v>
      </c>
      <c r="Q2982" s="14">
        <f t="shared" si="139"/>
        <v>40431.127650462964</v>
      </c>
      <c r="R2982" s="14">
        <f t="shared" si="140"/>
        <v>40476.127650462964</v>
      </c>
    </row>
    <row r="2983" spans="1:18" ht="43.2" hidden="1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>ROUND(E2983/D2983*100,0)</f>
        <v>130</v>
      </c>
      <c r="P2983">
        <f t="shared" si="138"/>
        <v>16.25</v>
      </c>
      <c r="Q2983" s="14">
        <f t="shared" si="139"/>
        <v>42662.021539351852</v>
      </c>
      <c r="R2983" s="14">
        <f t="shared" si="140"/>
        <v>42676.021539351852</v>
      </c>
    </row>
    <row r="2984" spans="1:18" ht="28.8" hidden="1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>ROUND(E2984/D2984*100,0)</f>
        <v>3</v>
      </c>
      <c r="P2984">
        <f t="shared" si="138"/>
        <v>39</v>
      </c>
      <c r="Q2984" s="14">
        <f t="shared" si="139"/>
        <v>42031.833587962959</v>
      </c>
      <c r="R2984" s="14">
        <f t="shared" si="140"/>
        <v>42063.333333333328</v>
      </c>
    </row>
    <row r="2985" spans="1:18" ht="43.2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>ROUND(E2985/D2985*100,0)</f>
        <v>1</v>
      </c>
      <c r="P2985">
        <f t="shared" si="138"/>
        <v>19.399999999999999</v>
      </c>
      <c r="Q2985" s="14">
        <f t="shared" si="139"/>
        <v>42409.040231481486</v>
      </c>
      <c r="R2985" s="14">
        <f t="shared" si="140"/>
        <v>42423.040231481486</v>
      </c>
    </row>
    <row r="2986" spans="1:18" ht="43.2" hidden="1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>ROUND(E2986/D2986*100,0)</f>
        <v>2</v>
      </c>
      <c r="P2986">
        <f t="shared" si="138"/>
        <v>47.5</v>
      </c>
      <c r="Q2986" s="14">
        <f t="shared" si="139"/>
        <v>42067.62431712963</v>
      </c>
      <c r="R2986" s="14">
        <f t="shared" si="140"/>
        <v>42097.582650462966</v>
      </c>
    </row>
    <row r="2987" spans="1:18" hidden="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>ROUND(E2987/D2987*100,0)</f>
        <v>95</v>
      </c>
      <c r="P2987">
        <f t="shared" si="138"/>
        <v>47.5</v>
      </c>
      <c r="Q2987" s="14">
        <f t="shared" si="139"/>
        <v>42556.807187500002</v>
      </c>
      <c r="R2987" s="14">
        <f t="shared" si="140"/>
        <v>42563.807187500002</v>
      </c>
    </row>
    <row r="2988" spans="1:18" ht="43.2" hidden="1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>ROUND(E2988/D2988*100,0)</f>
        <v>3</v>
      </c>
      <c r="P2988">
        <f t="shared" si="138"/>
        <v>23.63</v>
      </c>
      <c r="Q2988" s="14">
        <f t="shared" si="139"/>
        <v>41885.221550925926</v>
      </c>
      <c r="R2988" s="14">
        <f t="shared" si="140"/>
        <v>41916.290972222225</v>
      </c>
    </row>
    <row r="2989" spans="1:18" ht="43.2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>ROUND(E2989/D2989*100,0)</f>
        <v>1</v>
      </c>
      <c r="P2989">
        <f t="shared" si="138"/>
        <v>23.5</v>
      </c>
      <c r="Q2989" s="14">
        <f t="shared" si="139"/>
        <v>41835.763981481483</v>
      </c>
      <c r="R2989" s="14">
        <f t="shared" si="140"/>
        <v>41865.763981481483</v>
      </c>
    </row>
    <row r="2990" spans="1:18" ht="43.2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>ROUND(E2990/D2990*100,0)</f>
        <v>4</v>
      </c>
      <c r="P2990">
        <f t="shared" si="138"/>
        <v>12.47</v>
      </c>
      <c r="Q2990" s="14">
        <f t="shared" si="139"/>
        <v>41849.560694444444</v>
      </c>
      <c r="R2990" s="14">
        <f t="shared" si="140"/>
        <v>41909.560694444444</v>
      </c>
    </row>
    <row r="2991" spans="1:18" ht="43.2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>ROUND(E2991/D2991*100,0)</f>
        <v>0</v>
      </c>
      <c r="P2991">
        <f t="shared" si="138"/>
        <v>23.25</v>
      </c>
      <c r="Q2991" s="14">
        <f t="shared" si="139"/>
        <v>42325.19358796296</v>
      </c>
      <c r="R2991" s="14">
        <f t="shared" si="140"/>
        <v>42355.19358796296</v>
      </c>
    </row>
    <row r="2992" spans="1:18" ht="28.8" hidden="1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>ROUND(E2992/D2992*100,0)</f>
        <v>0</v>
      </c>
      <c r="P2992">
        <f t="shared" si="138"/>
        <v>46.25</v>
      </c>
      <c r="Q2992" s="14">
        <f t="shared" si="139"/>
        <v>41948.727256944447</v>
      </c>
      <c r="R2992" s="14">
        <f t="shared" si="140"/>
        <v>41978.727256944447</v>
      </c>
    </row>
    <row r="2993" spans="1:18" ht="43.2" hidden="1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>ROUND(E2993/D2993*100,0)</f>
        <v>3</v>
      </c>
      <c r="P2993">
        <f t="shared" si="138"/>
        <v>61.67</v>
      </c>
      <c r="Q2993" s="14">
        <f t="shared" si="139"/>
        <v>42224.756909722222</v>
      </c>
      <c r="R2993" s="14">
        <f t="shared" si="140"/>
        <v>42254.756909722222</v>
      </c>
    </row>
    <row r="2994" spans="1:18" ht="28.8" hidden="1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>ROUND(E2994/D2994*100,0)</f>
        <v>40</v>
      </c>
      <c r="P2994">
        <f t="shared" si="138"/>
        <v>25.71</v>
      </c>
      <c r="Q2994" s="14">
        <f t="shared" si="139"/>
        <v>42070.047754629632</v>
      </c>
      <c r="R2994" s="14">
        <f t="shared" si="140"/>
        <v>42087.00608796296</v>
      </c>
    </row>
    <row r="2995" spans="1:18" ht="43.2" hidden="1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>ROUND(E2995/D2995*100,0)</f>
        <v>7</v>
      </c>
      <c r="P2995">
        <f t="shared" si="138"/>
        <v>30</v>
      </c>
      <c r="Q2995" s="14">
        <f t="shared" si="139"/>
        <v>42040.829872685179</v>
      </c>
      <c r="R2995" s="14">
        <f t="shared" si="140"/>
        <v>42070.829872685179</v>
      </c>
    </row>
    <row r="2996" spans="1:18" ht="28.8" hidden="1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>ROUND(E2996/D2996*100,0)</f>
        <v>120</v>
      </c>
      <c r="P2996">
        <f t="shared" si="138"/>
        <v>22.5</v>
      </c>
      <c r="Q2996" s="14">
        <f t="shared" si="139"/>
        <v>41153.066400462965</v>
      </c>
      <c r="R2996" s="14">
        <f t="shared" si="140"/>
        <v>41167.066400462965</v>
      </c>
    </row>
    <row r="2997" spans="1:18" ht="43.2" hidden="1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>ROUND(E2997/D2997*100,0)</f>
        <v>3</v>
      </c>
      <c r="P2997">
        <f t="shared" si="138"/>
        <v>30</v>
      </c>
      <c r="Q2997" s="14">
        <f t="shared" si="139"/>
        <v>42088.069108796291</v>
      </c>
      <c r="R2997" s="14">
        <f t="shared" si="140"/>
        <v>42118.069108796291</v>
      </c>
    </row>
    <row r="2998" spans="1:18" ht="43.2" hidden="1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>ROUND(E2998/D2998*100,0)</f>
        <v>180</v>
      </c>
      <c r="P2998">
        <f t="shared" si="138"/>
        <v>12</v>
      </c>
      <c r="Q2998" s="14">
        <f t="shared" si="139"/>
        <v>42477.729780092588</v>
      </c>
      <c r="R2998" s="14">
        <f t="shared" si="140"/>
        <v>42500.875</v>
      </c>
    </row>
    <row r="2999" spans="1:18" ht="43.2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>ROUND(E2999/D2999*100,0)</f>
        <v>0</v>
      </c>
      <c r="P2999">
        <f t="shared" si="138"/>
        <v>17.850000000000001</v>
      </c>
      <c r="Q2999" s="14">
        <f t="shared" si="139"/>
        <v>41009.847314814811</v>
      </c>
      <c r="R2999" s="14">
        <f t="shared" si="140"/>
        <v>41069.847314814811</v>
      </c>
    </row>
    <row r="3000" spans="1:18" ht="57.6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>ROUND(E3000/D3000*100,0)</f>
        <v>18</v>
      </c>
      <c r="P3000">
        <f t="shared" si="138"/>
        <v>59.33</v>
      </c>
      <c r="Q3000" s="14">
        <f t="shared" si="139"/>
        <v>40731.61037037037</v>
      </c>
      <c r="R3000" s="14">
        <f t="shared" si="140"/>
        <v>40761.61037037037</v>
      </c>
    </row>
    <row r="3001" spans="1:18" ht="57.6" hidden="1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>ROUND(E3001/D3001*100,0)</f>
        <v>4</v>
      </c>
      <c r="P3001">
        <f t="shared" si="138"/>
        <v>59</v>
      </c>
      <c r="Q3001" s="14">
        <f t="shared" si="139"/>
        <v>42115.143634259264</v>
      </c>
      <c r="R3001" s="14">
        <f t="shared" si="140"/>
        <v>42145.143634259264</v>
      </c>
    </row>
    <row r="3002" spans="1:18" ht="57.6" hidden="1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>ROUND(E3002/D3002*100,0)</f>
        <v>1</v>
      </c>
      <c r="P3002">
        <f t="shared" si="138"/>
        <v>35.4</v>
      </c>
      <c r="Q3002" s="14">
        <f t="shared" si="139"/>
        <v>42540.593530092592</v>
      </c>
      <c r="R3002" s="14">
        <f t="shared" si="140"/>
        <v>42570.593530092592</v>
      </c>
    </row>
    <row r="3003" spans="1:18" ht="28.8" hidden="1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>ROUND(E3003/D3003*100,0)</f>
        <v>1</v>
      </c>
      <c r="P3003">
        <f t="shared" si="138"/>
        <v>35</v>
      </c>
      <c r="Q3003" s="14">
        <f t="shared" si="139"/>
        <v>41968.852118055554</v>
      </c>
      <c r="R3003" s="14">
        <f t="shared" si="140"/>
        <v>41998.852118055554</v>
      </c>
    </row>
    <row r="3004" spans="1:18" ht="43.2" hidden="1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>ROUND(E3004/D3004*100,0)</f>
        <v>0</v>
      </c>
      <c r="P3004">
        <f t="shared" si="138"/>
        <v>87.5</v>
      </c>
      <c r="Q3004" s="14">
        <f t="shared" si="139"/>
        <v>42263.691574074073</v>
      </c>
      <c r="R3004" s="14">
        <f t="shared" si="140"/>
        <v>42293.691574074073</v>
      </c>
    </row>
    <row r="3005" spans="1:18" ht="43.2" hidden="1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>ROUND(E3005/D3005*100,0)</f>
        <v>12</v>
      </c>
      <c r="P3005">
        <f t="shared" si="138"/>
        <v>24.71</v>
      </c>
      <c r="Q3005" s="14">
        <f t="shared" si="139"/>
        <v>42124.623877314814</v>
      </c>
      <c r="R3005" s="14">
        <f t="shared" si="140"/>
        <v>42166.958333333328</v>
      </c>
    </row>
    <row r="3006" spans="1:18" ht="43.2" hidden="1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>ROUND(E3006/D3006*100,0)</f>
        <v>2</v>
      </c>
      <c r="P3006">
        <f t="shared" si="138"/>
        <v>34</v>
      </c>
      <c r="Q3006" s="14">
        <f t="shared" si="139"/>
        <v>40863.060127314813</v>
      </c>
      <c r="R3006" s="14">
        <f t="shared" si="140"/>
        <v>40893.060127314813</v>
      </c>
    </row>
    <row r="3007" spans="1:18" ht="43.2" hidden="1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>ROUND(E3007/D3007*100,0)</f>
        <v>0</v>
      </c>
      <c r="P3007">
        <f t="shared" si="138"/>
        <v>42.5</v>
      </c>
      <c r="Q3007" s="14">
        <f t="shared" si="139"/>
        <v>41559.5549537037</v>
      </c>
      <c r="R3007" s="14">
        <f t="shared" si="140"/>
        <v>41589.596620370372</v>
      </c>
    </row>
    <row r="3008" spans="1:18" ht="43.2" hidden="1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>ROUND(E3008/D3008*100,0)</f>
        <v>34</v>
      </c>
      <c r="P3008">
        <f t="shared" si="138"/>
        <v>28.33</v>
      </c>
      <c r="Q3008" s="14">
        <f t="shared" si="139"/>
        <v>42281.136099537034</v>
      </c>
      <c r="R3008" s="14">
        <f t="shared" si="140"/>
        <v>42311.177766203706</v>
      </c>
    </row>
    <row r="3009" spans="1:18" ht="43.2" hidden="1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>ROUND(E3009/D3009*100,0)</f>
        <v>11</v>
      </c>
      <c r="P3009">
        <f t="shared" si="138"/>
        <v>42.5</v>
      </c>
      <c r="Q3009" s="14">
        <f t="shared" si="139"/>
        <v>41793.191875000004</v>
      </c>
      <c r="R3009" s="14">
        <f t="shared" si="140"/>
        <v>41807.191875000004</v>
      </c>
    </row>
    <row r="3010" spans="1:18" ht="57.6" hidden="1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>ROUND(E3010/D3010*100,0)</f>
        <v>20</v>
      </c>
      <c r="P3010">
        <f t="shared" si="138"/>
        <v>34</v>
      </c>
      <c r="Q3010" s="14">
        <f t="shared" si="139"/>
        <v>42132.809953703705</v>
      </c>
      <c r="R3010" s="14">
        <f t="shared" si="140"/>
        <v>42192.809953703705</v>
      </c>
    </row>
    <row r="3011" spans="1:18" ht="43.2" hidden="1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>ROUND(E3011/D3011*100,0)</f>
        <v>41</v>
      </c>
      <c r="P3011">
        <f t="shared" ref="P3011:P3074" si="141">IFERROR(ROUND(E3011/L3011,2),0)</f>
        <v>23.57</v>
      </c>
      <c r="Q3011" s="14">
        <f t="shared" ref="Q3011:Q3074" si="142">(((J3011/60)/60)/24)+DATE(1970,1,1)</f>
        <v>40973.740451388891</v>
      </c>
      <c r="R3011" s="14">
        <f t="shared" ref="R3011:R3074" si="143">(((I3011/60)/60)/24)+DATE(1970,1,1)</f>
        <v>41003.698784722219</v>
      </c>
    </row>
    <row r="3012" spans="1:18" ht="43.2" hidden="1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>ROUND(E3012/D3012*100,0)</f>
        <v>17</v>
      </c>
      <c r="P3012">
        <f t="shared" si="141"/>
        <v>27.5</v>
      </c>
      <c r="Q3012" s="14">
        <f t="shared" si="142"/>
        <v>42031.666898148149</v>
      </c>
      <c r="R3012" s="14">
        <f t="shared" si="143"/>
        <v>42064.125</v>
      </c>
    </row>
    <row r="3013" spans="1:18" ht="43.2" hidden="1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>ROUND(E3013/D3013*100,0)</f>
        <v>21</v>
      </c>
      <c r="P3013">
        <f t="shared" si="141"/>
        <v>23.14</v>
      </c>
      <c r="Q3013" s="14">
        <f t="shared" si="142"/>
        <v>42807.151863425926</v>
      </c>
      <c r="R3013" s="14">
        <f t="shared" si="143"/>
        <v>42829.151863425926</v>
      </c>
    </row>
    <row r="3014" spans="1:18" ht="43.2" hidden="1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>ROUND(E3014/D3014*100,0)</f>
        <v>3</v>
      </c>
      <c r="P3014">
        <f t="shared" si="141"/>
        <v>40</v>
      </c>
      <c r="Q3014" s="14">
        <f t="shared" si="142"/>
        <v>41149.796064814815</v>
      </c>
      <c r="R3014" s="14">
        <f t="shared" si="143"/>
        <v>41175.100694444445</v>
      </c>
    </row>
    <row r="3015" spans="1:18" ht="43.2" hidden="1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>ROUND(E3015/D3015*100,0)</f>
        <v>3</v>
      </c>
      <c r="P3015">
        <f t="shared" si="141"/>
        <v>32</v>
      </c>
      <c r="Q3015" s="14">
        <f t="shared" si="142"/>
        <v>41575.880914351852</v>
      </c>
      <c r="R3015" s="14">
        <f t="shared" si="143"/>
        <v>41605.922581018516</v>
      </c>
    </row>
    <row r="3016" spans="1:18" ht="43.2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>ROUND(E3016/D3016*100,0)</f>
        <v>0</v>
      </c>
      <c r="P3016">
        <f t="shared" si="141"/>
        <v>39</v>
      </c>
      <c r="Q3016" s="14">
        <f t="shared" si="142"/>
        <v>41990.438043981485</v>
      </c>
      <c r="R3016" s="14">
        <f t="shared" si="143"/>
        <v>42020.438043981485</v>
      </c>
    </row>
    <row r="3017" spans="1:18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>ROUND(E3017/D3017*100,0)</f>
        <v>155</v>
      </c>
      <c r="P3017">
        <f t="shared" si="141"/>
        <v>51.67</v>
      </c>
      <c r="Q3017" s="14">
        <f t="shared" si="142"/>
        <v>42209.567824074074</v>
      </c>
      <c r="R3017" s="14">
        <f t="shared" si="143"/>
        <v>42259.567824074074</v>
      </c>
    </row>
    <row r="3018" spans="1:18" ht="43.2" hidden="1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>ROUND(E3018/D3018*100,0)</f>
        <v>1</v>
      </c>
      <c r="P3018">
        <f t="shared" si="141"/>
        <v>11.77</v>
      </c>
      <c r="Q3018" s="14">
        <f t="shared" si="142"/>
        <v>41400.92627314815</v>
      </c>
      <c r="R3018" s="14">
        <f t="shared" si="143"/>
        <v>41430.92627314815</v>
      </c>
    </row>
    <row r="3019" spans="1:18" ht="57.6" hidden="1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>ROUND(E3019/D3019*100,0)</f>
        <v>100</v>
      </c>
      <c r="P3019">
        <f t="shared" si="141"/>
        <v>21.86</v>
      </c>
      <c r="Q3019" s="14">
        <f t="shared" si="142"/>
        <v>42793.700821759259</v>
      </c>
      <c r="R3019" s="14">
        <f t="shared" si="143"/>
        <v>42796.700821759259</v>
      </c>
    </row>
    <row r="3020" spans="1:18" ht="43.2" hidden="1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>ROUND(E3020/D3020*100,0)</f>
        <v>15</v>
      </c>
      <c r="P3020">
        <f t="shared" si="141"/>
        <v>38.25</v>
      </c>
      <c r="Q3020" s="14">
        <f t="shared" si="142"/>
        <v>41906.819513888891</v>
      </c>
      <c r="R3020" s="14">
        <f t="shared" si="143"/>
        <v>41938.838888888888</v>
      </c>
    </row>
    <row r="3021" spans="1:18" ht="43.2" hidden="1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>ROUND(E3021/D3021*100,0)</f>
        <v>0</v>
      </c>
      <c r="P3021">
        <f t="shared" si="141"/>
        <v>25.17</v>
      </c>
      <c r="Q3021" s="14">
        <f t="shared" si="142"/>
        <v>41904.781990740739</v>
      </c>
      <c r="R3021" s="14">
        <f t="shared" si="143"/>
        <v>41940.916666666664</v>
      </c>
    </row>
    <row r="3022" spans="1:18" ht="43.2" hidden="1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>ROUND(E3022/D3022*100,0)</f>
        <v>0</v>
      </c>
      <c r="P3022">
        <f t="shared" si="141"/>
        <v>50.33</v>
      </c>
      <c r="Q3022" s="14">
        <f t="shared" si="142"/>
        <v>42342.080289351856</v>
      </c>
      <c r="R3022" s="14">
        <f t="shared" si="143"/>
        <v>42372.080289351856</v>
      </c>
    </row>
    <row r="3023" spans="1:18" ht="43.2" hidden="1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>ROUND(E3023/D3023*100,0)</f>
        <v>2</v>
      </c>
      <c r="P3023">
        <f t="shared" si="141"/>
        <v>50.33</v>
      </c>
      <c r="Q3023" s="14">
        <f t="shared" si="142"/>
        <v>41918.628240740742</v>
      </c>
      <c r="R3023" s="14">
        <f t="shared" si="143"/>
        <v>41978.669907407413</v>
      </c>
    </row>
    <row r="3024" spans="1:18" ht="57.6" hidden="1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>ROUND(E3024/D3024*100,0)</f>
        <v>1</v>
      </c>
      <c r="P3024">
        <f t="shared" si="141"/>
        <v>50.33</v>
      </c>
      <c r="Q3024" s="14">
        <f t="shared" si="142"/>
        <v>42211.732430555552</v>
      </c>
      <c r="R3024" s="14">
        <f t="shared" si="143"/>
        <v>42241.732430555552</v>
      </c>
    </row>
    <row r="3025" spans="1:18" ht="43.2" hidden="1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>ROUND(E3025/D3025*100,0)</f>
        <v>4</v>
      </c>
      <c r="P3025">
        <f t="shared" si="141"/>
        <v>37.75</v>
      </c>
      <c r="Q3025" s="14">
        <f t="shared" si="142"/>
        <v>42538.755428240736</v>
      </c>
      <c r="R3025" s="14">
        <f t="shared" si="143"/>
        <v>42598.755428240736</v>
      </c>
    </row>
    <row r="3026" spans="1:18" ht="43.2" hidden="1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>ROUND(E3026/D3026*100,0)</f>
        <v>38</v>
      </c>
      <c r="P3026">
        <f t="shared" si="141"/>
        <v>11.62</v>
      </c>
      <c r="Q3026" s="14">
        <f t="shared" si="142"/>
        <v>41765.92465277778</v>
      </c>
      <c r="R3026" s="14">
        <f t="shared" si="143"/>
        <v>41775.92465277778</v>
      </c>
    </row>
    <row r="3027" spans="1:18" ht="43.2" hidden="1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>ROUND(E3027/D3027*100,0)</f>
        <v>3</v>
      </c>
      <c r="P3027">
        <f t="shared" si="141"/>
        <v>30</v>
      </c>
      <c r="Q3027" s="14">
        <f t="shared" si="142"/>
        <v>41340.303032407406</v>
      </c>
      <c r="R3027" s="14">
        <f t="shared" si="143"/>
        <v>41370.261365740742</v>
      </c>
    </row>
    <row r="3028" spans="1:18" ht="43.2" hidden="1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>ROUND(E3028/D3028*100,0)</f>
        <v>2</v>
      </c>
      <c r="P3028">
        <f t="shared" si="141"/>
        <v>50</v>
      </c>
      <c r="Q3028" s="14">
        <f t="shared" si="142"/>
        <v>42130.795983796299</v>
      </c>
      <c r="R3028" s="14">
        <f t="shared" si="143"/>
        <v>42175.795983796299</v>
      </c>
    </row>
    <row r="3029" spans="1:18" ht="43.2" hidden="1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>ROUND(E3029/D3029*100,0)</f>
        <v>8</v>
      </c>
      <c r="P3029">
        <f t="shared" si="141"/>
        <v>50</v>
      </c>
      <c r="Q3029" s="14">
        <f t="shared" si="142"/>
        <v>42673.577534722222</v>
      </c>
      <c r="R3029" s="14">
        <f t="shared" si="143"/>
        <v>42713.619201388887</v>
      </c>
    </row>
    <row r="3030" spans="1:18" ht="43.2" hidden="1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>ROUND(E3030/D3030*100,0)</f>
        <v>3</v>
      </c>
      <c r="P3030">
        <f t="shared" si="141"/>
        <v>75</v>
      </c>
      <c r="Q3030" s="14">
        <f t="shared" si="142"/>
        <v>40863.013356481482</v>
      </c>
      <c r="R3030" s="14">
        <f t="shared" si="143"/>
        <v>40893.013356481482</v>
      </c>
    </row>
    <row r="3031" spans="1:18" ht="43.2" hidden="1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>ROUND(E3031/D3031*100,0)</f>
        <v>21</v>
      </c>
      <c r="P3031">
        <f t="shared" si="141"/>
        <v>37.5</v>
      </c>
      <c r="Q3031" s="14">
        <f t="shared" si="142"/>
        <v>42297.691006944442</v>
      </c>
      <c r="R3031" s="14">
        <f t="shared" si="143"/>
        <v>42320.290972222225</v>
      </c>
    </row>
    <row r="3032" spans="1:18" ht="57.6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>ROUND(E3032/D3032*100,0)</f>
        <v>0</v>
      </c>
      <c r="P3032">
        <f t="shared" si="141"/>
        <v>13.55</v>
      </c>
      <c r="Q3032" s="14">
        <f t="shared" si="142"/>
        <v>42272.93949074074</v>
      </c>
      <c r="R3032" s="14">
        <f t="shared" si="143"/>
        <v>42313.981157407412</v>
      </c>
    </row>
    <row r="3033" spans="1:18" ht="43.2" hidden="1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>ROUND(E3033/D3033*100,0)</f>
        <v>5</v>
      </c>
      <c r="P3033">
        <f t="shared" si="141"/>
        <v>24.33</v>
      </c>
      <c r="Q3033" s="14">
        <f t="shared" si="142"/>
        <v>42165.037581018521</v>
      </c>
      <c r="R3033" s="14">
        <f t="shared" si="143"/>
        <v>42224.898611111115</v>
      </c>
    </row>
    <row r="3034" spans="1:18" hidden="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>ROUND(E3034/D3034*100,0)</f>
        <v>3</v>
      </c>
      <c r="P3034">
        <f t="shared" si="141"/>
        <v>48.33</v>
      </c>
      <c r="Q3034" s="14">
        <f t="shared" si="142"/>
        <v>42708.668576388889</v>
      </c>
      <c r="R3034" s="14">
        <f t="shared" si="143"/>
        <v>42738.668576388889</v>
      </c>
    </row>
    <row r="3035" spans="1:18" ht="43.2" hidden="1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>ROUND(E3035/D3035*100,0)</f>
        <v>2</v>
      </c>
      <c r="P3035">
        <f t="shared" si="141"/>
        <v>72.5</v>
      </c>
      <c r="Q3035" s="14">
        <f t="shared" si="142"/>
        <v>42234.105462962965</v>
      </c>
      <c r="R3035" s="14">
        <f t="shared" si="143"/>
        <v>42264.105462962965</v>
      </c>
    </row>
    <row r="3036" spans="1:18" ht="43.2" hidden="1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>ROUND(E3036/D3036*100,0)</f>
        <v>8</v>
      </c>
      <c r="P3036">
        <f t="shared" si="141"/>
        <v>20.71</v>
      </c>
      <c r="Q3036" s="14">
        <f t="shared" si="142"/>
        <v>41755.476724537039</v>
      </c>
      <c r="R3036" s="14">
        <f t="shared" si="143"/>
        <v>41778.476724537039</v>
      </c>
    </row>
    <row r="3037" spans="1:18" ht="28.8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>ROUND(E3037/D3037*100,0)</f>
        <v>0</v>
      </c>
      <c r="P3037">
        <f t="shared" si="141"/>
        <v>142</v>
      </c>
      <c r="Q3037" s="14">
        <f t="shared" si="142"/>
        <v>42388.798252314817</v>
      </c>
      <c r="R3037" s="14">
        <f t="shared" si="143"/>
        <v>42418.798252314817</v>
      </c>
    </row>
    <row r="3038" spans="1:18" ht="43.2" hidden="1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>ROUND(E3038/D3038*100,0)</f>
        <v>18</v>
      </c>
      <c r="P3038">
        <f t="shared" si="141"/>
        <v>28.2</v>
      </c>
      <c r="Q3038" s="14">
        <f t="shared" si="142"/>
        <v>41844.922662037039</v>
      </c>
      <c r="R3038" s="14">
        <f t="shared" si="143"/>
        <v>41874.922662037039</v>
      </c>
    </row>
    <row r="3039" spans="1:18" ht="43.2" hidden="1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>ROUND(E3039/D3039*100,0)</f>
        <v>14</v>
      </c>
      <c r="P3039">
        <f t="shared" si="141"/>
        <v>20.14</v>
      </c>
      <c r="Q3039" s="14">
        <f t="shared" si="142"/>
        <v>41957.833726851852</v>
      </c>
      <c r="R3039" s="14">
        <f t="shared" si="143"/>
        <v>41987.833726851852</v>
      </c>
    </row>
    <row r="3040" spans="1:18" ht="43.2" hidden="1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>ROUND(E3040/D3040*100,0)</f>
        <v>0</v>
      </c>
      <c r="P3040">
        <f t="shared" si="141"/>
        <v>28</v>
      </c>
      <c r="Q3040" s="14">
        <f t="shared" si="142"/>
        <v>42113.550821759258</v>
      </c>
      <c r="R3040" s="14">
        <f t="shared" si="143"/>
        <v>42173.550821759258</v>
      </c>
    </row>
    <row r="3041" spans="1:18" ht="43.2" hidden="1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>ROUND(E3041/D3041*100,0)</f>
        <v>1</v>
      </c>
      <c r="P3041">
        <f t="shared" si="141"/>
        <v>23.33</v>
      </c>
      <c r="Q3041" s="14">
        <f t="shared" si="142"/>
        <v>41969.858090277776</v>
      </c>
      <c r="R3041" s="14">
        <f t="shared" si="143"/>
        <v>41999.858090277776</v>
      </c>
    </row>
    <row r="3042" spans="1:18" ht="28.8" hidden="1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>ROUND(E3042/D3042*100,0)</f>
        <v>7</v>
      </c>
      <c r="P3042">
        <f t="shared" si="141"/>
        <v>46.67</v>
      </c>
      <c r="Q3042" s="14">
        <f t="shared" si="142"/>
        <v>42167.89335648148</v>
      </c>
      <c r="R3042" s="14">
        <f t="shared" si="143"/>
        <v>42188.89335648148</v>
      </c>
    </row>
    <row r="3043" spans="1:18" ht="43.2" hidden="1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>ROUND(E3043/D3043*100,0)</f>
        <v>28</v>
      </c>
      <c r="P3043">
        <f t="shared" si="141"/>
        <v>35</v>
      </c>
      <c r="Q3043" s="14">
        <f t="shared" si="142"/>
        <v>41044.64811342593</v>
      </c>
      <c r="R3043" s="14">
        <f t="shared" si="143"/>
        <v>41076.131944444445</v>
      </c>
    </row>
    <row r="3044" spans="1:18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>ROUND(E3044/D3044*100,0)</f>
        <v>27</v>
      </c>
      <c r="P3044">
        <f t="shared" si="141"/>
        <v>17.25</v>
      </c>
      <c r="Q3044" s="14">
        <f t="shared" si="142"/>
        <v>41801.120069444441</v>
      </c>
      <c r="R3044" s="14">
        <f t="shared" si="143"/>
        <v>41817.120069444441</v>
      </c>
    </row>
    <row r="3045" spans="1:18" ht="43.2" hidden="1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>ROUND(E3045/D3045*100,0)</f>
        <v>27</v>
      </c>
      <c r="P3045">
        <f t="shared" si="141"/>
        <v>22.83</v>
      </c>
      <c r="Q3045" s="14">
        <f t="shared" si="142"/>
        <v>42475.848067129627</v>
      </c>
      <c r="R3045" s="14">
        <f t="shared" si="143"/>
        <v>42505.848067129627</v>
      </c>
    </row>
    <row r="3046" spans="1:18" ht="43.2" hidden="1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>ROUND(E3046/D3046*100,0)</f>
        <v>1</v>
      </c>
      <c r="P3046">
        <f t="shared" si="141"/>
        <v>22.67</v>
      </c>
      <c r="Q3046" s="14">
        <f t="shared" si="142"/>
        <v>41811.536180555559</v>
      </c>
      <c r="R3046" s="14">
        <f t="shared" si="143"/>
        <v>41841.536180555559</v>
      </c>
    </row>
    <row r="3047" spans="1:18" ht="43.2" hidden="1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>ROUND(E3047/D3047*100,0)</f>
        <v>5</v>
      </c>
      <c r="P3047">
        <f t="shared" si="141"/>
        <v>27</v>
      </c>
      <c r="Q3047" s="14">
        <f t="shared" si="142"/>
        <v>42136.092488425929</v>
      </c>
      <c r="R3047" s="14">
        <f t="shared" si="143"/>
        <v>42166.092488425929</v>
      </c>
    </row>
    <row r="3048" spans="1:18" ht="43.2" hidden="1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>ROUND(E3048/D3048*100,0)</f>
        <v>0</v>
      </c>
      <c r="P3048">
        <f t="shared" si="141"/>
        <v>33.75</v>
      </c>
      <c r="Q3048" s="14">
        <f t="shared" si="142"/>
        <v>41863.359282407408</v>
      </c>
      <c r="R3048" s="14">
        <f t="shared" si="143"/>
        <v>41893.359282407408</v>
      </c>
    </row>
    <row r="3049" spans="1:18" ht="43.2" hidden="1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>ROUND(E3049/D3049*100,0)</f>
        <v>5</v>
      </c>
      <c r="P3049">
        <f t="shared" si="141"/>
        <v>45</v>
      </c>
      <c r="Q3049" s="14">
        <f t="shared" si="142"/>
        <v>42657.38726851852</v>
      </c>
      <c r="R3049" s="14">
        <f t="shared" si="143"/>
        <v>42687.428935185191</v>
      </c>
    </row>
    <row r="3050" spans="1:18" ht="43.2" hidden="1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>ROUND(E3050/D3050*100,0)</f>
        <v>1</v>
      </c>
      <c r="P3050">
        <f t="shared" si="141"/>
        <v>15</v>
      </c>
      <c r="Q3050" s="14">
        <f t="shared" si="142"/>
        <v>41787.681527777779</v>
      </c>
      <c r="R3050" s="14">
        <f t="shared" si="143"/>
        <v>41817.681527777779</v>
      </c>
    </row>
    <row r="3051" spans="1:18" ht="43.2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>ROUND(E3051/D3051*100,0)</f>
        <v>1</v>
      </c>
      <c r="P3051">
        <f t="shared" si="141"/>
        <v>16.63</v>
      </c>
      <c r="Q3051" s="14">
        <f t="shared" si="142"/>
        <v>42400.711967592593</v>
      </c>
      <c r="R3051" s="14">
        <f t="shared" si="143"/>
        <v>42430.711967592593</v>
      </c>
    </row>
    <row r="3052" spans="1:18" ht="43.2" hidden="1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>ROUND(E3052/D3052*100,0)</f>
        <v>4</v>
      </c>
      <c r="P3052">
        <f t="shared" si="141"/>
        <v>44</v>
      </c>
      <c r="Q3052" s="14">
        <f t="shared" si="142"/>
        <v>41509.905995370369</v>
      </c>
      <c r="R3052" s="14">
        <f t="shared" si="143"/>
        <v>41569.905995370369</v>
      </c>
    </row>
    <row r="3053" spans="1:18" ht="57.6" hidden="1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>ROUND(E3053/D3053*100,0)</f>
        <v>0</v>
      </c>
      <c r="P3053">
        <f t="shared" si="141"/>
        <v>44</v>
      </c>
      <c r="Q3053" s="14">
        <f t="shared" si="142"/>
        <v>42033.001087962963</v>
      </c>
      <c r="R3053" s="14">
        <f t="shared" si="143"/>
        <v>42063.001087962963</v>
      </c>
    </row>
    <row r="3054" spans="1:18" ht="28.8" hidden="1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>ROUND(E3054/D3054*100,0)</f>
        <v>3</v>
      </c>
      <c r="P3054">
        <f t="shared" si="141"/>
        <v>16.38</v>
      </c>
      <c r="Q3054" s="14">
        <f t="shared" si="142"/>
        <v>42194.357731481476</v>
      </c>
      <c r="R3054" s="14">
        <f t="shared" si="143"/>
        <v>42239.357731481476</v>
      </c>
    </row>
    <row r="3055" spans="1:18" ht="43.2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>ROUND(E3055/D3055*100,0)</f>
        <v>7</v>
      </c>
      <c r="P3055">
        <f t="shared" si="141"/>
        <v>18.71</v>
      </c>
      <c r="Q3055" s="14">
        <f t="shared" si="142"/>
        <v>41680.359976851854</v>
      </c>
      <c r="R3055" s="14">
        <f t="shared" si="143"/>
        <v>41714.916666666664</v>
      </c>
    </row>
    <row r="3056" spans="1:18" ht="43.2" hidden="1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>ROUND(E3056/D3056*100,0)</f>
        <v>15</v>
      </c>
      <c r="P3056">
        <f t="shared" si="141"/>
        <v>32.75</v>
      </c>
      <c r="Q3056" s="14">
        <f t="shared" si="142"/>
        <v>41968.677465277782</v>
      </c>
      <c r="R3056" s="14">
        <f t="shared" si="143"/>
        <v>42028.5</v>
      </c>
    </row>
    <row r="3057" spans="1:18" ht="43.2" hidden="1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>ROUND(E3057/D3057*100,0)</f>
        <v>13</v>
      </c>
      <c r="P3057">
        <f t="shared" si="141"/>
        <v>65</v>
      </c>
      <c r="Q3057" s="14">
        <f t="shared" si="142"/>
        <v>42031.769884259258</v>
      </c>
      <c r="R3057" s="14">
        <f t="shared" si="143"/>
        <v>42090.110416666663</v>
      </c>
    </row>
    <row r="3058" spans="1:18" ht="43.2" hidden="1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>ROUND(E3058/D3058*100,0)</f>
        <v>26</v>
      </c>
      <c r="P3058">
        <f t="shared" si="141"/>
        <v>13</v>
      </c>
      <c r="Q3058" s="14">
        <f t="shared" si="142"/>
        <v>41599.855682870373</v>
      </c>
      <c r="R3058" s="14">
        <f t="shared" si="143"/>
        <v>41629.855682870373</v>
      </c>
    </row>
    <row r="3059" spans="1:18" ht="28.8" hidden="1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>ROUND(E3059/D3059*100,0)</f>
        <v>33</v>
      </c>
      <c r="P3059">
        <f t="shared" si="141"/>
        <v>26</v>
      </c>
      <c r="Q3059" s="14">
        <f t="shared" si="142"/>
        <v>42047.07640046296</v>
      </c>
      <c r="R3059" s="14">
        <f t="shared" si="143"/>
        <v>42077.034733796296</v>
      </c>
    </row>
    <row r="3060" spans="1:18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>ROUND(E3060/D3060*100,0)</f>
        <v>65</v>
      </c>
      <c r="P3060">
        <f t="shared" si="141"/>
        <v>14.44</v>
      </c>
      <c r="Q3060" s="14">
        <f t="shared" si="142"/>
        <v>42144.415532407409</v>
      </c>
      <c r="R3060" s="14">
        <f t="shared" si="143"/>
        <v>42165.415532407409</v>
      </c>
    </row>
    <row r="3061" spans="1:18" ht="28.8" hidden="1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>ROUND(E3061/D3061*100,0)</f>
        <v>9</v>
      </c>
      <c r="P3061">
        <f t="shared" si="141"/>
        <v>32.5</v>
      </c>
      <c r="Q3061" s="14">
        <f t="shared" si="142"/>
        <v>42620.91097222222</v>
      </c>
      <c r="R3061" s="14">
        <f t="shared" si="143"/>
        <v>42650.91097222222</v>
      </c>
    </row>
    <row r="3062" spans="1:18" ht="28.8" hidden="1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>ROUND(E3062/D3062*100,0)</f>
        <v>129</v>
      </c>
      <c r="P3062">
        <f t="shared" si="141"/>
        <v>43</v>
      </c>
      <c r="Q3062" s="14">
        <f t="shared" si="142"/>
        <v>41877.886620370373</v>
      </c>
      <c r="R3062" s="14">
        <f t="shared" si="143"/>
        <v>41907.886620370373</v>
      </c>
    </row>
    <row r="3063" spans="1:18" ht="28.8" hidden="1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>ROUND(E3063/D3063*100,0)</f>
        <v>13</v>
      </c>
      <c r="P3063">
        <f t="shared" si="141"/>
        <v>10.67</v>
      </c>
      <c r="Q3063" s="14">
        <f t="shared" si="142"/>
        <v>41557.013182870374</v>
      </c>
      <c r="R3063" s="14">
        <f t="shared" si="143"/>
        <v>41587.054849537039</v>
      </c>
    </row>
    <row r="3064" spans="1:18" ht="43.2" hidden="1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>ROUND(E3064/D3064*100,0)</f>
        <v>0</v>
      </c>
      <c r="P3064">
        <f t="shared" si="141"/>
        <v>12.8</v>
      </c>
      <c r="Q3064" s="14">
        <f t="shared" si="142"/>
        <v>42435.942083333335</v>
      </c>
      <c r="R3064" s="14">
        <f t="shared" si="143"/>
        <v>42495.900416666671</v>
      </c>
    </row>
    <row r="3065" spans="1:18" ht="43.2" hidden="1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>ROUND(E3065/D3065*100,0)</f>
        <v>1</v>
      </c>
      <c r="P3065">
        <f t="shared" si="141"/>
        <v>25.2</v>
      </c>
      <c r="Q3065" s="14">
        <f t="shared" si="142"/>
        <v>41999.164340277777</v>
      </c>
      <c r="R3065" s="14">
        <f t="shared" si="143"/>
        <v>42029.164340277777</v>
      </c>
    </row>
    <row r="3066" spans="1:18" ht="43.2" hidden="1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>ROUND(E3066/D3066*100,0)</f>
        <v>0</v>
      </c>
      <c r="P3066">
        <f t="shared" si="141"/>
        <v>42</v>
      </c>
      <c r="Q3066" s="14">
        <f t="shared" si="142"/>
        <v>41981.57230324074</v>
      </c>
      <c r="R3066" s="14">
        <f t="shared" si="143"/>
        <v>42012.570138888885</v>
      </c>
    </row>
    <row r="3067" spans="1:18" ht="43.2" hidden="1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>ROUND(E3067/D3067*100,0)</f>
        <v>6</v>
      </c>
      <c r="P3067">
        <f t="shared" si="141"/>
        <v>42</v>
      </c>
      <c r="Q3067" s="14">
        <f t="shared" si="142"/>
        <v>42053.722060185188</v>
      </c>
      <c r="R3067" s="14">
        <f t="shared" si="143"/>
        <v>42113.680393518516</v>
      </c>
    </row>
    <row r="3068" spans="1:18" ht="57.6" hidden="1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>ROUND(E3068/D3068*100,0)</f>
        <v>5</v>
      </c>
      <c r="P3068">
        <f t="shared" si="141"/>
        <v>62.5</v>
      </c>
      <c r="Q3068" s="14">
        <f t="shared" si="142"/>
        <v>41576.834513888891</v>
      </c>
      <c r="R3068" s="14">
        <f t="shared" si="143"/>
        <v>41609.876180555555</v>
      </c>
    </row>
    <row r="3069" spans="1:18" ht="57.6" hidden="1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>ROUND(E3069/D3069*100,0)</f>
        <v>4</v>
      </c>
      <c r="P3069">
        <f t="shared" si="141"/>
        <v>31.25</v>
      </c>
      <c r="Q3069" s="14">
        <f t="shared" si="142"/>
        <v>41569.698831018519</v>
      </c>
      <c r="R3069" s="14">
        <f t="shared" si="143"/>
        <v>41599.740497685183</v>
      </c>
    </row>
    <row r="3070" spans="1:18" ht="43.2" hidden="1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>ROUND(E3070/D3070*100,0)</f>
        <v>0</v>
      </c>
      <c r="P3070">
        <f t="shared" si="141"/>
        <v>31.25</v>
      </c>
      <c r="Q3070" s="14">
        <f t="shared" si="142"/>
        <v>42736.9066087963</v>
      </c>
      <c r="R3070" s="14">
        <f t="shared" si="143"/>
        <v>42756.9066087963</v>
      </c>
    </row>
    <row r="3071" spans="1:18" ht="43.2" hidden="1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>ROUND(E3071/D3071*100,0)</f>
        <v>5</v>
      </c>
      <c r="P3071">
        <f t="shared" si="141"/>
        <v>41.67</v>
      </c>
      <c r="Q3071" s="14">
        <f t="shared" si="142"/>
        <v>42404.033090277779</v>
      </c>
      <c r="R3071" s="14">
        <f t="shared" si="143"/>
        <v>42428.999305555553</v>
      </c>
    </row>
    <row r="3072" spans="1:18" ht="43.2" hidden="1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>ROUND(E3072/D3072*100,0)</f>
        <v>1</v>
      </c>
      <c r="P3072">
        <f t="shared" si="141"/>
        <v>62.5</v>
      </c>
      <c r="Q3072" s="14">
        <f t="shared" si="142"/>
        <v>42742.246493055558</v>
      </c>
      <c r="R3072" s="14">
        <f t="shared" si="143"/>
        <v>42795.166666666672</v>
      </c>
    </row>
    <row r="3073" spans="1:18" ht="43.2" hidden="1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>ROUND(E3073/D3073*100,0)</f>
        <v>1</v>
      </c>
      <c r="P3073">
        <f t="shared" si="141"/>
        <v>62.5</v>
      </c>
      <c r="Q3073" s="14">
        <f t="shared" si="142"/>
        <v>42665.150347222225</v>
      </c>
      <c r="R3073" s="14">
        <f t="shared" si="143"/>
        <v>42725.192013888889</v>
      </c>
    </row>
    <row r="3074" spans="1:18" ht="43.2" hidden="1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>ROUND(E3074/D3074*100,0)</f>
        <v>1</v>
      </c>
      <c r="P3074">
        <f t="shared" si="141"/>
        <v>62.5</v>
      </c>
      <c r="Q3074" s="14">
        <f t="shared" si="142"/>
        <v>41843.775011574071</v>
      </c>
      <c r="R3074" s="14">
        <f t="shared" si="143"/>
        <v>41863.775011574071</v>
      </c>
    </row>
    <row r="3075" spans="1:18" ht="43.2" hidden="1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>ROUND(E3075/D3075*100,0)</f>
        <v>1</v>
      </c>
      <c r="P3075">
        <f t="shared" ref="P3075:P3138" si="144">IFERROR(ROUND(E3075/L3075,2),0)</f>
        <v>62.5</v>
      </c>
      <c r="Q3075" s="14">
        <f t="shared" ref="Q3075:Q3138" si="145">(((J3075/60)/60)/24)+DATE(1970,1,1)</f>
        <v>41878.911550925928</v>
      </c>
      <c r="R3075" s="14">
        <f t="shared" ref="R3075:R3138" si="146">(((I3075/60)/60)/24)+DATE(1970,1,1)</f>
        <v>41938.911550925928</v>
      </c>
    </row>
    <row r="3076" spans="1:18" ht="28.8" hidden="1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>ROUND(E3076/D3076*100,0)</f>
        <v>0</v>
      </c>
      <c r="P3076">
        <f t="shared" si="144"/>
        <v>41.33</v>
      </c>
      <c r="Q3076" s="14">
        <f t="shared" si="145"/>
        <v>42341.99700231482</v>
      </c>
      <c r="R3076" s="14">
        <f t="shared" si="146"/>
        <v>42401.99700231482</v>
      </c>
    </row>
    <row r="3077" spans="1:18" ht="57.6" hidden="1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>ROUND(E3077/D3077*100,0)</f>
        <v>124</v>
      </c>
      <c r="P3077">
        <f t="shared" si="144"/>
        <v>8.86</v>
      </c>
      <c r="Q3077" s="14">
        <f t="shared" si="145"/>
        <v>42067.011643518519</v>
      </c>
      <c r="R3077" s="14">
        <f t="shared" si="146"/>
        <v>42094.957638888889</v>
      </c>
    </row>
    <row r="3078" spans="1:18" ht="43.2" hidden="1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>ROUND(E3078/D3078*100,0)</f>
        <v>0</v>
      </c>
      <c r="P3078">
        <f t="shared" si="144"/>
        <v>20.5</v>
      </c>
      <c r="Q3078" s="14">
        <f t="shared" si="145"/>
        <v>41927.71980324074</v>
      </c>
      <c r="R3078" s="14">
        <f t="shared" si="146"/>
        <v>41957.761469907404</v>
      </c>
    </row>
    <row r="3079" spans="1:18" ht="43.2" hidden="1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>ROUND(E3079/D3079*100,0)</f>
        <v>22</v>
      </c>
      <c r="P3079">
        <f t="shared" si="144"/>
        <v>24.6</v>
      </c>
      <c r="Q3079" s="14">
        <f t="shared" si="145"/>
        <v>42737.545358796298</v>
      </c>
      <c r="R3079" s="14">
        <f t="shared" si="146"/>
        <v>42797.545358796298</v>
      </c>
    </row>
    <row r="3080" spans="1:18" ht="43.2" hidden="1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>ROUND(E3080/D3080*100,0)</f>
        <v>6</v>
      </c>
      <c r="P3080">
        <f t="shared" si="144"/>
        <v>60</v>
      </c>
      <c r="Q3080" s="14">
        <f t="shared" si="145"/>
        <v>41711.169085648151</v>
      </c>
      <c r="R3080" s="14">
        <f t="shared" si="146"/>
        <v>41771.169085648151</v>
      </c>
    </row>
    <row r="3081" spans="1:18" ht="43.2" hidden="1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>ROUND(E3081/D3081*100,0)</f>
        <v>48</v>
      </c>
      <c r="P3081">
        <f t="shared" si="144"/>
        <v>30</v>
      </c>
      <c r="Q3081" s="14">
        <f t="shared" si="145"/>
        <v>42807.755173611105</v>
      </c>
      <c r="R3081" s="14">
        <f t="shared" si="146"/>
        <v>42814.755173611105</v>
      </c>
    </row>
    <row r="3082" spans="1:18" ht="43.2" hidden="1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>ROUND(E3082/D3082*100,0)</f>
        <v>29</v>
      </c>
      <c r="P3082">
        <f t="shared" si="144"/>
        <v>60</v>
      </c>
      <c r="Q3082" s="14">
        <f t="shared" si="145"/>
        <v>41954.688310185185</v>
      </c>
      <c r="R3082" s="14">
        <f t="shared" si="146"/>
        <v>41984.688310185185</v>
      </c>
    </row>
    <row r="3083" spans="1:18" ht="43.2" hidden="1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>ROUND(E3083/D3083*100,0)</f>
        <v>0</v>
      </c>
      <c r="P3083">
        <f t="shared" si="144"/>
        <v>60</v>
      </c>
      <c r="Q3083" s="14">
        <f t="shared" si="145"/>
        <v>42087.878912037035</v>
      </c>
      <c r="R3083" s="14">
        <f t="shared" si="146"/>
        <v>42117.878912037035</v>
      </c>
    </row>
    <row r="3084" spans="1:18" ht="43.2" hidden="1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>ROUND(E3084/D3084*100,0)</f>
        <v>171</v>
      </c>
      <c r="P3084">
        <f t="shared" si="144"/>
        <v>8.57</v>
      </c>
      <c r="Q3084" s="14">
        <f t="shared" si="145"/>
        <v>42425.730671296296</v>
      </c>
      <c r="R3084" s="14">
        <f t="shared" si="146"/>
        <v>42442.5</v>
      </c>
    </row>
    <row r="3085" spans="1:18" ht="57.6" hidden="1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>ROUND(E3085/D3085*100,0)</f>
        <v>0</v>
      </c>
      <c r="P3085">
        <f t="shared" si="144"/>
        <v>40</v>
      </c>
      <c r="Q3085" s="14">
        <f t="shared" si="145"/>
        <v>41843.664618055554</v>
      </c>
      <c r="R3085" s="14">
        <f t="shared" si="146"/>
        <v>41855.666666666664</v>
      </c>
    </row>
    <row r="3086" spans="1:18" ht="43.2" hidden="1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>ROUND(E3086/D3086*100,0)</f>
        <v>0</v>
      </c>
      <c r="P3086">
        <f t="shared" si="144"/>
        <v>19.670000000000002</v>
      </c>
      <c r="Q3086" s="14">
        <f t="shared" si="145"/>
        <v>42520.847384259265</v>
      </c>
      <c r="R3086" s="14">
        <f t="shared" si="146"/>
        <v>42550.847384259265</v>
      </c>
    </row>
    <row r="3087" spans="1:18" ht="43.2" hidden="1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>ROUND(E3087/D3087*100,0)</f>
        <v>1</v>
      </c>
      <c r="P3087">
        <f t="shared" si="144"/>
        <v>13.11</v>
      </c>
      <c r="Q3087" s="14">
        <f t="shared" si="145"/>
        <v>41977.004976851851</v>
      </c>
      <c r="R3087" s="14">
        <f t="shared" si="146"/>
        <v>42008.976388888885</v>
      </c>
    </row>
    <row r="3088" spans="1:18" ht="43.2" hidden="1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>ROUND(E3088/D3088*100,0)</f>
        <v>12</v>
      </c>
      <c r="P3088">
        <f t="shared" si="144"/>
        <v>19.329999999999998</v>
      </c>
      <c r="Q3088" s="14">
        <f t="shared" si="145"/>
        <v>40939.948773148149</v>
      </c>
      <c r="R3088" s="14">
        <f t="shared" si="146"/>
        <v>40960.948773148149</v>
      </c>
    </row>
    <row r="3089" spans="1:18" hidden="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58</v>
      </c>
      <c r="P3089">
        <f t="shared" si="144"/>
        <v>58</v>
      </c>
      <c r="Q3089" s="14">
        <f t="shared" si="145"/>
        <v>42678.932083333333</v>
      </c>
      <c r="R3089" s="14">
        <f t="shared" si="146"/>
        <v>42683.973750000005</v>
      </c>
    </row>
    <row r="3090" spans="1:18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>ROUND(E3090/D3090*100,0)</f>
        <v>3</v>
      </c>
      <c r="P3090">
        <f t="shared" si="144"/>
        <v>29</v>
      </c>
      <c r="Q3090" s="14">
        <f t="shared" si="145"/>
        <v>42138.798819444448</v>
      </c>
      <c r="R3090" s="14">
        <f t="shared" si="146"/>
        <v>42170.798819444448</v>
      </c>
    </row>
    <row r="3091" spans="1:18" ht="43.2" hidden="1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>ROUND(E3091/D3091*100,0)</f>
        <v>1</v>
      </c>
      <c r="P3091">
        <f t="shared" si="144"/>
        <v>38.33</v>
      </c>
      <c r="Q3091" s="14">
        <f t="shared" si="145"/>
        <v>42693.016180555554</v>
      </c>
      <c r="R3091" s="14">
        <f t="shared" si="146"/>
        <v>42753.016180555554</v>
      </c>
    </row>
    <row r="3092" spans="1:18" ht="57.6" hidden="1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>ROUND(E3092/D3092*100,0)</f>
        <v>23</v>
      </c>
      <c r="P3092">
        <f t="shared" si="144"/>
        <v>16.43</v>
      </c>
      <c r="Q3092" s="14">
        <f t="shared" si="145"/>
        <v>42070.677604166667</v>
      </c>
      <c r="R3092" s="14">
        <f t="shared" si="146"/>
        <v>42100.635937500003</v>
      </c>
    </row>
    <row r="3093" spans="1:18" ht="57.6" hidden="1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>ROUND(E3093/D3093*100,0)</f>
        <v>10</v>
      </c>
      <c r="P3093">
        <f t="shared" si="144"/>
        <v>23</v>
      </c>
      <c r="Q3093" s="14">
        <f t="shared" si="145"/>
        <v>40464.028182870366</v>
      </c>
      <c r="R3093" s="14">
        <f t="shared" si="146"/>
        <v>40512.208333333336</v>
      </c>
    </row>
    <row r="3094" spans="1:18" ht="43.2" hidden="1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>ROUND(E3094/D3094*100,0)</f>
        <v>2</v>
      </c>
      <c r="P3094">
        <f t="shared" si="144"/>
        <v>23</v>
      </c>
      <c r="Q3094" s="14">
        <f t="shared" si="145"/>
        <v>42430.747511574074</v>
      </c>
      <c r="R3094" s="14">
        <f t="shared" si="146"/>
        <v>42460.70584490741</v>
      </c>
    </row>
    <row r="3095" spans="1:18" ht="43.2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>ROUND(E3095/D3095*100,0)</f>
        <v>2</v>
      </c>
      <c r="P3095">
        <f t="shared" si="144"/>
        <v>12.67</v>
      </c>
      <c r="Q3095" s="14">
        <f t="shared" si="145"/>
        <v>41991.526655092588</v>
      </c>
      <c r="R3095" s="14">
        <f t="shared" si="146"/>
        <v>42021.526655092588</v>
      </c>
    </row>
    <row r="3096" spans="1:18" ht="43.2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>ROUND(E3096/D3096*100,0)</f>
        <v>3</v>
      </c>
      <c r="P3096">
        <f t="shared" si="144"/>
        <v>14.13</v>
      </c>
      <c r="Q3096" s="14">
        <f t="shared" si="145"/>
        <v>41179.32104166667</v>
      </c>
      <c r="R3096" s="14">
        <f t="shared" si="146"/>
        <v>41212.32104166667</v>
      </c>
    </row>
    <row r="3097" spans="1:18" ht="43.2" hidden="1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>ROUND(E3097/D3097*100,0)</f>
        <v>3</v>
      </c>
      <c r="P3097">
        <f t="shared" si="144"/>
        <v>15.71</v>
      </c>
      <c r="Q3097" s="14">
        <f t="shared" si="145"/>
        <v>42032.82576388889</v>
      </c>
      <c r="R3097" s="14">
        <f t="shared" si="146"/>
        <v>42062.82576388889</v>
      </c>
    </row>
    <row r="3098" spans="1:18" ht="43.2" hidden="1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>ROUND(E3098/D3098*100,0)</f>
        <v>11</v>
      </c>
      <c r="P3098">
        <f t="shared" si="144"/>
        <v>55</v>
      </c>
      <c r="Q3098" s="14">
        <f t="shared" si="145"/>
        <v>42559.814178240747</v>
      </c>
      <c r="R3098" s="14">
        <f t="shared" si="146"/>
        <v>42589.814178240747</v>
      </c>
    </row>
    <row r="3099" spans="1:18" ht="28.8" hidden="1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>ROUND(E3099/D3099*100,0)</f>
        <v>1</v>
      </c>
      <c r="P3099">
        <f t="shared" si="144"/>
        <v>55</v>
      </c>
      <c r="Q3099" s="14">
        <f t="shared" si="145"/>
        <v>42068.799039351856</v>
      </c>
      <c r="R3099" s="14">
        <f t="shared" si="146"/>
        <v>42098.757372685184</v>
      </c>
    </row>
    <row r="3100" spans="1:18" ht="57.6" hidden="1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>ROUND(E3100/D3100*100,0)</f>
        <v>0</v>
      </c>
      <c r="P3100">
        <f t="shared" si="144"/>
        <v>36.67</v>
      </c>
      <c r="Q3100" s="14">
        <f t="shared" si="145"/>
        <v>42013.424502314811</v>
      </c>
      <c r="R3100" s="14">
        <f t="shared" si="146"/>
        <v>42051.424502314811</v>
      </c>
    </row>
    <row r="3101" spans="1:18" ht="43.2" hidden="1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>ROUND(E3101/D3101*100,0)</f>
        <v>2</v>
      </c>
      <c r="P3101">
        <f t="shared" si="144"/>
        <v>18.329999999999998</v>
      </c>
      <c r="Q3101" s="14">
        <f t="shared" si="145"/>
        <v>42069.903437500005</v>
      </c>
      <c r="R3101" s="14">
        <f t="shared" si="146"/>
        <v>42092.833333333328</v>
      </c>
    </row>
    <row r="3102" spans="1:18" ht="43.2" hidden="1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>ROUND(E3102/D3102*100,0)</f>
        <v>2</v>
      </c>
      <c r="P3102">
        <f t="shared" si="144"/>
        <v>27.5</v>
      </c>
      <c r="Q3102" s="14">
        <f t="shared" si="145"/>
        <v>41991.022488425922</v>
      </c>
      <c r="R3102" s="14">
        <f t="shared" si="146"/>
        <v>42015.041666666672</v>
      </c>
    </row>
    <row r="3103" spans="1:18" ht="43.2" hidden="1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>ROUND(E3103/D3103*100,0)</f>
        <v>22</v>
      </c>
      <c r="P3103">
        <f t="shared" si="144"/>
        <v>55</v>
      </c>
      <c r="Q3103" s="14">
        <f t="shared" si="145"/>
        <v>41928.690138888887</v>
      </c>
      <c r="R3103" s="14">
        <f t="shared" si="146"/>
        <v>41958.833333333328</v>
      </c>
    </row>
    <row r="3104" spans="1:18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>ROUND(E3104/D3104*100,0)</f>
        <v>2</v>
      </c>
      <c r="P3104">
        <f t="shared" si="144"/>
        <v>36.33</v>
      </c>
      <c r="Q3104" s="14">
        <f t="shared" si="145"/>
        <v>41704.16642361111</v>
      </c>
      <c r="R3104" s="14">
        <f t="shared" si="146"/>
        <v>41734.124756944446</v>
      </c>
    </row>
    <row r="3105" spans="1:18" ht="43.2" hidden="1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>ROUND(E3105/D3105*100,0)</f>
        <v>1</v>
      </c>
      <c r="P3105">
        <f t="shared" si="144"/>
        <v>108</v>
      </c>
      <c r="Q3105" s="14">
        <f t="shared" si="145"/>
        <v>42804.034120370372</v>
      </c>
      <c r="R3105" s="14">
        <f t="shared" si="146"/>
        <v>42855.708333333328</v>
      </c>
    </row>
    <row r="3106" spans="1:18" ht="28.8" hidden="1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>ROUND(E3106/D3106*100,0)</f>
        <v>1</v>
      </c>
      <c r="P3106">
        <f t="shared" si="144"/>
        <v>15.43</v>
      </c>
      <c r="Q3106" s="14">
        <f t="shared" si="145"/>
        <v>42094.101145833338</v>
      </c>
      <c r="R3106" s="14">
        <f t="shared" si="146"/>
        <v>42124.101145833338</v>
      </c>
    </row>
    <row r="3107" spans="1:18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>ROUND(E3107/D3107*100,0)</f>
        <v>4</v>
      </c>
      <c r="P3107">
        <f t="shared" si="144"/>
        <v>26.75</v>
      </c>
      <c r="Q3107" s="14">
        <f t="shared" si="145"/>
        <v>41973.740335648152</v>
      </c>
      <c r="R3107" s="14">
        <f t="shared" si="146"/>
        <v>42033.740335648152</v>
      </c>
    </row>
    <row r="3108" spans="1:18" ht="43.2" hidden="1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>ROUND(E3108/D3108*100,0)</f>
        <v>0</v>
      </c>
      <c r="P3108">
        <f t="shared" si="144"/>
        <v>53</v>
      </c>
      <c r="Q3108" s="14">
        <f t="shared" si="145"/>
        <v>42192.816238425927</v>
      </c>
      <c r="R3108" s="14">
        <f t="shared" si="146"/>
        <v>42212.165972222225</v>
      </c>
    </row>
    <row r="3109" spans="1:18" ht="43.2" hidden="1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>ROUND(E3109/D3109*100,0)</f>
        <v>1</v>
      </c>
      <c r="P3109">
        <f t="shared" si="144"/>
        <v>26.5</v>
      </c>
      <c r="Q3109" s="14">
        <f t="shared" si="145"/>
        <v>41836.847615740742</v>
      </c>
      <c r="R3109" s="14">
        <f t="shared" si="146"/>
        <v>41866.847615740742</v>
      </c>
    </row>
    <row r="3110" spans="1:18" ht="72" hidden="1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>ROUND(E3110/D3110*100,0)</f>
        <v>1</v>
      </c>
      <c r="P3110">
        <f t="shared" si="144"/>
        <v>35.33</v>
      </c>
      <c r="Q3110" s="14">
        <f t="shared" si="145"/>
        <v>42061.11583333333</v>
      </c>
      <c r="R3110" s="14">
        <f t="shared" si="146"/>
        <v>42091.074166666673</v>
      </c>
    </row>
    <row r="3111" spans="1:18" ht="43.2" hidden="1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>ROUND(E3111/D3111*100,0)</f>
        <v>0</v>
      </c>
      <c r="P3111">
        <f t="shared" si="144"/>
        <v>26.5</v>
      </c>
      <c r="Q3111" s="14">
        <f t="shared" si="145"/>
        <v>42115.656539351854</v>
      </c>
      <c r="R3111" s="14">
        <f t="shared" si="146"/>
        <v>42145.656539351854</v>
      </c>
    </row>
    <row r="3112" spans="1:18" ht="43.2" hidden="1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>ROUND(E3112/D3112*100,0)</f>
        <v>424</v>
      </c>
      <c r="P3112">
        <f t="shared" si="144"/>
        <v>21.2</v>
      </c>
      <c r="Q3112" s="14">
        <f t="shared" si="145"/>
        <v>42141.762800925921</v>
      </c>
      <c r="R3112" s="14">
        <f t="shared" si="146"/>
        <v>42164.083333333328</v>
      </c>
    </row>
    <row r="3113" spans="1:18" ht="57.6" hidden="1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>ROUND(E3113/D3113*100,0)</f>
        <v>1</v>
      </c>
      <c r="P3113">
        <f t="shared" si="144"/>
        <v>17.670000000000002</v>
      </c>
      <c r="Q3113" s="14">
        <f t="shared" si="145"/>
        <v>42408.714814814812</v>
      </c>
      <c r="R3113" s="14">
        <f t="shared" si="146"/>
        <v>42438.714814814812</v>
      </c>
    </row>
    <row r="3114" spans="1:18" ht="57.6" hidden="1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>ROUND(E3114/D3114*100,0)</f>
        <v>0</v>
      </c>
      <c r="P3114">
        <f t="shared" si="144"/>
        <v>26.25</v>
      </c>
      <c r="Q3114" s="14">
        <f t="shared" si="145"/>
        <v>42384.680925925932</v>
      </c>
      <c r="R3114" s="14">
        <f t="shared" si="146"/>
        <v>42414.680925925932</v>
      </c>
    </row>
    <row r="3115" spans="1:18" ht="28.8" hidden="1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>ROUND(E3115/D3115*100,0)</f>
        <v>0</v>
      </c>
      <c r="P3115">
        <f t="shared" si="144"/>
        <v>6.18</v>
      </c>
      <c r="Q3115" s="14">
        <f t="shared" si="145"/>
        <v>41941.680567129632</v>
      </c>
      <c r="R3115" s="14">
        <f t="shared" si="146"/>
        <v>41971.722233796296</v>
      </c>
    </row>
    <row r="3116" spans="1:18" ht="43.2" hidden="1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>ROUND(E3116/D3116*100,0)</f>
        <v>2</v>
      </c>
      <c r="P3116">
        <f t="shared" si="144"/>
        <v>17.5</v>
      </c>
      <c r="Q3116" s="14">
        <f t="shared" si="145"/>
        <v>41550.922974537039</v>
      </c>
      <c r="R3116" s="14">
        <f t="shared" si="146"/>
        <v>41580.922974537039</v>
      </c>
    </row>
    <row r="3117" spans="1:18" ht="43.2" hidden="1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>ROUND(E3117/D3117*100,0)</f>
        <v>11</v>
      </c>
      <c r="P3117">
        <f t="shared" si="144"/>
        <v>52.5</v>
      </c>
      <c r="Q3117" s="14">
        <f t="shared" si="145"/>
        <v>42524.36650462963</v>
      </c>
      <c r="R3117" s="14">
        <f t="shared" si="146"/>
        <v>42567.36650462963</v>
      </c>
    </row>
    <row r="3118" spans="1:18" ht="43.2" hidden="1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>ROUND(E3118/D3118*100,0)</f>
        <v>0</v>
      </c>
      <c r="P3118">
        <f t="shared" si="144"/>
        <v>52.5</v>
      </c>
      <c r="Q3118" s="14">
        <f t="shared" si="145"/>
        <v>42766.956921296296</v>
      </c>
      <c r="R3118" s="14">
        <f t="shared" si="146"/>
        <v>42796.956921296296</v>
      </c>
    </row>
    <row r="3119" spans="1:18" ht="43.2" hidden="1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>ROUND(E3119/D3119*100,0)</f>
        <v>1</v>
      </c>
      <c r="P3119">
        <f t="shared" si="144"/>
        <v>52.5</v>
      </c>
      <c r="Q3119" s="14">
        <f t="shared" si="145"/>
        <v>41856.672152777777</v>
      </c>
      <c r="R3119" s="14">
        <f t="shared" si="146"/>
        <v>41886.672152777777</v>
      </c>
    </row>
    <row r="3120" spans="1:18" ht="43.2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>ROUND(E3120/D3120*100,0)</f>
        <v>2</v>
      </c>
      <c r="P3120">
        <f t="shared" si="144"/>
        <v>34.67</v>
      </c>
      <c r="Q3120" s="14">
        <f t="shared" si="145"/>
        <v>41361.886469907404</v>
      </c>
      <c r="R3120" s="14">
        <f t="shared" si="146"/>
        <v>41391.886469907404</v>
      </c>
    </row>
    <row r="3121" spans="1:18" ht="28.8" hidden="1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>ROUND(E3121/D3121*100,0)</f>
        <v>1</v>
      </c>
      <c r="P3121">
        <f t="shared" si="144"/>
        <v>17</v>
      </c>
      <c r="Q3121" s="14">
        <f t="shared" si="145"/>
        <v>42656.717303240745</v>
      </c>
      <c r="R3121" s="14">
        <f t="shared" si="146"/>
        <v>42681.758969907409</v>
      </c>
    </row>
    <row r="3122" spans="1:18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>ROUND(E3122/D3122*100,0)</f>
        <v>1</v>
      </c>
      <c r="P3122">
        <f t="shared" si="144"/>
        <v>12.75</v>
      </c>
      <c r="Q3122" s="14">
        <f t="shared" si="145"/>
        <v>42018.94049768518</v>
      </c>
      <c r="R3122" s="14">
        <f t="shared" si="146"/>
        <v>42063.916666666672</v>
      </c>
    </row>
    <row r="3123" spans="1:18" ht="43.2" hidden="1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>ROUND(E3123/D3123*100,0)</f>
        <v>144</v>
      </c>
      <c r="P3123">
        <f t="shared" si="144"/>
        <v>50.5</v>
      </c>
      <c r="Q3123" s="14">
        <f t="shared" si="145"/>
        <v>42683.420312500006</v>
      </c>
      <c r="R3123" s="14">
        <f t="shared" si="146"/>
        <v>42698.958333333328</v>
      </c>
    </row>
    <row r="3124" spans="1:18" ht="43.2" hidden="1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>ROUND(E3124/D3124*100,0)</f>
        <v>2</v>
      </c>
      <c r="P3124">
        <f t="shared" si="144"/>
        <v>50.5</v>
      </c>
      <c r="Q3124" s="14">
        <f t="shared" si="145"/>
        <v>42599.965324074074</v>
      </c>
      <c r="R3124" s="14">
        <f t="shared" si="146"/>
        <v>42629.965324074074</v>
      </c>
    </row>
    <row r="3125" spans="1:18" ht="57.6" hidden="1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>ROUND(E3125/D3125*100,0)</f>
        <v>13</v>
      </c>
      <c r="P3125">
        <f t="shared" si="144"/>
        <v>14.43</v>
      </c>
      <c r="Q3125" s="14">
        <f t="shared" si="145"/>
        <v>42472.449467592596</v>
      </c>
      <c r="R3125" s="14">
        <f t="shared" si="146"/>
        <v>42502.449467592596</v>
      </c>
    </row>
    <row r="3126" spans="1:18" ht="43.2" hidden="1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>ROUND(E3126/D3126*100,0)</f>
        <v>3</v>
      </c>
      <c r="P3126">
        <f t="shared" si="144"/>
        <v>50.5</v>
      </c>
      <c r="Q3126" s="14">
        <f t="shared" si="145"/>
        <v>42615.142870370371</v>
      </c>
      <c r="R3126" s="14">
        <f t="shared" si="146"/>
        <v>42645.142870370371</v>
      </c>
    </row>
    <row r="3127" spans="1:18" ht="43.2" hidden="1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>ROUND(E3127/D3127*100,0)</f>
        <v>2</v>
      </c>
      <c r="P3127">
        <f t="shared" si="144"/>
        <v>100</v>
      </c>
      <c r="Q3127" s="14">
        <f t="shared" si="145"/>
        <v>42079.628344907411</v>
      </c>
      <c r="R3127" s="14">
        <f t="shared" si="146"/>
        <v>42139.628344907411</v>
      </c>
    </row>
    <row r="3128" spans="1:18" ht="28.8" hidden="1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>ROUND(E3128/D3128*100,0)</f>
        <v>2</v>
      </c>
      <c r="P3128">
        <f t="shared" si="144"/>
        <v>100</v>
      </c>
      <c r="Q3128" s="14">
        <f t="shared" si="145"/>
        <v>42073.798171296294</v>
      </c>
      <c r="R3128" s="14">
        <f t="shared" si="146"/>
        <v>42133.798171296294</v>
      </c>
    </row>
    <row r="3129" spans="1:18" hidden="1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>ROUND(E3129/D3129*100,0)</f>
        <v>1</v>
      </c>
      <c r="P3129">
        <f t="shared" si="144"/>
        <v>100</v>
      </c>
      <c r="Q3129" s="14">
        <f t="shared" si="145"/>
        <v>41227.641724537039</v>
      </c>
      <c r="R3129" s="14">
        <f t="shared" si="146"/>
        <v>41262.641724537039</v>
      </c>
    </row>
    <row r="3130" spans="1:18" ht="43.2" hidden="1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>ROUND(E3130/D3130*100,0)</f>
        <v>3</v>
      </c>
      <c r="P3130">
        <f t="shared" si="144"/>
        <v>10</v>
      </c>
      <c r="Q3130" s="14">
        <f t="shared" si="145"/>
        <v>42384.110775462963</v>
      </c>
      <c r="R3130" s="14">
        <f t="shared" si="146"/>
        <v>42414.110775462963</v>
      </c>
    </row>
    <row r="3131" spans="1:18" ht="43.2" hidden="1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>ROUND(E3131/D3131*100,0)</f>
        <v>0</v>
      </c>
      <c r="P3131">
        <f t="shared" si="144"/>
        <v>100</v>
      </c>
      <c r="Q3131" s="14">
        <f t="shared" si="145"/>
        <v>41854.747592592597</v>
      </c>
      <c r="R3131" s="14">
        <f t="shared" si="146"/>
        <v>41914.747592592597</v>
      </c>
    </row>
    <row r="3132" spans="1:18" ht="43.2" hidden="1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>ROUND(E3132/D3132*100,0)</f>
        <v>0</v>
      </c>
      <c r="P3132">
        <f t="shared" si="144"/>
        <v>50</v>
      </c>
      <c r="Q3132" s="14">
        <f t="shared" si="145"/>
        <v>42124.893182870372</v>
      </c>
      <c r="R3132" s="14">
        <f t="shared" si="146"/>
        <v>42154.893182870372</v>
      </c>
    </row>
    <row r="3133" spans="1:18" ht="43.2" hidden="1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>ROUND(E3133/D3133*100,0)</f>
        <v>4</v>
      </c>
      <c r="P3133">
        <f t="shared" si="144"/>
        <v>33.33</v>
      </c>
      <c r="Q3133" s="14">
        <f t="shared" si="145"/>
        <v>42656.86137731481</v>
      </c>
      <c r="R3133" s="14">
        <f t="shared" si="146"/>
        <v>42676.165972222225</v>
      </c>
    </row>
    <row r="3134" spans="1:18" ht="43.2" hidden="1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>ROUND(E3134/D3134*100,0)</f>
        <v>0</v>
      </c>
      <c r="P3134">
        <f t="shared" si="144"/>
        <v>100</v>
      </c>
      <c r="Q3134" s="14">
        <f t="shared" si="145"/>
        <v>42172.816423611104</v>
      </c>
      <c r="R3134" s="14">
        <f t="shared" si="146"/>
        <v>42202.816423611104</v>
      </c>
    </row>
    <row r="3135" spans="1:18" ht="57.6" hidden="1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>ROUND(E3135/D3135*100,0)</f>
        <v>5</v>
      </c>
      <c r="P3135">
        <f t="shared" si="144"/>
        <v>100</v>
      </c>
      <c r="Q3135" s="14">
        <f t="shared" si="145"/>
        <v>42360.437152777777</v>
      </c>
      <c r="R3135" s="14">
        <f t="shared" si="146"/>
        <v>42420.437152777777</v>
      </c>
    </row>
    <row r="3136" spans="1:18" ht="43.2" hidden="1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>ROUND(E3136/D3136*100,0)</f>
        <v>0</v>
      </c>
      <c r="P3136">
        <f t="shared" si="144"/>
        <v>100</v>
      </c>
      <c r="Q3136" s="14">
        <f t="shared" si="145"/>
        <v>42340.360312500001</v>
      </c>
      <c r="R3136" s="14">
        <f t="shared" si="146"/>
        <v>42370.360312500001</v>
      </c>
    </row>
    <row r="3137" spans="1:18" ht="43.2" hidden="1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>ROUND(E3137/D3137*100,0)</f>
        <v>8</v>
      </c>
      <c r="P3137">
        <f t="shared" si="144"/>
        <v>100</v>
      </c>
      <c r="Q3137" s="14">
        <f t="shared" si="145"/>
        <v>41991.713460648149</v>
      </c>
      <c r="R3137" s="14">
        <f t="shared" si="146"/>
        <v>42050.651388888888</v>
      </c>
    </row>
    <row r="3138" spans="1:18" ht="43.2" hidden="1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>ROUND(E3138/D3138*100,0)</f>
        <v>4</v>
      </c>
      <c r="P3138">
        <f t="shared" si="144"/>
        <v>100</v>
      </c>
      <c r="Q3138" s="14">
        <f t="shared" si="145"/>
        <v>41871.65315972222</v>
      </c>
      <c r="R3138" s="14">
        <f t="shared" si="146"/>
        <v>41902.65315972222</v>
      </c>
    </row>
    <row r="3139" spans="1:18" ht="43.2" hidden="1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>ROUND(E3139/D3139*100,0)</f>
        <v>3</v>
      </c>
      <c r="P3139">
        <f t="shared" ref="P3139:P3202" si="147">IFERROR(ROUND(E3139/L3139,2),0)</f>
        <v>100</v>
      </c>
      <c r="Q3139" s="14">
        <f t="shared" ref="Q3139:Q3202" si="148">(((J3139/60)/60)/24)+DATE(1970,1,1)</f>
        <v>40672.729872685188</v>
      </c>
      <c r="R3139" s="14">
        <f t="shared" ref="R3139:R3202" si="149">(((I3139/60)/60)/24)+DATE(1970,1,1)</f>
        <v>40702.729872685188</v>
      </c>
    </row>
    <row r="3140" spans="1:18" ht="43.2" hidden="1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>ROUND(E3140/D3140*100,0)</f>
        <v>0</v>
      </c>
      <c r="P3140">
        <f t="shared" si="147"/>
        <v>50</v>
      </c>
      <c r="Q3140" s="14">
        <f t="shared" si="148"/>
        <v>42063.721817129626</v>
      </c>
      <c r="R3140" s="14">
        <f t="shared" si="149"/>
        <v>42108.680150462969</v>
      </c>
    </row>
    <row r="3141" spans="1:18" ht="43.2" hidden="1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>ROUND(E3141/D3141*100,0)</f>
        <v>1</v>
      </c>
      <c r="P3141">
        <f t="shared" si="147"/>
        <v>100</v>
      </c>
      <c r="Q3141" s="14">
        <f t="shared" si="148"/>
        <v>42440.650335648148</v>
      </c>
      <c r="R3141" s="14">
        <f t="shared" si="149"/>
        <v>42499.868055555555</v>
      </c>
    </row>
    <row r="3142" spans="1:18" ht="43.2" hidden="1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>ROUND(E3142/D3142*100,0)</f>
        <v>2</v>
      </c>
      <c r="P3142">
        <f t="shared" si="147"/>
        <v>25</v>
      </c>
      <c r="Q3142" s="14">
        <f t="shared" si="148"/>
        <v>40736.668032407404</v>
      </c>
      <c r="R3142" s="14">
        <f t="shared" si="149"/>
        <v>40766.668032407404</v>
      </c>
    </row>
    <row r="3143" spans="1:18" ht="43.2" hidden="1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>ROUND(E3143/D3143*100,0)</f>
        <v>1</v>
      </c>
      <c r="P3143">
        <f t="shared" si="147"/>
        <v>100</v>
      </c>
      <c r="Q3143" s="14">
        <f t="shared" si="148"/>
        <v>42132.9143287037</v>
      </c>
      <c r="R3143" s="14">
        <f t="shared" si="149"/>
        <v>42162.9143287037</v>
      </c>
    </row>
    <row r="3144" spans="1:18" ht="43.2" hidden="1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>ROUND(E3144/D3144*100,0)</f>
        <v>100</v>
      </c>
      <c r="P3144">
        <f t="shared" si="147"/>
        <v>20</v>
      </c>
      <c r="Q3144" s="14">
        <f t="shared" si="148"/>
        <v>42649.54923611111</v>
      </c>
      <c r="R3144" s="14">
        <f t="shared" si="149"/>
        <v>42709.590902777782</v>
      </c>
    </row>
    <row r="3145" spans="1:18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>ROUND(E3145/D3145*100,0)</f>
        <v>20</v>
      </c>
      <c r="P3145">
        <f t="shared" si="147"/>
        <v>100</v>
      </c>
      <c r="Q3145" s="14">
        <f t="shared" si="148"/>
        <v>41946.936909722222</v>
      </c>
      <c r="R3145" s="14">
        <f t="shared" si="149"/>
        <v>41966.936909722222</v>
      </c>
    </row>
    <row r="3146" spans="1:18" ht="43.2" hidden="1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>ROUND(E3146/D3146*100,0)</f>
        <v>10</v>
      </c>
      <c r="P3146">
        <f t="shared" si="147"/>
        <v>100</v>
      </c>
      <c r="Q3146" s="14">
        <f t="shared" si="148"/>
        <v>42203.677766203706</v>
      </c>
      <c r="R3146" s="14">
        <f t="shared" si="149"/>
        <v>42233.677766203706</v>
      </c>
    </row>
    <row r="3147" spans="1:18" ht="43.2" hidden="1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>ROUND(E3147/D3147*100,0)</f>
        <v>2</v>
      </c>
      <c r="P3147">
        <f t="shared" si="147"/>
        <v>25</v>
      </c>
      <c r="Q3147" s="14">
        <f t="shared" si="148"/>
        <v>41858.214629629627</v>
      </c>
      <c r="R3147" s="14">
        <f t="shared" si="149"/>
        <v>41888.214629629627</v>
      </c>
    </row>
    <row r="3148" spans="1:18" hidden="1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>ROUND(E3148/D3148*100,0)</f>
        <v>5</v>
      </c>
      <c r="P3148">
        <f t="shared" si="147"/>
        <v>100</v>
      </c>
      <c r="Q3148" s="14">
        <f t="shared" si="148"/>
        <v>41914.590011574073</v>
      </c>
      <c r="R3148" s="14">
        <f t="shared" si="149"/>
        <v>41955.907638888893</v>
      </c>
    </row>
    <row r="3149" spans="1:18" ht="28.8" hidden="1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>ROUND(E3149/D3149*100,0)</f>
        <v>20</v>
      </c>
      <c r="P3149">
        <f t="shared" si="147"/>
        <v>100</v>
      </c>
      <c r="Q3149" s="14">
        <f t="shared" si="148"/>
        <v>42125.644467592589</v>
      </c>
      <c r="R3149" s="14">
        <f t="shared" si="149"/>
        <v>42155.644467592589</v>
      </c>
    </row>
    <row r="3150" spans="1:18" ht="43.2" hidden="1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>ROUND(E3150/D3150*100,0)</f>
        <v>17</v>
      </c>
      <c r="P3150">
        <f t="shared" si="147"/>
        <v>33.33</v>
      </c>
      <c r="Q3150" s="14">
        <f t="shared" si="148"/>
        <v>42057.190960648149</v>
      </c>
      <c r="R3150" s="14">
        <f t="shared" si="149"/>
        <v>42087.149293981478</v>
      </c>
    </row>
    <row r="3151" spans="1:18" ht="43.2" hidden="1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>ROUND(E3151/D3151*100,0)</f>
        <v>10</v>
      </c>
      <c r="P3151">
        <f t="shared" si="147"/>
        <v>16.670000000000002</v>
      </c>
      <c r="Q3151" s="14">
        <f t="shared" si="148"/>
        <v>42188.83293981482</v>
      </c>
      <c r="R3151" s="14">
        <f t="shared" si="149"/>
        <v>42242.772222222222</v>
      </c>
    </row>
    <row r="3152" spans="1:18" ht="57.6" hidden="1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>ROUND(E3152/D3152*100,0)</f>
        <v>1</v>
      </c>
      <c r="P3152">
        <f t="shared" si="147"/>
        <v>24</v>
      </c>
      <c r="Q3152" s="14">
        <f t="shared" si="148"/>
        <v>42802.718784722223</v>
      </c>
      <c r="R3152" s="14">
        <f t="shared" si="149"/>
        <v>42832.677118055552</v>
      </c>
    </row>
    <row r="3153" spans="1:18" ht="43.2" hidden="1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>ROUND(E3153/D3153*100,0)</f>
        <v>1</v>
      </c>
      <c r="P3153">
        <f t="shared" si="147"/>
        <v>10.56</v>
      </c>
      <c r="Q3153" s="14">
        <f t="shared" si="148"/>
        <v>42636.645358796297</v>
      </c>
      <c r="R3153" s="14">
        <f t="shared" si="149"/>
        <v>42666.645358796297</v>
      </c>
    </row>
    <row r="3154" spans="1:18" ht="43.2" hidden="1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>ROUND(E3154/D3154*100,0)</f>
        <v>2</v>
      </c>
      <c r="P3154">
        <f t="shared" si="147"/>
        <v>15.83</v>
      </c>
      <c r="Q3154" s="14">
        <f t="shared" si="148"/>
        <v>41781.045173611114</v>
      </c>
      <c r="R3154" s="14">
        <f t="shared" si="149"/>
        <v>41811.045173611114</v>
      </c>
    </row>
    <row r="3155" spans="1:18" ht="43.2" hidden="1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>ROUND(E3155/D3155*100,0)</f>
        <v>6</v>
      </c>
      <c r="P3155">
        <f t="shared" si="147"/>
        <v>9.5</v>
      </c>
      <c r="Q3155" s="14">
        <f t="shared" si="148"/>
        <v>41920.963472222218</v>
      </c>
      <c r="R3155" s="14">
        <f t="shared" si="149"/>
        <v>41951</v>
      </c>
    </row>
    <row r="3156" spans="1:18" ht="43.2" hidden="1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>ROUND(E3156/D3156*100,0)</f>
        <v>3</v>
      </c>
      <c r="P3156">
        <f t="shared" si="147"/>
        <v>23.75</v>
      </c>
      <c r="Q3156" s="14">
        <f t="shared" si="148"/>
        <v>42446.060694444444</v>
      </c>
      <c r="R3156" s="14">
        <f t="shared" si="149"/>
        <v>42461.165972222225</v>
      </c>
    </row>
    <row r="3157" spans="1:18" ht="43.2" hidden="1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>ROUND(E3157/D3157*100,0)</f>
        <v>4</v>
      </c>
      <c r="P3157">
        <f t="shared" si="147"/>
        <v>23.5</v>
      </c>
      <c r="Q3157" s="14">
        <f t="shared" si="148"/>
        <v>41936.020752314813</v>
      </c>
      <c r="R3157" s="14">
        <f t="shared" si="149"/>
        <v>41956.062418981484</v>
      </c>
    </row>
    <row r="3158" spans="1:18" ht="43.2" hidden="1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>ROUND(E3158/D3158*100,0)</f>
        <v>3</v>
      </c>
      <c r="P3158">
        <f t="shared" si="147"/>
        <v>15.67</v>
      </c>
      <c r="Q3158" s="14">
        <f t="shared" si="148"/>
        <v>42029.135879629626</v>
      </c>
      <c r="R3158" s="14">
        <f t="shared" si="149"/>
        <v>42059.135879629626</v>
      </c>
    </row>
    <row r="3159" spans="1:18" ht="28.8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>ROUND(E3159/D3159*100,0)</f>
        <v>9</v>
      </c>
      <c r="P3159">
        <f t="shared" si="147"/>
        <v>31</v>
      </c>
      <c r="Q3159" s="14">
        <f t="shared" si="148"/>
        <v>42246.789965277778</v>
      </c>
      <c r="R3159" s="14">
        <f t="shared" si="149"/>
        <v>42303.888888888891</v>
      </c>
    </row>
    <row r="3160" spans="1:18" ht="43.2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>ROUND(E3160/D3160*100,0)</f>
        <v>1</v>
      </c>
      <c r="P3160">
        <f t="shared" si="147"/>
        <v>15.33</v>
      </c>
      <c r="Q3160" s="14">
        <f t="shared" si="148"/>
        <v>41968.172106481477</v>
      </c>
      <c r="R3160" s="14">
        <f t="shared" si="149"/>
        <v>41998.333333333328</v>
      </c>
    </row>
    <row r="3161" spans="1:18" ht="43.2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>ROUND(E3161/D3161*100,0)</f>
        <v>0</v>
      </c>
      <c r="P3161">
        <f t="shared" si="147"/>
        <v>22.75</v>
      </c>
      <c r="Q3161" s="14">
        <f t="shared" si="148"/>
        <v>42551.884189814817</v>
      </c>
      <c r="R3161" s="14">
        <f t="shared" si="149"/>
        <v>42581.884189814817</v>
      </c>
    </row>
    <row r="3162" spans="1:18" ht="43.2" hidden="1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>ROUND(E3162/D3162*100,0)</f>
        <v>0</v>
      </c>
      <c r="P3162">
        <f t="shared" si="147"/>
        <v>90</v>
      </c>
      <c r="Q3162" s="14">
        <f t="shared" si="148"/>
        <v>42384.306840277779</v>
      </c>
      <c r="R3162" s="14">
        <f t="shared" si="149"/>
        <v>42443.958333333328</v>
      </c>
    </row>
    <row r="3163" spans="1:18" ht="43.2" hidden="1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>ROUND(E3163/D3163*100,0)</f>
        <v>1</v>
      </c>
      <c r="P3163">
        <f t="shared" si="147"/>
        <v>22.5</v>
      </c>
      <c r="Q3163" s="14">
        <f t="shared" si="148"/>
        <v>42752.845451388886</v>
      </c>
      <c r="R3163" s="14">
        <f t="shared" si="149"/>
        <v>42784.249305555553</v>
      </c>
    </row>
    <row r="3164" spans="1:18" ht="43.2" hidden="1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>ROUND(E3164/D3164*100,0)</f>
        <v>5</v>
      </c>
      <c r="P3164">
        <f t="shared" si="147"/>
        <v>18</v>
      </c>
      <c r="Q3164" s="14">
        <f t="shared" si="148"/>
        <v>40921.117662037039</v>
      </c>
      <c r="R3164" s="14">
        <f t="shared" si="149"/>
        <v>40951.117662037039</v>
      </c>
    </row>
    <row r="3165" spans="1:18" ht="57.6" hidden="1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>ROUND(E3165/D3165*100,0)</f>
        <v>0</v>
      </c>
      <c r="P3165">
        <f t="shared" si="147"/>
        <v>30</v>
      </c>
      <c r="Q3165" s="14">
        <f t="shared" si="148"/>
        <v>41829.965532407405</v>
      </c>
      <c r="R3165" s="14">
        <f t="shared" si="149"/>
        <v>41881.645833333336</v>
      </c>
    </row>
    <row r="3166" spans="1:18" ht="28.8" hidden="1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>ROUND(E3166/D3166*100,0)</f>
        <v>1</v>
      </c>
      <c r="P3166">
        <f t="shared" si="147"/>
        <v>18</v>
      </c>
      <c r="Q3166" s="14">
        <f t="shared" si="148"/>
        <v>41809.754016203704</v>
      </c>
      <c r="R3166" s="14">
        <f t="shared" si="149"/>
        <v>41854.754016203704</v>
      </c>
    </row>
    <row r="3167" spans="1:18" ht="28.8" hidden="1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>ROUND(E3167/D3167*100,0)</f>
        <v>0</v>
      </c>
      <c r="P3167">
        <f t="shared" si="147"/>
        <v>30</v>
      </c>
      <c r="Q3167" s="14">
        <f t="shared" si="148"/>
        <v>41373.579675925925</v>
      </c>
      <c r="R3167" s="14">
        <f t="shared" si="149"/>
        <v>41418.579675925925</v>
      </c>
    </row>
    <row r="3168" spans="1:18" ht="43.2" hidden="1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>ROUND(E3168/D3168*100,0)</f>
        <v>2</v>
      </c>
      <c r="P3168">
        <f t="shared" si="147"/>
        <v>30</v>
      </c>
      <c r="Q3168" s="14">
        <f t="shared" si="148"/>
        <v>42358.684872685189</v>
      </c>
      <c r="R3168" s="14">
        <f t="shared" si="149"/>
        <v>42387</v>
      </c>
    </row>
    <row r="3169" spans="1:18" ht="57.6" hidden="1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>ROUND(E3169/D3169*100,0)</f>
        <v>0</v>
      </c>
      <c r="P3169">
        <f t="shared" si="147"/>
        <v>17.2</v>
      </c>
      <c r="Q3169" s="14">
        <f t="shared" si="148"/>
        <v>41858.825439814813</v>
      </c>
      <c r="R3169" s="14">
        <f t="shared" si="149"/>
        <v>41903.825439814813</v>
      </c>
    </row>
    <row r="3170" spans="1:18" ht="43.2" hidden="1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>ROUND(E3170/D3170*100,0)</f>
        <v>29</v>
      </c>
      <c r="P3170">
        <f t="shared" si="147"/>
        <v>14.33</v>
      </c>
      <c r="Q3170" s="14">
        <f t="shared" si="148"/>
        <v>42512.626747685179</v>
      </c>
      <c r="R3170" s="14">
        <f t="shared" si="149"/>
        <v>42572.626747685179</v>
      </c>
    </row>
    <row r="3171" spans="1:18" ht="43.2" hidden="1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>ROUND(E3171/D3171*100,0)</f>
        <v>1</v>
      </c>
      <c r="P3171">
        <f t="shared" si="147"/>
        <v>42.5</v>
      </c>
      <c r="Q3171" s="14">
        <f t="shared" si="148"/>
        <v>41652.742488425924</v>
      </c>
      <c r="R3171" s="14">
        <f t="shared" si="149"/>
        <v>41712.700821759259</v>
      </c>
    </row>
    <row r="3172" spans="1:18" ht="43.2" hidden="1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>ROUND(E3172/D3172*100,0)</f>
        <v>5</v>
      </c>
      <c r="P3172">
        <f t="shared" si="147"/>
        <v>21.25</v>
      </c>
      <c r="Q3172" s="14">
        <f t="shared" si="148"/>
        <v>41841.56381944444</v>
      </c>
      <c r="R3172" s="14">
        <f t="shared" si="149"/>
        <v>41882.818749999999</v>
      </c>
    </row>
    <row r="3173" spans="1:18" ht="43.2" hidden="1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>ROUND(E3173/D3173*100,0)</f>
        <v>0</v>
      </c>
      <c r="P3173">
        <f t="shared" si="147"/>
        <v>21.25</v>
      </c>
      <c r="Q3173" s="14">
        <f t="shared" si="148"/>
        <v>41767.587094907409</v>
      </c>
      <c r="R3173" s="14">
        <f t="shared" si="149"/>
        <v>41782.587094907409</v>
      </c>
    </row>
    <row r="3174" spans="1:18" ht="28.8" hidden="1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>ROUND(E3174/D3174*100,0)</f>
        <v>0</v>
      </c>
      <c r="P3174">
        <f t="shared" si="147"/>
        <v>21.25</v>
      </c>
      <c r="Q3174" s="14">
        <f t="shared" si="148"/>
        <v>41832.086377314816</v>
      </c>
      <c r="R3174" s="14">
        <f t="shared" si="149"/>
        <v>41867.086377314816</v>
      </c>
    </row>
    <row r="3175" spans="1:18" ht="43.2" hidden="1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>ROUND(E3175/D3175*100,0)</f>
        <v>1</v>
      </c>
      <c r="P3175">
        <f t="shared" si="147"/>
        <v>5.31</v>
      </c>
      <c r="Q3175" s="14">
        <f t="shared" si="148"/>
        <v>41018.711863425924</v>
      </c>
      <c r="R3175" s="14">
        <f t="shared" si="149"/>
        <v>41048.711863425924</v>
      </c>
    </row>
    <row r="3176" spans="1:18" ht="43.2" hidden="1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>ROUND(E3176/D3176*100,0)</f>
        <v>3</v>
      </c>
      <c r="P3176">
        <f t="shared" si="147"/>
        <v>21.25</v>
      </c>
      <c r="Q3176" s="14">
        <f t="shared" si="148"/>
        <v>42804.895474537043</v>
      </c>
      <c r="R3176" s="14">
        <f t="shared" si="149"/>
        <v>42834.853807870371</v>
      </c>
    </row>
    <row r="3177" spans="1:18" ht="43.2" hidden="1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>ROUND(E3177/D3177*100,0)</f>
        <v>6</v>
      </c>
      <c r="P3177">
        <f t="shared" si="147"/>
        <v>12.14</v>
      </c>
      <c r="Q3177" s="14">
        <f t="shared" si="148"/>
        <v>42510.341631944444</v>
      </c>
      <c r="R3177" s="14">
        <f t="shared" si="149"/>
        <v>42540.341631944444</v>
      </c>
    </row>
    <row r="3178" spans="1:18" ht="43.2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>ROUND(E3178/D3178*100,0)</f>
        <v>8</v>
      </c>
      <c r="P3178">
        <f t="shared" si="147"/>
        <v>10.38</v>
      </c>
      <c r="Q3178" s="14">
        <f t="shared" si="148"/>
        <v>42333.598530092597</v>
      </c>
      <c r="R3178" s="14">
        <f t="shared" si="149"/>
        <v>42363.598530092597</v>
      </c>
    </row>
    <row r="3179" spans="1:18" ht="43.2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>ROUND(E3179/D3179*100,0)</f>
        <v>3</v>
      </c>
      <c r="P3179">
        <f t="shared" si="147"/>
        <v>20.5</v>
      </c>
      <c r="Q3179" s="14">
        <f t="shared" si="148"/>
        <v>41753.758043981477</v>
      </c>
      <c r="R3179" s="14">
        <f t="shared" si="149"/>
        <v>41773.758043981477</v>
      </c>
    </row>
    <row r="3180" spans="1:18" ht="43.2" hidden="1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>ROUND(E3180/D3180*100,0)</f>
        <v>1</v>
      </c>
      <c r="P3180">
        <f t="shared" si="147"/>
        <v>16.399999999999999</v>
      </c>
      <c r="Q3180" s="14">
        <f t="shared" si="148"/>
        <v>41938.717256944445</v>
      </c>
      <c r="R3180" s="14">
        <f t="shared" si="149"/>
        <v>41969.551388888889</v>
      </c>
    </row>
    <row r="3181" spans="1:18" ht="43.2" hidden="1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>ROUND(E3181/D3181*100,0)</f>
        <v>0</v>
      </c>
      <c r="P3181">
        <f t="shared" si="147"/>
        <v>20.5</v>
      </c>
      <c r="Q3181" s="14">
        <f t="shared" si="148"/>
        <v>41961.18913194444</v>
      </c>
      <c r="R3181" s="14">
        <f t="shared" si="149"/>
        <v>41991.18913194444</v>
      </c>
    </row>
    <row r="3182" spans="1:18" ht="57.6" hidden="1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>ROUND(E3182/D3182*100,0)</f>
        <v>0</v>
      </c>
      <c r="P3182">
        <f t="shared" si="147"/>
        <v>20.25</v>
      </c>
      <c r="Q3182" s="14">
        <f t="shared" si="148"/>
        <v>42168.559432870374</v>
      </c>
      <c r="R3182" s="14">
        <f t="shared" si="149"/>
        <v>42208.559432870374</v>
      </c>
    </row>
    <row r="3183" spans="1:18" ht="43.2" hidden="1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>ROUND(E3183/D3183*100,0)</f>
        <v>3</v>
      </c>
      <c r="P3183">
        <f t="shared" si="147"/>
        <v>16.2</v>
      </c>
      <c r="Q3183" s="14">
        <f t="shared" si="148"/>
        <v>41661.381041666667</v>
      </c>
      <c r="R3183" s="14">
        <f t="shared" si="149"/>
        <v>41689.381041666667</v>
      </c>
    </row>
    <row r="3184" spans="1:18" ht="43.2" hidden="1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>ROUND(E3184/D3184*100,0)</f>
        <v>1</v>
      </c>
      <c r="P3184">
        <f t="shared" si="147"/>
        <v>20</v>
      </c>
      <c r="Q3184" s="14">
        <f t="shared" si="148"/>
        <v>42632.443368055552</v>
      </c>
      <c r="R3184" s="14">
        <f t="shared" si="149"/>
        <v>42662.443368055552</v>
      </c>
    </row>
    <row r="3185" spans="1:18" ht="57.6" hidden="1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>ROUND(E3185/D3185*100,0)</f>
        <v>1</v>
      </c>
      <c r="P3185">
        <f t="shared" si="147"/>
        <v>20</v>
      </c>
      <c r="Q3185" s="14">
        <f t="shared" si="148"/>
        <v>42144.769479166673</v>
      </c>
      <c r="R3185" s="14">
        <f t="shared" si="149"/>
        <v>42174.769479166673</v>
      </c>
    </row>
    <row r="3186" spans="1:18" ht="43.2" hidden="1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>ROUND(E3186/D3186*100,0)</f>
        <v>8</v>
      </c>
      <c r="P3186">
        <f t="shared" si="147"/>
        <v>11.43</v>
      </c>
      <c r="Q3186" s="14">
        <f t="shared" si="148"/>
        <v>42794.022349537037</v>
      </c>
      <c r="R3186" s="14">
        <f t="shared" si="149"/>
        <v>42823.980682870373</v>
      </c>
    </row>
    <row r="3187" spans="1:18" ht="43.2" hidden="1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>ROUND(E3187/D3187*100,0)</f>
        <v>32</v>
      </c>
      <c r="P3187">
        <f t="shared" si="147"/>
        <v>26.67</v>
      </c>
      <c r="Q3187" s="14">
        <f t="shared" si="148"/>
        <v>42257.590833333335</v>
      </c>
      <c r="R3187" s="14">
        <f t="shared" si="149"/>
        <v>42271.590833333335</v>
      </c>
    </row>
    <row r="3188" spans="1:18" ht="57.6" hidden="1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>ROUND(E3188/D3188*100,0)</f>
        <v>11</v>
      </c>
      <c r="P3188">
        <f t="shared" si="147"/>
        <v>40</v>
      </c>
      <c r="Q3188" s="14">
        <f t="shared" si="148"/>
        <v>42497.070775462969</v>
      </c>
      <c r="R3188" s="14">
        <f t="shared" si="149"/>
        <v>42514.600694444445</v>
      </c>
    </row>
    <row r="3189" spans="1:18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>ROUND(E3189/D3189*100,0)</f>
        <v>8</v>
      </c>
      <c r="P3189">
        <f t="shared" si="147"/>
        <v>26</v>
      </c>
      <c r="Q3189" s="14">
        <f t="shared" si="148"/>
        <v>42181.902037037042</v>
      </c>
      <c r="R3189" s="14">
        <f t="shared" si="149"/>
        <v>42201.902037037042</v>
      </c>
    </row>
    <row r="3190" spans="1:18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>ROUND(E3190/D3190*100,0)</f>
        <v>1</v>
      </c>
      <c r="P3190">
        <f t="shared" si="147"/>
        <v>38.5</v>
      </c>
      <c r="Q3190" s="14">
        <f t="shared" si="148"/>
        <v>42391.35019675926</v>
      </c>
      <c r="R3190" s="14">
        <f t="shared" si="149"/>
        <v>42421.35019675926</v>
      </c>
    </row>
    <row r="3191" spans="1:18" ht="43.2" hidden="1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>ROUND(E3191/D3191*100,0)</f>
        <v>1</v>
      </c>
      <c r="P3191">
        <f t="shared" si="147"/>
        <v>15.2</v>
      </c>
      <c r="Q3191" s="14">
        <f t="shared" si="148"/>
        <v>41129.942870370374</v>
      </c>
      <c r="R3191" s="14">
        <f t="shared" si="149"/>
        <v>41159.942870370374</v>
      </c>
    </row>
    <row r="3192" spans="1:18" ht="43.2" hidden="1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>ROUND(E3192/D3192*100,0)</f>
        <v>1</v>
      </c>
      <c r="P3192">
        <f t="shared" si="147"/>
        <v>19</v>
      </c>
      <c r="Q3192" s="14">
        <f t="shared" si="148"/>
        <v>41913.94840277778</v>
      </c>
      <c r="R3192" s="14">
        <f t="shared" si="149"/>
        <v>41943.94840277778</v>
      </c>
    </row>
    <row r="3193" spans="1:18" ht="43.2" hidden="1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>ROUND(E3193/D3193*100,0)</f>
        <v>0</v>
      </c>
      <c r="P3193">
        <f t="shared" si="147"/>
        <v>75</v>
      </c>
      <c r="Q3193" s="14">
        <f t="shared" si="148"/>
        <v>41946.898090277777</v>
      </c>
      <c r="R3193" s="14">
        <f t="shared" si="149"/>
        <v>41991.898090277777</v>
      </c>
    </row>
    <row r="3194" spans="1:18" ht="28.8" hidden="1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>ROUND(E3194/D3194*100,0)</f>
        <v>0</v>
      </c>
      <c r="P3194">
        <f t="shared" si="147"/>
        <v>37.5</v>
      </c>
      <c r="Q3194" s="14">
        <f t="shared" si="148"/>
        <v>42507.71025462963</v>
      </c>
      <c r="R3194" s="14">
        <f t="shared" si="149"/>
        <v>42537.71025462963</v>
      </c>
    </row>
    <row r="3195" spans="1:18" ht="28.8" hidden="1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>ROUND(E3195/D3195*100,0)</f>
        <v>0</v>
      </c>
      <c r="P3195">
        <f t="shared" si="147"/>
        <v>25</v>
      </c>
      <c r="Q3195" s="14">
        <f t="shared" si="148"/>
        <v>42529.730717592596</v>
      </c>
      <c r="R3195" s="14">
        <f t="shared" si="149"/>
        <v>42559.730717592596</v>
      </c>
    </row>
    <row r="3196" spans="1:18" ht="43.2" hidden="1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>ROUND(E3196/D3196*100,0)</f>
        <v>2</v>
      </c>
      <c r="P3196">
        <f t="shared" si="147"/>
        <v>25</v>
      </c>
      <c r="Q3196" s="14">
        <f t="shared" si="148"/>
        <v>41941.430196759262</v>
      </c>
      <c r="R3196" s="14">
        <f t="shared" si="149"/>
        <v>41986.471863425926</v>
      </c>
    </row>
    <row r="3197" spans="1:18" hidden="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>ROUND(E3197/D3197*100,0)</f>
        <v>0</v>
      </c>
      <c r="P3197">
        <f t="shared" si="147"/>
        <v>37.5</v>
      </c>
      <c r="Q3197" s="14">
        <f t="shared" si="148"/>
        <v>42460.610520833332</v>
      </c>
      <c r="R3197" s="14">
        <f t="shared" si="149"/>
        <v>42504.207638888889</v>
      </c>
    </row>
    <row r="3198" spans="1:18" ht="57.6" hidden="1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>ROUND(E3198/D3198*100,0)</f>
        <v>3</v>
      </c>
      <c r="P3198">
        <f t="shared" si="147"/>
        <v>37.5</v>
      </c>
      <c r="Q3198" s="14">
        <f t="shared" si="148"/>
        <v>42195.187534722223</v>
      </c>
      <c r="R3198" s="14">
        <f t="shared" si="149"/>
        <v>42220.187534722223</v>
      </c>
    </row>
    <row r="3199" spans="1:18" ht="43.2" hidden="1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>ROUND(E3199/D3199*100,0)</f>
        <v>0</v>
      </c>
      <c r="P3199">
        <f t="shared" si="147"/>
        <v>37.5</v>
      </c>
      <c r="Q3199" s="14">
        <f t="shared" si="148"/>
        <v>42078.997361111105</v>
      </c>
      <c r="R3199" s="14">
        <f t="shared" si="149"/>
        <v>42138.997361111105</v>
      </c>
    </row>
    <row r="3200" spans="1:18" ht="57.6" hidden="1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>ROUND(E3200/D3200*100,0)</f>
        <v>1</v>
      </c>
      <c r="P3200">
        <f t="shared" si="147"/>
        <v>25</v>
      </c>
      <c r="Q3200" s="14">
        <f t="shared" si="148"/>
        <v>42594.524756944447</v>
      </c>
      <c r="R3200" s="14">
        <f t="shared" si="149"/>
        <v>42654.524756944447</v>
      </c>
    </row>
    <row r="3201" spans="1:18" ht="57.6" hidden="1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>ROUND(E3201/D3201*100,0)</f>
        <v>150</v>
      </c>
      <c r="P3201">
        <f t="shared" si="147"/>
        <v>25</v>
      </c>
      <c r="Q3201" s="14">
        <f t="shared" si="148"/>
        <v>42416.691655092596</v>
      </c>
      <c r="R3201" s="14">
        <f t="shared" si="149"/>
        <v>42432.791666666672</v>
      </c>
    </row>
    <row r="3202" spans="1:18" ht="43.2" hidden="1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>ROUND(E3202/D3202*100,0)</f>
        <v>5</v>
      </c>
      <c r="P3202">
        <f t="shared" si="147"/>
        <v>18.75</v>
      </c>
      <c r="Q3202" s="14">
        <f t="shared" si="148"/>
        <v>41940.967951388891</v>
      </c>
      <c r="R3202" s="14">
        <f t="shared" si="149"/>
        <v>41952.5</v>
      </c>
    </row>
    <row r="3203" spans="1:18" ht="43.2" hidden="1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>ROUND(E3203/D3203*100,0)</f>
        <v>0</v>
      </c>
      <c r="P3203">
        <f t="shared" ref="P3203:P3266" si="150">IFERROR(ROUND(E3203/L3203,2),0)</f>
        <v>37.5</v>
      </c>
      <c r="Q3203" s="14">
        <f t="shared" ref="Q3203:Q3266" si="151">(((J3203/60)/60)/24)+DATE(1970,1,1)</f>
        <v>42122.670069444444</v>
      </c>
      <c r="R3203" s="14">
        <f t="shared" ref="R3203:R3266" si="152">(((I3203/60)/60)/24)+DATE(1970,1,1)</f>
        <v>42152.665972222225</v>
      </c>
    </row>
    <row r="3204" spans="1:18" ht="43.2" hidden="1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>ROUND(E3204/D3204*100,0)</f>
        <v>4</v>
      </c>
      <c r="P3204">
        <f t="shared" si="150"/>
        <v>25</v>
      </c>
      <c r="Q3204" s="14">
        <f t="shared" si="151"/>
        <v>41851.700925925928</v>
      </c>
      <c r="R3204" s="14">
        <f t="shared" si="152"/>
        <v>41891.700925925928</v>
      </c>
    </row>
    <row r="3205" spans="1:18" ht="28.8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>ROUND(E3205/D3205*100,0)</f>
        <v>0</v>
      </c>
      <c r="P3205">
        <f t="shared" si="150"/>
        <v>5.29</v>
      </c>
      <c r="Q3205" s="14">
        <f t="shared" si="151"/>
        <v>42028.118865740747</v>
      </c>
      <c r="R3205" s="14">
        <f t="shared" si="152"/>
        <v>42059.125</v>
      </c>
    </row>
    <row r="3206" spans="1:18" ht="28.8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>ROUND(E3206/D3206*100,0)</f>
        <v>0</v>
      </c>
      <c r="P3206">
        <f t="shared" si="150"/>
        <v>24.33</v>
      </c>
      <c r="Q3206" s="14">
        <f t="shared" si="151"/>
        <v>42675.171076388884</v>
      </c>
      <c r="R3206" s="14">
        <f t="shared" si="152"/>
        <v>42705.212743055556</v>
      </c>
    </row>
    <row r="3207" spans="1:18" ht="57.6" hidden="1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>ROUND(E3207/D3207*100,0)</f>
        <v>7</v>
      </c>
      <c r="P3207">
        <f t="shared" si="150"/>
        <v>18</v>
      </c>
      <c r="Q3207" s="14">
        <f t="shared" si="151"/>
        <v>40751.753298611111</v>
      </c>
      <c r="R3207" s="14">
        <f t="shared" si="152"/>
        <v>40787.25</v>
      </c>
    </row>
    <row r="3208" spans="1:18" ht="43.2" hidden="1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>ROUND(E3208/D3208*100,0)</f>
        <v>7</v>
      </c>
      <c r="P3208">
        <f t="shared" si="150"/>
        <v>12</v>
      </c>
      <c r="Q3208" s="14">
        <f t="shared" si="151"/>
        <v>42291.872175925921</v>
      </c>
      <c r="R3208" s="14">
        <f t="shared" si="152"/>
        <v>42321.913842592592</v>
      </c>
    </row>
    <row r="3209" spans="1:18" ht="43.2" hidden="1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>ROUND(E3209/D3209*100,0)</f>
        <v>0</v>
      </c>
      <c r="P3209">
        <f t="shared" si="150"/>
        <v>23.67</v>
      </c>
      <c r="Q3209" s="14">
        <f t="shared" si="151"/>
        <v>42048.181921296295</v>
      </c>
      <c r="R3209" s="14">
        <f t="shared" si="152"/>
        <v>42108.14025462963</v>
      </c>
    </row>
    <row r="3210" spans="1:18" ht="43.2" hidden="1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>ROUND(E3210/D3210*100,0)</f>
        <v>0</v>
      </c>
      <c r="P3210">
        <f t="shared" si="150"/>
        <v>23.67</v>
      </c>
      <c r="Q3210" s="14">
        <f t="shared" si="151"/>
        <v>42031.138831018514</v>
      </c>
      <c r="R3210" s="14">
        <f t="shared" si="152"/>
        <v>42061.138831018514</v>
      </c>
    </row>
    <row r="3211" spans="1:18" ht="43.2" hidden="1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>ROUND(E3211/D3211*100,0)</f>
        <v>14</v>
      </c>
      <c r="P3211">
        <f t="shared" si="150"/>
        <v>11.67</v>
      </c>
      <c r="Q3211" s="14">
        <f t="shared" si="151"/>
        <v>42709.993981481486</v>
      </c>
      <c r="R3211" s="14">
        <f t="shared" si="152"/>
        <v>42769.993981481486</v>
      </c>
    </row>
    <row r="3212" spans="1:18" ht="43.2" hidden="1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>ROUND(E3212/D3212*100,0)</f>
        <v>0</v>
      </c>
      <c r="P3212">
        <f t="shared" si="150"/>
        <v>35</v>
      </c>
      <c r="Q3212" s="14">
        <f t="shared" si="151"/>
        <v>41914.092152777775</v>
      </c>
      <c r="R3212" s="14">
        <f t="shared" si="152"/>
        <v>41944.092152777775</v>
      </c>
    </row>
    <row r="3213" spans="1:18" ht="43.2" hidden="1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>ROUND(E3213/D3213*100,0)</f>
        <v>3</v>
      </c>
      <c r="P3213">
        <f t="shared" si="150"/>
        <v>35</v>
      </c>
      <c r="Q3213" s="14">
        <f t="shared" si="151"/>
        <v>40878.758217592593</v>
      </c>
      <c r="R3213" s="14">
        <f t="shared" si="152"/>
        <v>40923.758217592593</v>
      </c>
    </row>
    <row r="3214" spans="1:18" ht="43.2" hidden="1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>ROUND(E3214/D3214*100,0)</f>
        <v>1</v>
      </c>
      <c r="P3214">
        <f t="shared" si="150"/>
        <v>35</v>
      </c>
      <c r="Q3214" s="14">
        <f t="shared" si="151"/>
        <v>41163.011828703704</v>
      </c>
      <c r="R3214" s="14">
        <f t="shared" si="152"/>
        <v>41183.011828703704</v>
      </c>
    </row>
    <row r="3215" spans="1:18" ht="43.2" hidden="1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>ROUND(E3215/D3215*100,0)</f>
        <v>1</v>
      </c>
      <c r="P3215">
        <f t="shared" si="150"/>
        <v>17.5</v>
      </c>
      <c r="Q3215" s="14">
        <f t="shared" si="151"/>
        <v>41870.87467592593</v>
      </c>
      <c r="R3215" s="14">
        <f t="shared" si="152"/>
        <v>41900.87467592593</v>
      </c>
    </row>
    <row r="3216" spans="1:18" ht="57.6" hidden="1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>ROUND(E3216/D3216*100,0)</f>
        <v>0</v>
      </c>
      <c r="P3216">
        <f t="shared" si="150"/>
        <v>23.33</v>
      </c>
      <c r="Q3216" s="14">
        <f t="shared" si="151"/>
        <v>42123.648831018523</v>
      </c>
      <c r="R3216" s="14">
        <f t="shared" si="152"/>
        <v>42153.648831018523</v>
      </c>
    </row>
    <row r="3217" spans="1:18" ht="43.2" hidden="1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>ROUND(E3217/D3217*100,0)</f>
        <v>140</v>
      </c>
      <c r="P3217">
        <f t="shared" si="150"/>
        <v>23.33</v>
      </c>
      <c r="Q3217" s="14">
        <f t="shared" si="151"/>
        <v>42493.597013888888</v>
      </c>
      <c r="R3217" s="14">
        <f t="shared" si="152"/>
        <v>42505.958333333328</v>
      </c>
    </row>
    <row r="3218" spans="1:18" ht="43.2" hidden="1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>ROUND(E3218/D3218*100,0)</f>
        <v>35</v>
      </c>
      <c r="P3218">
        <f t="shared" si="150"/>
        <v>17.5</v>
      </c>
      <c r="Q3218" s="14">
        <f t="shared" si="151"/>
        <v>42019.683761574073</v>
      </c>
      <c r="R3218" s="14">
        <f t="shared" si="152"/>
        <v>42049.477083333331</v>
      </c>
    </row>
    <row r="3219" spans="1:18" ht="43.2" hidden="1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>ROUND(E3219/D3219*100,0)</f>
        <v>14</v>
      </c>
      <c r="P3219">
        <f t="shared" si="150"/>
        <v>10</v>
      </c>
      <c r="Q3219" s="14">
        <f t="shared" si="151"/>
        <v>41869.872685185182</v>
      </c>
      <c r="R3219" s="14">
        <f t="shared" si="152"/>
        <v>41899.872685185182</v>
      </c>
    </row>
    <row r="3220" spans="1:18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>ROUND(E3220/D3220*100,0)</f>
        <v>2</v>
      </c>
      <c r="P3220">
        <f t="shared" si="150"/>
        <v>11.64</v>
      </c>
      <c r="Q3220" s="14">
        <f t="shared" si="151"/>
        <v>41934.842685185184</v>
      </c>
      <c r="R3220" s="14">
        <f t="shared" si="152"/>
        <v>41954.884351851855</v>
      </c>
    </row>
    <row r="3221" spans="1:18" ht="43.2" hidden="1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>ROUND(E3221/D3221*100,0)</f>
        <v>4</v>
      </c>
      <c r="P3221">
        <f t="shared" si="150"/>
        <v>23</v>
      </c>
      <c r="Q3221" s="14">
        <f t="shared" si="151"/>
        <v>42401.672372685185</v>
      </c>
      <c r="R3221" s="14">
        <f t="shared" si="152"/>
        <v>42431.672372685185</v>
      </c>
    </row>
    <row r="3222" spans="1:18" ht="57.6" hidden="1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>ROUND(E3222/D3222*100,0)</f>
        <v>3</v>
      </c>
      <c r="P3222">
        <f t="shared" si="150"/>
        <v>8.5</v>
      </c>
      <c r="Q3222" s="14">
        <f t="shared" si="151"/>
        <v>42163.636828703704</v>
      </c>
      <c r="R3222" s="14">
        <f t="shared" si="152"/>
        <v>42193.636828703704</v>
      </c>
    </row>
    <row r="3223" spans="1:18" ht="43.2" hidden="1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>ROUND(E3223/D3223*100,0)</f>
        <v>0</v>
      </c>
      <c r="P3223">
        <f t="shared" si="150"/>
        <v>34</v>
      </c>
      <c r="Q3223" s="14">
        <f t="shared" si="151"/>
        <v>42022.069988425923</v>
      </c>
      <c r="R3223" s="14">
        <f t="shared" si="152"/>
        <v>42052.069988425923</v>
      </c>
    </row>
    <row r="3224" spans="1:18" ht="43.2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>ROUND(E3224/D3224*100,0)</f>
        <v>1</v>
      </c>
      <c r="P3224">
        <f t="shared" si="150"/>
        <v>67</v>
      </c>
      <c r="Q3224" s="14">
        <f t="shared" si="151"/>
        <v>41555.041701388887</v>
      </c>
      <c r="R3224" s="14">
        <f t="shared" si="152"/>
        <v>41585.083368055559</v>
      </c>
    </row>
    <row r="3225" spans="1:18" ht="43.2" hidden="1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>ROUND(E3225/D3225*100,0)</f>
        <v>1</v>
      </c>
      <c r="P3225">
        <f t="shared" si="150"/>
        <v>32.5</v>
      </c>
      <c r="Q3225" s="14">
        <f t="shared" si="151"/>
        <v>40567.825543981482</v>
      </c>
      <c r="R3225" s="14">
        <f t="shared" si="152"/>
        <v>40612.825543981482</v>
      </c>
    </row>
    <row r="3226" spans="1:18" ht="43.2" hidden="1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>ROUND(E3226/D3226*100,0)</f>
        <v>1</v>
      </c>
      <c r="P3226">
        <f t="shared" si="150"/>
        <v>32.5</v>
      </c>
      <c r="Q3226" s="14">
        <f t="shared" si="151"/>
        <v>40505.232916666668</v>
      </c>
      <c r="R3226" s="14">
        <f t="shared" si="152"/>
        <v>40535.232916666668</v>
      </c>
    </row>
    <row r="3227" spans="1:18" ht="28.8" hidden="1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>ROUND(E3227/D3227*100,0)</f>
        <v>2</v>
      </c>
      <c r="P3227">
        <f t="shared" si="150"/>
        <v>13</v>
      </c>
      <c r="Q3227" s="14">
        <f t="shared" si="151"/>
        <v>41817.866435185184</v>
      </c>
      <c r="R3227" s="14">
        <f t="shared" si="152"/>
        <v>41847.643750000003</v>
      </c>
    </row>
    <row r="3228" spans="1:18" ht="28.8" hidden="1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>ROUND(E3228/D3228*100,0)</f>
        <v>1</v>
      </c>
      <c r="P3228">
        <f t="shared" si="150"/>
        <v>8.1300000000000008</v>
      </c>
      <c r="Q3228" s="14">
        <f t="shared" si="151"/>
        <v>41941.10297453704</v>
      </c>
      <c r="R3228" s="14">
        <f t="shared" si="152"/>
        <v>41971.144641203704</v>
      </c>
    </row>
    <row r="3229" spans="1:18" ht="28.8" hidden="1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>ROUND(E3229/D3229*100,0)</f>
        <v>0</v>
      </c>
      <c r="P3229">
        <f t="shared" si="150"/>
        <v>16.25</v>
      </c>
      <c r="Q3229" s="14">
        <f t="shared" si="151"/>
        <v>41809.155138888891</v>
      </c>
      <c r="R3229" s="14">
        <f t="shared" si="152"/>
        <v>41839.155138888891</v>
      </c>
    </row>
    <row r="3230" spans="1:18" ht="43.2" hidden="1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>ROUND(E3230/D3230*100,0)</f>
        <v>6500</v>
      </c>
      <c r="P3230">
        <f t="shared" si="150"/>
        <v>21.67</v>
      </c>
      <c r="Q3230" s="14">
        <f t="shared" si="151"/>
        <v>42432.701724537037</v>
      </c>
      <c r="R3230" s="14">
        <f t="shared" si="152"/>
        <v>42457.660057870366</v>
      </c>
    </row>
    <row r="3231" spans="1:18" ht="43.2" hidden="1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>ROUND(E3231/D3231*100,0)</f>
        <v>9</v>
      </c>
      <c r="P3231">
        <f t="shared" si="150"/>
        <v>16.25</v>
      </c>
      <c r="Q3231" s="14">
        <f t="shared" si="151"/>
        <v>41834.135370370372</v>
      </c>
      <c r="R3231" s="14">
        <f t="shared" si="152"/>
        <v>41849.135370370372</v>
      </c>
    </row>
    <row r="3232" spans="1:18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>ROUND(E3232/D3232*100,0)</f>
        <v>160</v>
      </c>
      <c r="P3232">
        <f t="shared" si="150"/>
        <v>4.92</v>
      </c>
      <c r="Q3232" s="14">
        <f t="shared" si="151"/>
        <v>41486.424317129626</v>
      </c>
      <c r="R3232" s="14">
        <f t="shared" si="152"/>
        <v>41546.424317129626</v>
      </c>
    </row>
    <row r="3233" spans="1:18" ht="43.2" hidden="1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>ROUND(E3233/D3233*100,0)</f>
        <v>2</v>
      </c>
      <c r="P3233">
        <f t="shared" si="150"/>
        <v>15.75</v>
      </c>
      <c r="Q3233" s="14">
        <f t="shared" si="151"/>
        <v>42128.615682870368</v>
      </c>
      <c r="R3233" s="14">
        <f t="shared" si="152"/>
        <v>42188.615682870368</v>
      </c>
    </row>
    <row r="3234" spans="1:18" ht="43.2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>ROUND(E3234/D3234*100,0)</f>
        <v>0</v>
      </c>
      <c r="P3234">
        <f t="shared" si="150"/>
        <v>12.4</v>
      </c>
      <c r="Q3234" s="14">
        <f t="shared" si="151"/>
        <v>41488.022256944445</v>
      </c>
      <c r="R3234" s="14">
        <f t="shared" si="152"/>
        <v>41518.022256944445</v>
      </c>
    </row>
    <row r="3235" spans="1:18" ht="43.2" hidden="1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>ROUND(E3235/D3235*100,0)</f>
        <v>1</v>
      </c>
      <c r="P3235">
        <f t="shared" si="150"/>
        <v>20.329999999999998</v>
      </c>
      <c r="Q3235" s="14">
        <f t="shared" si="151"/>
        <v>41547.694456018515</v>
      </c>
      <c r="R3235" s="14">
        <f t="shared" si="152"/>
        <v>41569.165972222225</v>
      </c>
    </row>
    <row r="3236" spans="1:18" ht="43.2" hidden="1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>ROUND(E3236/D3236*100,0)</f>
        <v>0</v>
      </c>
      <c r="P3236">
        <f t="shared" si="150"/>
        <v>30.5</v>
      </c>
      <c r="Q3236" s="14">
        <f t="shared" si="151"/>
        <v>42177.543171296296</v>
      </c>
      <c r="R3236" s="14">
        <f t="shared" si="152"/>
        <v>42207.543171296296</v>
      </c>
    </row>
    <row r="3237" spans="1:18" ht="28.8" hidden="1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>ROUND(E3237/D3237*100,0)</f>
        <v>0</v>
      </c>
      <c r="P3237">
        <f t="shared" si="150"/>
        <v>30.5</v>
      </c>
      <c r="Q3237" s="14">
        <f t="shared" si="151"/>
        <v>41948.041192129633</v>
      </c>
      <c r="R3237" s="14">
        <f t="shared" si="152"/>
        <v>41978.041192129633</v>
      </c>
    </row>
    <row r="3238" spans="1:18" ht="43.2" hidden="1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>ROUND(E3238/D3238*100,0)</f>
        <v>8</v>
      </c>
      <c r="P3238">
        <f t="shared" si="150"/>
        <v>10.17</v>
      </c>
      <c r="Q3238" s="14">
        <f t="shared" si="151"/>
        <v>42020.768634259264</v>
      </c>
      <c r="R3238" s="14">
        <f t="shared" si="152"/>
        <v>42065.958333333328</v>
      </c>
    </row>
    <row r="3239" spans="1:18" ht="43.2" hidden="1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>ROUND(E3239/D3239*100,0)</f>
        <v>0</v>
      </c>
      <c r="P3239">
        <f t="shared" si="150"/>
        <v>30</v>
      </c>
      <c r="Q3239" s="14">
        <f t="shared" si="151"/>
        <v>42129.777210648142</v>
      </c>
      <c r="R3239" s="14">
        <f t="shared" si="152"/>
        <v>42159.777210648142</v>
      </c>
    </row>
    <row r="3240" spans="1:18" ht="57.6" hidden="1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>ROUND(E3240/D3240*100,0)</f>
        <v>3</v>
      </c>
      <c r="P3240">
        <f t="shared" si="150"/>
        <v>20</v>
      </c>
      <c r="Q3240" s="14">
        <f t="shared" si="151"/>
        <v>42087.343090277776</v>
      </c>
      <c r="R3240" s="14">
        <f t="shared" si="152"/>
        <v>42132.343090277776</v>
      </c>
    </row>
    <row r="3241" spans="1:18" ht="28.8" hidden="1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>ROUND(E3241/D3241*100,0)</f>
        <v>9</v>
      </c>
      <c r="P3241">
        <f t="shared" si="150"/>
        <v>60</v>
      </c>
      <c r="Q3241" s="14">
        <f t="shared" si="151"/>
        <v>42286.88217592593</v>
      </c>
      <c r="R3241" s="14">
        <f t="shared" si="152"/>
        <v>42316.923842592587</v>
      </c>
    </row>
    <row r="3242" spans="1:18" ht="43.2" hidden="1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>ROUND(E3242/D3242*100,0)</f>
        <v>9</v>
      </c>
      <c r="P3242">
        <f t="shared" si="150"/>
        <v>30</v>
      </c>
      <c r="Q3242" s="14">
        <f t="shared" si="151"/>
        <v>41929.174456018518</v>
      </c>
      <c r="R3242" s="14">
        <f t="shared" si="152"/>
        <v>41944.165972222225</v>
      </c>
    </row>
    <row r="3243" spans="1:18" ht="43.2" hidden="1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>ROUND(E3243/D3243*100,0)</f>
        <v>1</v>
      </c>
      <c r="P3243">
        <f t="shared" si="150"/>
        <v>20</v>
      </c>
      <c r="Q3243" s="14">
        <f t="shared" si="151"/>
        <v>42295.891828703709</v>
      </c>
      <c r="R3243" s="14">
        <f t="shared" si="152"/>
        <v>42325.933495370366</v>
      </c>
    </row>
    <row r="3244" spans="1:18" ht="43.2" hidden="1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>ROUND(E3244/D3244*100,0)</f>
        <v>6</v>
      </c>
      <c r="P3244">
        <f t="shared" si="150"/>
        <v>15</v>
      </c>
      <c r="Q3244" s="14">
        <f t="shared" si="151"/>
        <v>42177.964201388888</v>
      </c>
      <c r="R3244" s="14">
        <f t="shared" si="152"/>
        <v>42207.964201388888</v>
      </c>
    </row>
    <row r="3245" spans="1:18" ht="43.2" hidden="1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>ROUND(E3245/D3245*100,0)</f>
        <v>2</v>
      </c>
      <c r="P3245">
        <f t="shared" si="150"/>
        <v>15</v>
      </c>
      <c r="Q3245" s="14">
        <f t="shared" si="151"/>
        <v>42178.815891203703</v>
      </c>
      <c r="R3245" s="14">
        <f t="shared" si="152"/>
        <v>42238.815891203703</v>
      </c>
    </row>
    <row r="3246" spans="1:18" ht="43.2" hidden="1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>ROUND(E3246/D3246*100,0)</f>
        <v>1</v>
      </c>
      <c r="P3246">
        <f t="shared" si="150"/>
        <v>29.5</v>
      </c>
      <c r="Q3246" s="14">
        <f t="shared" si="151"/>
        <v>42744.903182870374</v>
      </c>
      <c r="R3246" s="14">
        <f t="shared" si="152"/>
        <v>42774.903182870374</v>
      </c>
    </row>
    <row r="3247" spans="1:18" ht="43.2" hidden="1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>ROUND(E3247/D3247*100,0)</f>
        <v>2</v>
      </c>
      <c r="P3247">
        <f t="shared" si="150"/>
        <v>59</v>
      </c>
      <c r="Q3247" s="14">
        <f t="shared" si="151"/>
        <v>42767.031678240746</v>
      </c>
      <c r="R3247" s="14">
        <f t="shared" si="152"/>
        <v>42797.208333333328</v>
      </c>
    </row>
    <row r="3248" spans="1:18" ht="43.2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>ROUND(E3248/D3248*100,0)</f>
        <v>2</v>
      </c>
      <c r="P3248">
        <f t="shared" si="150"/>
        <v>19</v>
      </c>
      <c r="Q3248" s="14">
        <f t="shared" si="151"/>
        <v>41840.983541666668</v>
      </c>
      <c r="R3248" s="14">
        <f t="shared" si="152"/>
        <v>41885.983541666668</v>
      </c>
    </row>
    <row r="3249" spans="1:18" ht="43.2" hidden="1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>ROUND(E3249/D3249*100,0)</f>
        <v>1</v>
      </c>
      <c r="P3249">
        <f t="shared" si="150"/>
        <v>14</v>
      </c>
      <c r="Q3249" s="14">
        <f t="shared" si="151"/>
        <v>42020.854247685187</v>
      </c>
      <c r="R3249" s="14">
        <f t="shared" si="152"/>
        <v>42050.854247685187</v>
      </c>
    </row>
    <row r="3250" spans="1:18" ht="43.2" hidden="1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>ROUND(E3250/D3250*100,0)</f>
        <v>1</v>
      </c>
      <c r="P3250">
        <f t="shared" si="150"/>
        <v>18.670000000000002</v>
      </c>
      <c r="Q3250" s="14">
        <f t="shared" si="151"/>
        <v>41101.906111111115</v>
      </c>
      <c r="R3250" s="14">
        <f t="shared" si="152"/>
        <v>41131.906111111115</v>
      </c>
    </row>
    <row r="3251" spans="1:18" ht="57.6" hidden="1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>ROUND(E3251/D3251*100,0)</f>
        <v>0</v>
      </c>
      <c r="P3251">
        <f t="shared" si="150"/>
        <v>18.670000000000002</v>
      </c>
      <c r="Q3251" s="14">
        <f t="shared" si="151"/>
        <v>41853.563402777778</v>
      </c>
      <c r="R3251" s="14">
        <f t="shared" si="152"/>
        <v>41883.208333333336</v>
      </c>
    </row>
    <row r="3252" spans="1:18" ht="43.2" hidden="1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>ROUND(E3252/D3252*100,0)</f>
        <v>0</v>
      </c>
      <c r="P3252">
        <f t="shared" si="150"/>
        <v>27.5</v>
      </c>
      <c r="Q3252" s="14">
        <f t="shared" si="151"/>
        <v>42268.658715277779</v>
      </c>
      <c r="R3252" s="14">
        <f t="shared" si="152"/>
        <v>42303.658715277779</v>
      </c>
    </row>
    <row r="3253" spans="1:18" ht="43.2" hidden="1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>ROUND(E3253/D3253*100,0)</f>
        <v>1</v>
      </c>
      <c r="P3253">
        <f t="shared" si="150"/>
        <v>27.5</v>
      </c>
      <c r="Q3253" s="14">
        <f t="shared" si="151"/>
        <v>42232.15016203704</v>
      </c>
      <c r="R3253" s="14">
        <f t="shared" si="152"/>
        <v>42262.465972222228</v>
      </c>
    </row>
    <row r="3254" spans="1:18" ht="43.2" hidden="1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>ROUND(E3254/D3254*100,0)</f>
        <v>1</v>
      </c>
      <c r="P3254">
        <f t="shared" si="150"/>
        <v>27.5</v>
      </c>
      <c r="Q3254" s="14">
        <f t="shared" si="151"/>
        <v>41054.847777777781</v>
      </c>
      <c r="R3254" s="14">
        <f t="shared" si="152"/>
        <v>41114.847777777781</v>
      </c>
    </row>
    <row r="3255" spans="1:18" ht="43.2" hidden="1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>ROUND(E3255/D3255*100,0)</f>
        <v>1</v>
      </c>
      <c r="P3255">
        <f t="shared" si="150"/>
        <v>27.5</v>
      </c>
      <c r="Q3255" s="14">
        <f t="shared" si="151"/>
        <v>42096.918240740735</v>
      </c>
      <c r="R3255" s="14">
        <f t="shared" si="152"/>
        <v>42126.918240740735</v>
      </c>
    </row>
    <row r="3256" spans="1:18" ht="43.2" hidden="1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>ROUND(E3256/D3256*100,0)</f>
        <v>0</v>
      </c>
      <c r="P3256">
        <f t="shared" si="150"/>
        <v>18.329999999999998</v>
      </c>
      <c r="Q3256" s="14">
        <f t="shared" si="151"/>
        <v>42248.793310185181</v>
      </c>
      <c r="R3256" s="14">
        <f t="shared" si="152"/>
        <v>42278.793310185181</v>
      </c>
    </row>
    <row r="3257" spans="1:18" ht="43.2" hidden="1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>ROUND(E3257/D3257*100,0)</f>
        <v>1</v>
      </c>
      <c r="P3257">
        <f t="shared" si="150"/>
        <v>27.5</v>
      </c>
      <c r="Q3257" s="14">
        <f t="shared" si="151"/>
        <v>41805.895254629628</v>
      </c>
      <c r="R3257" s="14">
        <f t="shared" si="152"/>
        <v>41830.895254629628</v>
      </c>
    </row>
    <row r="3258" spans="1:18" ht="43.2" hidden="1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>ROUND(E3258/D3258*100,0)</f>
        <v>0</v>
      </c>
      <c r="P3258">
        <f t="shared" si="150"/>
        <v>18.329999999999998</v>
      </c>
      <c r="Q3258" s="14">
        <f t="shared" si="151"/>
        <v>41784.789687500001</v>
      </c>
      <c r="R3258" s="14">
        <f t="shared" si="152"/>
        <v>41814.789687500001</v>
      </c>
    </row>
    <row r="3259" spans="1:18" ht="72" hidden="1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>ROUND(E3259/D3259*100,0)</f>
        <v>6</v>
      </c>
      <c r="P3259">
        <f t="shared" si="150"/>
        <v>18.329999999999998</v>
      </c>
      <c r="Q3259" s="14">
        <f t="shared" si="151"/>
        <v>42104.781597222223</v>
      </c>
      <c r="R3259" s="14">
        <f t="shared" si="152"/>
        <v>42134.781597222223</v>
      </c>
    </row>
    <row r="3260" spans="1:18" ht="43.2" hidden="1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>ROUND(E3260/D3260*100,0)</f>
        <v>0</v>
      </c>
      <c r="P3260">
        <f t="shared" si="150"/>
        <v>13.25</v>
      </c>
      <c r="Q3260" s="14">
        <f t="shared" si="151"/>
        <v>42778.765300925923</v>
      </c>
      <c r="R3260" s="14">
        <f t="shared" si="152"/>
        <v>42808.723634259266</v>
      </c>
    </row>
    <row r="3261" spans="1:18" ht="43.2" hidden="1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>ROUND(E3261/D3261*100,0)</f>
        <v>0</v>
      </c>
      <c r="P3261">
        <f t="shared" si="150"/>
        <v>13.25</v>
      </c>
      <c r="Q3261" s="14">
        <f t="shared" si="151"/>
        <v>42429.695543981477</v>
      </c>
      <c r="R3261" s="14">
        <f t="shared" si="152"/>
        <v>42459.653877314813</v>
      </c>
    </row>
    <row r="3262" spans="1:18" ht="43.2" hidden="1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>ROUND(E3262/D3262*100,0)</f>
        <v>1</v>
      </c>
      <c r="P3262">
        <f t="shared" si="150"/>
        <v>13.25</v>
      </c>
      <c r="Q3262" s="14">
        <f t="shared" si="151"/>
        <v>42585.7106712963</v>
      </c>
      <c r="R3262" s="14">
        <f t="shared" si="152"/>
        <v>42615.7106712963</v>
      </c>
    </row>
    <row r="3263" spans="1:18" ht="43.2" hidden="1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>ROUND(E3263/D3263*100,0)</f>
        <v>2</v>
      </c>
      <c r="P3263">
        <f t="shared" si="150"/>
        <v>53</v>
      </c>
      <c r="Q3263" s="14">
        <f t="shared" si="151"/>
        <v>42300.585891203707</v>
      </c>
      <c r="R3263" s="14">
        <f t="shared" si="152"/>
        <v>42330.627557870372</v>
      </c>
    </row>
    <row r="3264" spans="1:18" ht="43.2" hidden="1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>ROUND(E3264/D3264*100,0)</f>
        <v>0</v>
      </c>
      <c r="P3264">
        <f t="shared" si="150"/>
        <v>3.71</v>
      </c>
      <c r="Q3264" s="14">
        <f t="shared" si="151"/>
        <v>42318.098217592589</v>
      </c>
      <c r="R3264" s="14">
        <f t="shared" si="152"/>
        <v>42363.098217592589</v>
      </c>
    </row>
    <row r="3265" spans="1:18" ht="43.2" hidden="1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>ROUND(E3265/D3265*100,0)</f>
        <v>0</v>
      </c>
      <c r="P3265">
        <f t="shared" si="150"/>
        <v>26</v>
      </c>
      <c r="Q3265" s="14">
        <f t="shared" si="151"/>
        <v>42249.667997685188</v>
      </c>
      <c r="R3265" s="14">
        <f t="shared" si="152"/>
        <v>42294.667997685188</v>
      </c>
    </row>
    <row r="3266" spans="1:18" hidden="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>ROUND(E3266/D3266*100,0)</f>
        <v>0</v>
      </c>
      <c r="P3266">
        <f t="shared" si="150"/>
        <v>52</v>
      </c>
      <c r="Q3266" s="14">
        <f t="shared" si="151"/>
        <v>42107.679756944446</v>
      </c>
      <c r="R3266" s="14">
        <f t="shared" si="152"/>
        <v>42137.679756944446</v>
      </c>
    </row>
    <row r="3267" spans="1:18" ht="43.2" hidden="1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>ROUND(E3267/D3267*100,0)</f>
        <v>3</v>
      </c>
      <c r="P3267">
        <f t="shared" ref="P3267:P3330" si="153">IFERROR(ROUND(E3267/L3267,2),0)</f>
        <v>25.5</v>
      </c>
      <c r="Q3267" s="14">
        <f t="shared" ref="Q3267:Q3330" si="154">(((J3267/60)/60)/24)+DATE(1970,1,1)</f>
        <v>41825.791226851856</v>
      </c>
      <c r="R3267" s="14">
        <f t="shared" ref="R3267:R3330" si="155">(((I3267/60)/60)/24)+DATE(1970,1,1)</f>
        <v>41883.165972222225</v>
      </c>
    </row>
    <row r="3268" spans="1:18" ht="43.2" hidden="1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>ROUND(E3268/D3268*100,0)</f>
        <v>1</v>
      </c>
      <c r="P3268">
        <f t="shared" si="153"/>
        <v>25.5</v>
      </c>
      <c r="Q3268" s="14">
        <f t="shared" si="154"/>
        <v>41605.167696759258</v>
      </c>
      <c r="R3268" s="14">
        <f t="shared" si="155"/>
        <v>41655.166666666664</v>
      </c>
    </row>
    <row r="3269" spans="1:18" ht="43.2" hidden="1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>ROUND(E3269/D3269*100,0)</f>
        <v>0</v>
      </c>
      <c r="P3269">
        <f t="shared" si="153"/>
        <v>12.75</v>
      </c>
      <c r="Q3269" s="14">
        <f t="shared" si="154"/>
        <v>41645.832141203704</v>
      </c>
      <c r="R3269" s="14">
        <f t="shared" si="155"/>
        <v>41675.832141203704</v>
      </c>
    </row>
    <row r="3270" spans="1:18" ht="43.2" hidden="1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>ROUND(E3270/D3270*100,0)</f>
        <v>1</v>
      </c>
      <c r="P3270">
        <f t="shared" si="153"/>
        <v>25.5</v>
      </c>
      <c r="Q3270" s="14">
        <f t="shared" si="154"/>
        <v>42187.281678240746</v>
      </c>
      <c r="R3270" s="14">
        <f t="shared" si="155"/>
        <v>42247.281678240746</v>
      </c>
    </row>
    <row r="3271" spans="1:18" ht="43.2" hidden="1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>ROUND(E3271/D3271*100,0)</f>
        <v>1</v>
      </c>
      <c r="P3271">
        <f t="shared" si="153"/>
        <v>17</v>
      </c>
      <c r="Q3271" s="14">
        <f t="shared" si="154"/>
        <v>42528.899398148147</v>
      </c>
      <c r="R3271" s="14">
        <f t="shared" si="155"/>
        <v>42588.899398148147</v>
      </c>
    </row>
    <row r="3272" spans="1:18" ht="43.2" hidden="1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>ROUND(E3272/D3272*100,0)</f>
        <v>3</v>
      </c>
      <c r="P3272">
        <f t="shared" si="153"/>
        <v>12.75</v>
      </c>
      <c r="Q3272" s="14">
        <f t="shared" si="154"/>
        <v>42555.698738425926</v>
      </c>
      <c r="R3272" s="14">
        <f t="shared" si="155"/>
        <v>42584.958333333328</v>
      </c>
    </row>
    <row r="3273" spans="1:18" ht="43.2" hidden="1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>ROUND(E3273/D3273*100,0)</f>
        <v>1</v>
      </c>
      <c r="P3273">
        <f t="shared" si="153"/>
        <v>25.5</v>
      </c>
      <c r="Q3273" s="14">
        <f t="shared" si="154"/>
        <v>42110.326423611114</v>
      </c>
      <c r="R3273" s="14">
        <f t="shared" si="155"/>
        <v>42140.125</v>
      </c>
    </row>
    <row r="3274" spans="1:18" ht="43.2" hidden="1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>ROUND(E3274/D3274*100,0)</f>
        <v>0</v>
      </c>
      <c r="P3274">
        <f t="shared" si="153"/>
        <v>8.5</v>
      </c>
      <c r="Q3274" s="14">
        <f t="shared" si="154"/>
        <v>42055.600995370376</v>
      </c>
      <c r="R3274" s="14">
        <f t="shared" si="155"/>
        <v>42115.559328703705</v>
      </c>
    </row>
    <row r="3275" spans="1:18" ht="43.2" hidden="1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>ROUND(E3275/D3275*100,0)</f>
        <v>9</v>
      </c>
      <c r="P3275">
        <f t="shared" si="153"/>
        <v>8.5</v>
      </c>
      <c r="Q3275" s="14">
        <f t="shared" si="154"/>
        <v>41826.61954861111</v>
      </c>
      <c r="R3275" s="14">
        <f t="shared" si="155"/>
        <v>41856.61954861111</v>
      </c>
    </row>
    <row r="3276" spans="1:18" hidden="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>ROUND(E3276/D3276*100,0)</f>
        <v>0</v>
      </c>
      <c r="P3276">
        <f t="shared" si="153"/>
        <v>50</v>
      </c>
      <c r="Q3276" s="14">
        <f t="shared" si="154"/>
        <v>42527.650995370372</v>
      </c>
      <c r="R3276" s="14">
        <f t="shared" si="155"/>
        <v>42537.650995370372</v>
      </c>
    </row>
    <row r="3277" spans="1:18" ht="28.8" hidden="1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>ROUND(E3277/D3277*100,0)</f>
        <v>0</v>
      </c>
      <c r="P3277">
        <f t="shared" si="153"/>
        <v>50</v>
      </c>
      <c r="Q3277" s="14">
        <f t="shared" si="154"/>
        <v>42377.577187499999</v>
      </c>
      <c r="R3277" s="14">
        <f t="shared" si="155"/>
        <v>42437.577187499999</v>
      </c>
    </row>
    <row r="3278" spans="1:18" ht="43.2" hidden="1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>ROUND(E3278/D3278*100,0)</f>
        <v>5</v>
      </c>
      <c r="P3278">
        <f t="shared" si="153"/>
        <v>50</v>
      </c>
      <c r="Q3278" s="14">
        <f t="shared" si="154"/>
        <v>40894.906956018516</v>
      </c>
      <c r="R3278" s="14">
        <f t="shared" si="155"/>
        <v>40954.906956018516</v>
      </c>
    </row>
    <row r="3279" spans="1:18" ht="43.2" hidden="1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>ROUND(E3279/D3279*100,0)</f>
        <v>0</v>
      </c>
      <c r="P3279">
        <f t="shared" si="153"/>
        <v>50</v>
      </c>
      <c r="Q3279" s="14">
        <f t="shared" si="154"/>
        <v>41761.94258101852</v>
      </c>
      <c r="R3279" s="14">
        <f t="shared" si="155"/>
        <v>41791.94258101852</v>
      </c>
    </row>
    <row r="3280" spans="1:18" ht="43.2" hidden="1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>ROUND(E3280/D3280*100,0)</f>
        <v>3</v>
      </c>
      <c r="P3280">
        <f t="shared" si="153"/>
        <v>16.670000000000002</v>
      </c>
      <c r="Q3280" s="14">
        <f t="shared" si="154"/>
        <v>41830.613969907405</v>
      </c>
      <c r="R3280" s="14">
        <f t="shared" si="155"/>
        <v>41860.613969907405</v>
      </c>
    </row>
    <row r="3281" spans="1:18" ht="43.2" hidden="1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>ROUND(E3281/D3281*100,0)</f>
        <v>0</v>
      </c>
      <c r="P3281">
        <f t="shared" si="153"/>
        <v>50</v>
      </c>
      <c r="Q3281" s="14">
        <f t="shared" si="154"/>
        <v>42321.283101851848</v>
      </c>
      <c r="R3281" s="14">
        <f t="shared" si="155"/>
        <v>42351.283101851848</v>
      </c>
    </row>
    <row r="3282" spans="1:18" ht="57.6" hidden="1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>ROUND(E3282/D3282*100,0)</f>
        <v>3</v>
      </c>
      <c r="P3282">
        <f t="shared" si="153"/>
        <v>50</v>
      </c>
      <c r="Q3282" s="14">
        <f t="shared" si="154"/>
        <v>40068.056932870371</v>
      </c>
      <c r="R3282" s="14">
        <f t="shared" si="155"/>
        <v>40118.165972222225</v>
      </c>
    </row>
    <row r="3283" spans="1:18" ht="57.6" hidden="1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>ROUND(E3283/D3283*100,0)</f>
        <v>0</v>
      </c>
      <c r="P3283">
        <f t="shared" si="153"/>
        <v>50</v>
      </c>
      <c r="Q3283" s="14">
        <f t="shared" si="154"/>
        <v>41616.027754629627</v>
      </c>
      <c r="R3283" s="14">
        <f t="shared" si="155"/>
        <v>41646.027754629627</v>
      </c>
    </row>
    <row r="3284" spans="1:18" ht="43.2" hidden="1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>ROUND(E3284/D3284*100,0)</f>
        <v>1</v>
      </c>
      <c r="P3284">
        <f t="shared" si="153"/>
        <v>25</v>
      </c>
      <c r="Q3284" s="14">
        <f t="shared" si="154"/>
        <v>42368.333668981482</v>
      </c>
      <c r="R3284" s="14">
        <f t="shared" si="155"/>
        <v>42398.333668981482</v>
      </c>
    </row>
    <row r="3285" spans="1:18" ht="43.2" hidden="1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>ROUND(E3285/D3285*100,0)</f>
        <v>1</v>
      </c>
      <c r="P3285">
        <f t="shared" si="153"/>
        <v>50</v>
      </c>
      <c r="Q3285" s="14">
        <f t="shared" si="154"/>
        <v>42079.913113425922</v>
      </c>
      <c r="R3285" s="14">
        <f t="shared" si="155"/>
        <v>42109.913113425922</v>
      </c>
    </row>
    <row r="3286" spans="1:18" ht="57.6" hidden="1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>ROUND(E3286/D3286*100,0)</f>
        <v>5</v>
      </c>
      <c r="P3286">
        <f t="shared" si="153"/>
        <v>50</v>
      </c>
      <c r="Q3286" s="14">
        <f t="shared" si="154"/>
        <v>42558.989513888882</v>
      </c>
      <c r="R3286" s="14">
        <f t="shared" si="155"/>
        <v>42588.989513888882</v>
      </c>
    </row>
    <row r="3287" spans="1:18" ht="28.8" hidden="1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>ROUND(E3287/D3287*100,0)</f>
        <v>1</v>
      </c>
      <c r="P3287">
        <f t="shared" si="153"/>
        <v>50</v>
      </c>
      <c r="Q3287" s="14">
        <f t="shared" si="154"/>
        <v>42143.714178240742</v>
      </c>
      <c r="R3287" s="14">
        <f t="shared" si="155"/>
        <v>42173.714178240742</v>
      </c>
    </row>
    <row r="3288" spans="1:18" ht="43.2" hidden="1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>ROUND(E3288/D3288*100,0)</f>
        <v>1</v>
      </c>
      <c r="P3288">
        <f t="shared" si="153"/>
        <v>25</v>
      </c>
      <c r="Q3288" s="14">
        <f t="shared" si="154"/>
        <v>42548.192997685182</v>
      </c>
      <c r="R3288" s="14">
        <f t="shared" si="155"/>
        <v>42573.192997685182</v>
      </c>
    </row>
    <row r="3289" spans="1:18" ht="28.8" hidden="1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>ROUND(E3289/D3289*100,0)</f>
        <v>0</v>
      </c>
      <c r="P3289">
        <f t="shared" si="153"/>
        <v>50</v>
      </c>
      <c r="Q3289" s="14">
        <f t="shared" si="154"/>
        <v>42108.05322916666</v>
      </c>
      <c r="R3289" s="14">
        <f t="shared" si="155"/>
        <v>42123.05322916666</v>
      </c>
    </row>
    <row r="3290" spans="1:18" ht="57.6" hidden="1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>ROUND(E3290/D3290*100,0)</f>
        <v>2</v>
      </c>
      <c r="P3290">
        <f t="shared" si="153"/>
        <v>50</v>
      </c>
      <c r="Q3290" s="14">
        <f t="shared" si="154"/>
        <v>41887.801064814819</v>
      </c>
      <c r="R3290" s="14">
        <f t="shared" si="155"/>
        <v>41917.801064814819</v>
      </c>
    </row>
    <row r="3291" spans="1:18" ht="43.2" hidden="1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>ROUND(E3291/D3291*100,0)</f>
        <v>0</v>
      </c>
      <c r="P3291">
        <f t="shared" si="153"/>
        <v>25</v>
      </c>
      <c r="Q3291" s="14">
        <f t="shared" si="154"/>
        <v>42326.685428240744</v>
      </c>
      <c r="R3291" s="14">
        <f t="shared" si="155"/>
        <v>42371.685428240744</v>
      </c>
    </row>
    <row r="3292" spans="1:18" ht="43.2" hidden="1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>ROUND(E3292/D3292*100,0)</f>
        <v>1</v>
      </c>
      <c r="P3292">
        <f t="shared" si="153"/>
        <v>50</v>
      </c>
      <c r="Q3292" s="14">
        <f t="shared" si="154"/>
        <v>42685.680648148147</v>
      </c>
      <c r="R3292" s="14">
        <f t="shared" si="155"/>
        <v>42715.680648148147</v>
      </c>
    </row>
    <row r="3293" spans="1:18" ht="57.6" hidden="1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>ROUND(E3293/D3293*100,0)</f>
        <v>10</v>
      </c>
      <c r="P3293">
        <f t="shared" si="153"/>
        <v>10</v>
      </c>
      <c r="Q3293" s="14">
        <f t="shared" si="154"/>
        <v>40198.424849537041</v>
      </c>
      <c r="R3293" s="14">
        <f t="shared" si="155"/>
        <v>40252.290972222225</v>
      </c>
    </row>
    <row r="3294" spans="1:18" ht="43.2" hidden="1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>ROUND(E3294/D3294*100,0)</f>
        <v>0</v>
      </c>
      <c r="P3294">
        <f t="shared" si="153"/>
        <v>12.5</v>
      </c>
      <c r="Q3294" s="14">
        <f t="shared" si="154"/>
        <v>41683.832280092596</v>
      </c>
      <c r="R3294" s="14">
        <f t="shared" si="155"/>
        <v>41713.790613425925</v>
      </c>
    </row>
    <row r="3295" spans="1:18" ht="28.8" hidden="1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>ROUND(E3295/D3295*100,0)</f>
        <v>0</v>
      </c>
      <c r="P3295">
        <f t="shared" si="153"/>
        <v>50</v>
      </c>
      <c r="Q3295" s="14">
        <f t="shared" si="154"/>
        <v>42215.662314814821</v>
      </c>
      <c r="R3295" s="14">
        <f t="shared" si="155"/>
        <v>42245.662314814821</v>
      </c>
    </row>
    <row r="3296" spans="1:18" ht="43.2" hidden="1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>ROUND(E3296/D3296*100,0)</f>
        <v>0</v>
      </c>
      <c r="P3296">
        <f t="shared" si="153"/>
        <v>50</v>
      </c>
      <c r="Q3296" s="14">
        <f t="shared" si="154"/>
        <v>42194.648344907408</v>
      </c>
      <c r="R3296" s="14">
        <f t="shared" si="155"/>
        <v>42224.648344907408</v>
      </c>
    </row>
    <row r="3297" spans="1:18" ht="43.2" hidden="1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>ROUND(E3297/D3297*100,0)</f>
        <v>0</v>
      </c>
      <c r="P3297">
        <f t="shared" si="153"/>
        <v>50</v>
      </c>
      <c r="Q3297" s="14">
        <f t="shared" si="154"/>
        <v>42285.91506944444</v>
      </c>
      <c r="R3297" s="14">
        <f t="shared" si="155"/>
        <v>42345.956736111111</v>
      </c>
    </row>
    <row r="3298" spans="1:18" ht="43.2" hidden="1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>ROUND(E3298/D3298*100,0)</f>
        <v>1</v>
      </c>
      <c r="P3298">
        <f t="shared" si="153"/>
        <v>50</v>
      </c>
      <c r="Q3298" s="14">
        <f t="shared" si="154"/>
        <v>42584.666597222225</v>
      </c>
      <c r="R3298" s="14">
        <f t="shared" si="155"/>
        <v>42614.666597222225</v>
      </c>
    </row>
    <row r="3299" spans="1:18" ht="43.2" hidden="1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>ROUND(E3299/D3299*100,0)</f>
        <v>0</v>
      </c>
      <c r="P3299">
        <f t="shared" si="153"/>
        <v>50</v>
      </c>
      <c r="Q3299" s="14">
        <f t="shared" si="154"/>
        <v>41795.963333333333</v>
      </c>
      <c r="R3299" s="14">
        <f t="shared" si="155"/>
        <v>41825.963333333333</v>
      </c>
    </row>
    <row r="3300" spans="1:18" ht="57.6" hidden="1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>ROUND(E3300/D3300*100,0)</f>
        <v>0</v>
      </c>
      <c r="P3300">
        <f t="shared" si="153"/>
        <v>50</v>
      </c>
      <c r="Q3300" s="14">
        <f t="shared" si="154"/>
        <v>41887.801168981481</v>
      </c>
      <c r="R3300" s="14">
        <f t="shared" si="155"/>
        <v>41917.801168981481</v>
      </c>
    </row>
    <row r="3301" spans="1:18" ht="43.2" hidden="1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>ROUND(E3301/D3301*100,0)</f>
        <v>0</v>
      </c>
      <c r="P3301">
        <f t="shared" si="153"/>
        <v>16.670000000000002</v>
      </c>
      <c r="Q3301" s="14">
        <f t="shared" si="154"/>
        <v>42173.67082175926</v>
      </c>
      <c r="R3301" s="14">
        <f t="shared" si="155"/>
        <v>42233.67082175926</v>
      </c>
    </row>
    <row r="3302" spans="1:18" ht="43.2" hidden="1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>ROUND(E3302/D3302*100,0)</f>
        <v>0</v>
      </c>
      <c r="P3302">
        <f t="shared" si="153"/>
        <v>50</v>
      </c>
      <c r="Q3302" s="14">
        <f t="shared" si="154"/>
        <v>42523.025231481486</v>
      </c>
      <c r="R3302" s="14">
        <f t="shared" si="155"/>
        <v>42583.025231481486</v>
      </c>
    </row>
    <row r="3303" spans="1:18" ht="28.8" hidden="1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>ROUND(E3303/D3303*100,0)</f>
        <v>3</v>
      </c>
      <c r="P3303">
        <f t="shared" si="153"/>
        <v>50</v>
      </c>
      <c r="Q3303" s="14">
        <f t="shared" si="154"/>
        <v>42807.885057870371</v>
      </c>
      <c r="R3303" s="14">
        <f t="shared" si="155"/>
        <v>42858.8</v>
      </c>
    </row>
    <row r="3304" spans="1:18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>ROUND(E3304/D3304*100,0)</f>
        <v>1</v>
      </c>
      <c r="P3304">
        <f t="shared" si="153"/>
        <v>50</v>
      </c>
      <c r="Q3304" s="14">
        <f t="shared" si="154"/>
        <v>42132.58048611111</v>
      </c>
      <c r="R3304" s="14">
        <f t="shared" si="155"/>
        <v>42162.58048611111</v>
      </c>
    </row>
    <row r="3305" spans="1:18" ht="43.2" hidden="1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>ROUND(E3305/D3305*100,0)</f>
        <v>5</v>
      </c>
      <c r="P3305">
        <f t="shared" si="153"/>
        <v>50</v>
      </c>
      <c r="Q3305" s="14">
        <f t="shared" si="154"/>
        <v>42032.250208333338</v>
      </c>
      <c r="R3305" s="14">
        <f t="shared" si="155"/>
        <v>42063.250208333338</v>
      </c>
    </row>
    <row r="3306" spans="1:18" ht="72" hidden="1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>ROUND(E3306/D3306*100,0)</f>
        <v>1</v>
      </c>
      <c r="P3306">
        <f t="shared" si="153"/>
        <v>25</v>
      </c>
      <c r="Q3306" s="14">
        <f t="shared" si="154"/>
        <v>41940.587233796294</v>
      </c>
      <c r="R3306" s="14">
        <f t="shared" si="155"/>
        <v>41968.041666666672</v>
      </c>
    </row>
    <row r="3307" spans="1:18" ht="57.6" hidden="1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>ROUND(E3307/D3307*100,0)</f>
        <v>1</v>
      </c>
      <c r="P3307">
        <f t="shared" si="153"/>
        <v>50</v>
      </c>
      <c r="Q3307" s="14">
        <f t="shared" si="154"/>
        <v>42570.850381944445</v>
      </c>
      <c r="R3307" s="14">
        <f t="shared" si="155"/>
        <v>42615.850381944445</v>
      </c>
    </row>
    <row r="3308" spans="1:18" ht="57.6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>ROUND(E3308/D3308*100,0)</f>
        <v>0</v>
      </c>
      <c r="P3308">
        <f t="shared" si="153"/>
        <v>16</v>
      </c>
      <c r="Q3308" s="14">
        <f t="shared" si="154"/>
        <v>42032.168530092589</v>
      </c>
      <c r="R3308" s="14">
        <f t="shared" si="155"/>
        <v>42062.168530092589</v>
      </c>
    </row>
    <row r="3309" spans="1:18" ht="43.2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>ROUND(E3309/D3309*100,0)</f>
        <v>0</v>
      </c>
      <c r="P3309">
        <f t="shared" si="153"/>
        <v>11.92</v>
      </c>
      <c r="Q3309" s="14">
        <f t="shared" si="154"/>
        <v>41536.509097222224</v>
      </c>
      <c r="R3309" s="14">
        <f t="shared" si="155"/>
        <v>41566.509097222224</v>
      </c>
    </row>
    <row r="3310" spans="1:18" ht="43.2" hidden="1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>ROUND(E3310/D3310*100,0)</f>
        <v>0</v>
      </c>
      <c r="P3310">
        <f t="shared" si="153"/>
        <v>6.71</v>
      </c>
      <c r="Q3310" s="14">
        <f t="shared" si="154"/>
        <v>41660.792557870373</v>
      </c>
      <c r="R3310" s="14">
        <f t="shared" si="155"/>
        <v>41700.792557870373</v>
      </c>
    </row>
    <row r="3311" spans="1:18" ht="43.2" hidden="1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>ROUND(E3311/D3311*100,0)</f>
        <v>5</v>
      </c>
      <c r="P3311">
        <f t="shared" si="153"/>
        <v>9.4</v>
      </c>
      <c r="Q3311" s="14">
        <f t="shared" si="154"/>
        <v>42304.940960648149</v>
      </c>
      <c r="R3311" s="14">
        <f t="shared" si="155"/>
        <v>42329.166666666672</v>
      </c>
    </row>
    <row r="3312" spans="1:18" ht="43.2" hidden="1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>ROUND(E3312/D3312*100,0)</f>
        <v>2</v>
      </c>
      <c r="P3312">
        <f t="shared" si="153"/>
        <v>9</v>
      </c>
      <c r="Q3312" s="14">
        <f t="shared" si="154"/>
        <v>41534.568113425928</v>
      </c>
      <c r="R3312" s="14">
        <f t="shared" si="155"/>
        <v>41564.568113425928</v>
      </c>
    </row>
    <row r="3313" spans="1:18" ht="43.2" hidden="1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>ROUND(E3313/D3313*100,0)</f>
        <v>0</v>
      </c>
      <c r="P3313">
        <f t="shared" si="153"/>
        <v>22.5</v>
      </c>
      <c r="Q3313" s="14">
        <f t="shared" si="154"/>
        <v>40971.002569444441</v>
      </c>
      <c r="R3313" s="14">
        <f t="shared" si="155"/>
        <v>41016.021527777775</v>
      </c>
    </row>
    <row r="3314" spans="1:18" ht="43.2" hidden="1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>ROUND(E3314/D3314*100,0)</f>
        <v>2</v>
      </c>
      <c r="P3314">
        <f t="shared" si="153"/>
        <v>22.5</v>
      </c>
      <c r="Q3314" s="14">
        <f t="shared" si="154"/>
        <v>41230.77311342593</v>
      </c>
      <c r="R3314" s="14">
        <f t="shared" si="155"/>
        <v>41290.77311342593</v>
      </c>
    </row>
    <row r="3315" spans="1:18" ht="28.8" hidden="1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>ROUND(E3315/D3315*100,0)</f>
        <v>1</v>
      </c>
      <c r="P3315">
        <f t="shared" si="153"/>
        <v>9</v>
      </c>
      <c r="Q3315" s="14">
        <f t="shared" si="154"/>
        <v>41184.167129629634</v>
      </c>
      <c r="R3315" s="14">
        <f t="shared" si="155"/>
        <v>41224.208796296298</v>
      </c>
    </row>
    <row r="3316" spans="1:18" ht="57.6" hidden="1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>ROUND(E3316/D3316*100,0)</f>
        <v>0</v>
      </c>
      <c r="P3316">
        <f t="shared" si="153"/>
        <v>11.25</v>
      </c>
      <c r="Q3316" s="14">
        <f t="shared" si="154"/>
        <v>42440.371111111104</v>
      </c>
      <c r="R3316" s="14">
        <f t="shared" si="155"/>
        <v>42470.329444444447</v>
      </c>
    </row>
    <row r="3317" spans="1:18" ht="28.8" hidden="1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>ROUND(E3317/D3317*100,0)</f>
        <v>5</v>
      </c>
      <c r="P3317">
        <f t="shared" si="153"/>
        <v>15</v>
      </c>
      <c r="Q3317" s="14">
        <f t="shared" si="154"/>
        <v>41005.904120370367</v>
      </c>
      <c r="R3317" s="14">
        <f t="shared" si="155"/>
        <v>41035.904120370367</v>
      </c>
    </row>
    <row r="3318" spans="1:18" ht="57.6" hidden="1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>ROUND(E3318/D3318*100,0)</f>
        <v>8</v>
      </c>
      <c r="P3318">
        <f t="shared" si="153"/>
        <v>9</v>
      </c>
      <c r="Q3318" s="14">
        <f t="shared" si="154"/>
        <v>40701.195844907408</v>
      </c>
      <c r="R3318" s="14">
        <f t="shared" si="155"/>
        <v>40746.195844907408</v>
      </c>
    </row>
    <row r="3319" spans="1:18" ht="43.2" hidden="1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>ROUND(E3319/D3319*100,0)</f>
        <v>0</v>
      </c>
      <c r="P3319">
        <f t="shared" si="153"/>
        <v>15</v>
      </c>
      <c r="Q3319" s="14">
        <f t="shared" si="154"/>
        <v>42662.752199074079</v>
      </c>
      <c r="R3319" s="14">
        <f t="shared" si="155"/>
        <v>42692.793865740736</v>
      </c>
    </row>
    <row r="3320" spans="1:18" ht="43.2" hidden="1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>ROUND(E3320/D3320*100,0)</f>
        <v>5</v>
      </c>
      <c r="P3320">
        <f t="shared" si="153"/>
        <v>15</v>
      </c>
      <c r="Q3320" s="14">
        <f t="shared" si="154"/>
        <v>42432.379826388889</v>
      </c>
      <c r="R3320" s="14">
        <f t="shared" si="155"/>
        <v>42462.338159722218</v>
      </c>
    </row>
    <row r="3321" spans="1:18" ht="43.2" hidden="1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>ROUND(E3321/D3321*100,0)</f>
        <v>0</v>
      </c>
      <c r="P3321">
        <f t="shared" si="153"/>
        <v>22.5</v>
      </c>
      <c r="Q3321" s="14">
        <f t="shared" si="154"/>
        <v>42338.615393518514</v>
      </c>
      <c r="R3321" s="14">
        <f t="shared" si="155"/>
        <v>42398.615393518514</v>
      </c>
    </row>
    <row r="3322" spans="1:18" ht="43.2" hidden="1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>ROUND(E3322/D3322*100,0)</f>
        <v>1</v>
      </c>
      <c r="P3322">
        <f t="shared" si="153"/>
        <v>11.25</v>
      </c>
      <c r="Q3322" s="14">
        <f t="shared" si="154"/>
        <v>41030.292025462964</v>
      </c>
      <c r="R3322" s="14">
        <f t="shared" si="155"/>
        <v>41059.791666666664</v>
      </c>
    </row>
    <row r="3323" spans="1:18" ht="43.2" hidden="1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>ROUND(E3323/D3323*100,0)</f>
        <v>1</v>
      </c>
      <c r="P3323">
        <f t="shared" si="153"/>
        <v>22.5</v>
      </c>
      <c r="Q3323" s="14">
        <f t="shared" si="154"/>
        <v>42627.955104166671</v>
      </c>
      <c r="R3323" s="14">
        <f t="shared" si="155"/>
        <v>42657.916666666672</v>
      </c>
    </row>
    <row r="3324" spans="1:18" ht="43.2" hidden="1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>ROUND(E3324/D3324*100,0)</f>
        <v>2</v>
      </c>
      <c r="P3324">
        <f t="shared" si="153"/>
        <v>15</v>
      </c>
      <c r="Q3324" s="14">
        <f t="shared" si="154"/>
        <v>42783.513182870374</v>
      </c>
      <c r="R3324" s="14">
        <f t="shared" si="155"/>
        <v>42813.471516203703</v>
      </c>
    </row>
    <row r="3325" spans="1:18" ht="43.2" hidden="1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>ROUND(E3325/D3325*100,0)</f>
        <v>2</v>
      </c>
      <c r="P3325">
        <f t="shared" si="153"/>
        <v>11.25</v>
      </c>
      <c r="Q3325" s="14">
        <f t="shared" si="154"/>
        <v>42342.845555555556</v>
      </c>
      <c r="R3325" s="14">
        <f t="shared" si="155"/>
        <v>42372.845555555556</v>
      </c>
    </row>
    <row r="3326" spans="1:18" ht="57.6" hidden="1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>ROUND(E3326/D3326*100,0)</f>
        <v>3</v>
      </c>
      <c r="P3326">
        <f t="shared" si="153"/>
        <v>15</v>
      </c>
      <c r="Q3326" s="14">
        <f t="shared" si="154"/>
        <v>42311.621458333335</v>
      </c>
      <c r="R3326" s="14">
        <f t="shared" si="155"/>
        <v>42336.621458333335</v>
      </c>
    </row>
    <row r="3327" spans="1:18" ht="57.6" hidden="1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>ROUND(E3327/D3327*100,0)</f>
        <v>1</v>
      </c>
      <c r="P3327">
        <f t="shared" si="153"/>
        <v>22.5</v>
      </c>
      <c r="Q3327" s="14">
        <f t="shared" si="154"/>
        <v>41801.711550925924</v>
      </c>
      <c r="R3327" s="14">
        <f t="shared" si="155"/>
        <v>41844.124305555553</v>
      </c>
    </row>
    <row r="3328" spans="1:18" ht="43.2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>ROUND(E3328/D3328*100,0)</f>
        <v>14</v>
      </c>
      <c r="P3328">
        <f t="shared" si="153"/>
        <v>10.56</v>
      </c>
      <c r="Q3328" s="14">
        <f t="shared" si="154"/>
        <v>42396.973807870367</v>
      </c>
      <c r="R3328" s="14">
        <f t="shared" si="155"/>
        <v>42411.973807870367</v>
      </c>
    </row>
    <row r="3329" spans="1:18" ht="57.6" hidden="1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>ROUND(E3329/D3329*100,0)</f>
        <v>4</v>
      </c>
      <c r="P3329">
        <f t="shared" si="153"/>
        <v>10.5</v>
      </c>
      <c r="Q3329" s="14">
        <f t="shared" si="154"/>
        <v>42728.827407407407</v>
      </c>
      <c r="R3329" s="14">
        <f t="shared" si="155"/>
        <v>42747.695833333331</v>
      </c>
    </row>
    <row r="3330" spans="1:18" ht="57.6" hidden="1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>ROUND(E3330/D3330*100,0)</f>
        <v>0</v>
      </c>
      <c r="P3330">
        <f t="shared" si="153"/>
        <v>10.5</v>
      </c>
      <c r="Q3330" s="14">
        <f t="shared" si="154"/>
        <v>41859.925856481481</v>
      </c>
      <c r="R3330" s="14">
        <f t="shared" si="155"/>
        <v>41889.925856481481</v>
      </c>
    </row>
    <row r="3331" spans="1:18" ht="28.8" hidden="1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>ROUND(E3331/D3331*100,0)</f>
        <v>0</v>
      </c>
      <c r="P3331">
        <f t="shared" ref="P3331:P3394" si="156">IFERROR(ROUND(E3331/L3331,2),0)</f>
        <v>6.83</v>
      </c>
      <c r="Q3331" s="14">
        <f t="shared" ref="Q3331:Q3394" si="157">(((J3331/60)/60)/24)+DATE(1970,1,1)</f>
        <v>42538.77243055556</v>
      </c>
      <c r="R3331" s="14">
        <f t="shared" ref="R3331:R3394" si="158">(((I3331/60)/60)/24)+DATE(1970,1,1)</f>
        <v>42565.758333333331</v>
      </c>
    </row>
    <row r="3332" spans="1:18" ht="57.6" hidden="1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>ROUND(E3332/D3332*100,0)</f>
        <v>4</v>
      </c>
      <c r="P3332">
        <f t="shared" si="156"/>
        <v>10.25</v>
      </c>
      <c r="Q3332" s="14">
        <f t="shared" si="157"/>
        <v>42241.429120370376</v>
      </c>
      <c r="R3332" s="14">
        <f t="shared" si="158"/>
        <v>42263.916666666672</v>
      </c>
    </row>
    <row r="3333" spans="1:18" ht="43.2" hidden="1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>ROUND(E3333/D3333*100,0)</f>
        <v>2</v>
      </c>
      <c r="P3333">
        <f t="shared" si="156"/>
        <v>10.25</v>
      </c>
      <c r="Q3333" s="14">
        <f t="shared" si="157"/>
        <v>41883.916678240741</v>
      </c>
      <c r="R3333" s="14">
        <f t="shared" si="158"/>
        <v>41906.916678240741</v>
      </c>
    </row>
    <row r="3334" spans="1:18" ht="43.2" hidden="1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>ROUND(E3334/D3334*100,0)</f>
        <v>0</v>
      </c>
      <c r="P3334">
        <f t="shared" si="156"/>
        <v>20</v>
      </c>
      <c r="Q3334" s="14">
        <f t="shared" si="157"/>
        <v>42397.281666666662</v>
      </c>
      <c r="R3334" s="14">
        <f t="shared" si="158"/>
        <v>42427.281666666662</v>
      </c>
    </row>
    <row r="3335" spans="1:18" ht="43.2" hidden="1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>ROUND(E3335/D3335*100,0)</f>
        <v>3</v>
      </c>
      <c r="P3335">
        <f t="shared" si="156"/>
        <v>13.33</v>
      </c>
      <c r="Q3335" s="14">
        <f t="shared" si="157"/>
        <v>42115.547395833331</v>
      </c>
      <c r="R3335" s="14">
        <f t="shared" si="158"/>
        <v>42158.547395833331</v>
      </c>
    </row>
    <row r="3336" spans="1:18" ht="43.2" hidden="1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>ROUND(E3336/D3336*100,0)</f>
        <v>1</v>
      </c>
      <c r="P3336">
        <f t="shared" si="156"/>
        <v>20</v>
      </c>
      <c r="Q3336" s="14">
        <f t="shared" si="157"/>
        <v>41551.798113425924</v>
      </c>
      <c r="R3336" s="14">
        <f t="shared" si="158"/>
        <v>41581.839780092596</v>
      </c>
    </row>
    <row r="3337" spans="1:18" ht="43.2" hidden="1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>ROUND(E3337/D3337*100,0)</f>
        <v>1</v>
      </c>
      <c r="P3337">
        <f t="shared" si="156"/>
        <v>20</v>
      </c>
      <c r="Q3337" s="14">
        <f t="shared" si="157"/>
        <v>41416.763171296298</v>
      </c>
      <c r="R3337" s="14">
        <f t="shared" si="158"/>
        <v>41455.831944444442</v>
      </c>
    </row>
    <row r="3338" spans="1:18" ht="43.2" hidden="1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>ROUND(E3338/D3338*100,0)</f>
        <v>1</v>
      </c>
      <c r="P3338">
        <f t="shared" si="156"/>
        <v>40</v>
      </c>
      <c r="Q3338" s="14">
        <f t="shared" si="157"/>
        <v>41506.848032407412</v>
      </c>
      <c r="R3338" s="14">
        <f t="shared" si="158"/>
        <v>41553.848032407412</v>
      </c>
    </row>
    <row r="3339" spans="1:18" ht="43.2" hidden="1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>ROUND(E3339/D3339*100,0)</f>
        <v>1</v>
      </c>
      <c r="P3339">
        <f t="shared" si="156"/>
        <v>10</v>
      </c>
      <c r="Q3339" s="14">
        <f t="shared" si="157"/>
        <v>41956.250034722223</v>
      </c>
      <c r="R3339" s="14">
        <f t="shared" si="158"/>
        <v>42016.250034722223</v>
      </c>
    </row>
    <row r="3340" spans="1:18" ht="43.2" hidden="1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>ROUND(E3340/D3340*100,0)</f>
        <v>1</v>
      </c>
      <c r="P3340">
        <f t="shared" si="156"/>
        <v>20</v>
      </c>
      <c r="Q3340" s="14">
        <f t="shared" si="157"/>
        <v>41940.89166666667</v>
      </c>
      <c r="R3340" s="14">
        <f t="shared" si="158"/>
        <v>41970.933333333334</v>
      </c>
    </row>
    <row r="3341" spans="1:18" ht="43.2" hidden="1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>ROUND(E3341/D3341*100,0)</f>
        <v>0</v>
      </c>
      <c r="P3341">
        <f t="shared" si="156"/>
        <v>1.54</v>
      </c>
      <c r="Q3341" s="14">
        <f t="shared" si="157"/>
        <v>41876.433680555558</v>
      </c>
      <c r="R3341" s="14">
        <f t="shared" si="158"/>
        <v>41936.166666666664</v>
      </c>
    </row>
    <row r="3342" spans="1:18" ht="43.2" hidden="1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>ROUND(E3342/D3342*100,0)</f>
        <v>1</v>
      </c>
      <c r="P3342">
        <f t="shared" si="156"/>
        <v>13.33</v>
      </c>
      <c r="Q3342" s="14">
        <f t="shared" si="157"/>
        <v>41834.138495370367</v>
      </c>
      <c r="R3342" s="14">
        <f t="shared" si="158"/>
        <v>41864.138495370367</v>
      </c>
    </row>
    <row r="3343" spans="1:18" hidden="1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>ROUND(E3343/D3343*100,0)</f>
        <v>2</v>
      </c>
      <c r="P3343">
        <f t="shared" si="156"/>
        <v>13.33</v>
      </c>
      <c r="Q3343" s="14">
        <f t="shared" si="157"/>
        <v>42172.613506944443</v>
      </c>
      <c r="R3343" s="14">
        <f t="shared" si="158"/>
        <v>42202.554166666669</v>
      </c>
    </row>
    <row r="3344" spans="1:18" ht="57.6" hidden="1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>ROUND(E3344/D3344*100,0)</f>
        <v>0</v>
      </c>
      <c r="P3344">
        <f t="shared" si="156"/>
        <v>13.33</v>
      </c>
      <c r="Q3344" s="14">
        <f t="shared" si="157"/>
        <v>41862.761724537035</v>
      </c>
      <c r="R3344" s="14">
        <f t="shared" si="158"/>
        <v>41914.165972222225</v>
      </c>
    </row>
    <row r="3345" spans="1:18" ht="28.8" hidden="1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>ROUND(E3345/D3345*100,0)</f>
        <v>3</v>
      </c>
      <c r="P3345">
        <f t="shared" si="156"/>
        <v>13.33</v>
      </c>
      <c r="Q3345" s="14">
        <f t="shared" si="157"/>
        <v>42763.780671296292</v>
      </c>
      <c r="R3345" s="14">
        <f t="shared" si="158"/>
        <v>42823.739004629635</v>
      </c>
    </row>
    <row r="3346" spans="1:18" ht="43.2" hidden="1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>ROUND(E3346/D3346*100,0)</f>
        <v>1</v>
      </c>
      <c r="P3346">
        <f t="shared" si="156"/>
        <v>20</v>
      </c>
      <c r="Q3346" s="14">
        <f t="shared" si="157"/>
        <v>41872.807696759257</v>
      </c>
      <c r="R3346" s="14">
        <f t="shared" si="158"/>
        <v>41932.807696759257</v>
      </c>
    </row>
    <row r="3347" spans="1:18" ht="43.2" hidden="1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>ROUND(E3347/D3347*100,0)</f>
        <v>0</v>
      </c>
      <c r="P3347">
        <f t="shared" si="156"/>
        <v>13</v>
      </c>
      <c r="Q3347" s="14">
        <f t="shared" si="157"/>
        <v>42615.79896990741</v>
      </c>
      <c r="R3347" s="14">
        <f t="shared" si="158"/>
        <v>42660.79896990741</v>
      </c>
    </row>
    <row r="3348" spans="1:18" ht="43.2" hidden="1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>ROUND(E3348/D3348*100,0)</f>
        <v>1</v>
      </c>
      <c r="P3348">
        <f t="shared" si="156"/>
        <v>9.75</v>
      </c>
      <c r="Q3348" s="14">
        <f t="shared" si="157"/>
        <v>42196.166874999995</v>
      </c>
      <c r="R3348" s="14">
        <f t="shared" si="158"/>
        <v>42256.166874999995</v>
      </c>
    </row>
    <row r="3349" spans="1:18" ht="28.8" hidden="1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>ROUND(E3349/D3349*100,0)</f>
        <v>4</v>
      </c>
      <c r="P3349">
        <f t="shared" si="156"/>
        <v>9.5</v>
      </c>
      <c r="Q3349" s="14">
        <f t="shared" si="157"/>
        <v>41975.124340277776</v>
      </c>
      <c r="R3349" s="14">
        <f t="shared" si="158"/>
        <v>42005.124340277776</v>
      </c>
    </row>
    <row r="3350" spans="1:18" ht="43.2" hidden="1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>ROUND(E3350/D3350*100,0)</f>
        <v>1</v>
      </c>
      <c r="P3350">
        <f t="shared" si="156"/>
        <v>18.5</v>
      </c>
      <c r="Q3350" s="14">
        <f t="shared" si="157"/>
        <v>42078.34520833334</v>
      </c>
      <c r="R3350" s="14">
        <f t="shared" si="158"/>
        <v>42133.166666666672</v>
      </c>
    </row>
    <row r="3351" spans="1:18" ht="43.2" hidden="1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>ROUND(E3351/D3351*100,0)</f>
        <v>0</v>
      </c>
      <c r="P3351">
        <f t="shared" si="156"/>
        <v>18</v>
      </c>
      <c r="Q3351" s="14">
        <f t="shared" si="157"/>
        <v>42164.615856481483</v>
      </c>
      <c r="R3351" s="14">
        <f t="shared" si="158"/>
        <v>42193.697916666672</v>
      </c>
    </row>
    <row r="3352" spans="1:18" ht="43.2" hidden="1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>ROUND(E3352/D3352*100,0)</f>
        <v>1</v>
      </c>
      <c r="P3352">
        <f t="shared" si="156"/>
        <v>12</v>
      </c>
      <c r="Q3352" s="14">
        <f t="shared" si="157"/>
        <v>42200.261793981481</v>
      </c>
      <c r="R3352" s="14">
        <f t="shared" si="158"/>
        <v>42230.261793981481</v>
      </c>
    </row>
    <row r="3353" spans="1:18" ht="43.2" hidden="1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>ROUND(E3353/D3353*100,0)</f>
        <v>0</v>
      </c>
      <c r="P3353">
        <f t="shared" si="156"/>
        <v>12</v>
      </c>
      <c r="Q3353" s="14">
        <f t="shared" si="157"/>
        <v>42034.75509259259</v>
      </c>
      <c r="R3353" s="14">
        <f t="shared" si="158"/>
        <v>42064.75509259259</v>
      </c>
    </row>
    <row r="3354" spans="1:18" ht="28.8" hidden="1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>ROUND(E3354/D3354*100,0)</f>
        <v>1</v>
      </c>
      <c r="P3354">
        <f t="shared" si="156"/>
        <v>9</v>
      </c>
      <c r="Q3354" s="14">
        <f t="shared" si="157"/>
        <v>41247.063576388886</v>
      </c>
      <c r="R3354" s="14">
        <f t="shared" si="158"/>
        <v>41277.063576388886</v>
      </c>
    </row>
    <row r="3355" spans="1:18" ht="43.2" hidden="1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>ROUND(E3355/D3355*100,0)</f>
        <v>1</v>
      </c>
      <c r="P3355">
        <f t="shared" si="156"/>
        <v>8.75</v>
      </c>
      <c r="Q3355" s="14">
        <f t="shared" si="157"/>
        <v>42753.678761574076</v>
      </c>
      <c r="R3355" s="14">
        <f t="shared" si="158"/>
        <v>42766.208333333328</v>
      </c>
    </row>
    <row r="3356" spans="1:18" ht="43.2" hidden="1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>ROUND(E3356/D3356*100,0)</f>
        <v>0</v>
      </c>
      <c r="P3356">
        <f t="shared" si="156"/>
        <v>11.67</v>
      </c>
      <c r="Q3356" s="14">
        <f t="shared" si="157"/>
        <v>41952.09175925926</v>
      </c>
      <c r="R3356" s="14">
        <f t="shared" si="158"/>
        <v>41982.09175925926</v>
      </c>
    </row>
    <row r="3357" spans="1:18" ht="57.6" hidden="1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>ROUND(E3357/D3357*100,0)</f>
        <v>0</v>
      </c>
      <c r="P3357">
        <f t="shared" si="156"/>
        <v>17.5</v>
      </c>
      <c r="Q3357" s="14">
        <f t="shared" si="157"/>
        <v>41876.683611111112</v>
      </c>
      <c r="R3357" s="14">
        <f t="shared" si="158"/>
        <v>41907.683611111112</v>
      </c>
    </row>
    <row r="3358" spans="1:18" ht="43.2" hidden="1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>ROUND(E3358/D3358*100,0)</f>
        <v>5</v>
      </c>
      <c r="P3358">
        <f t="shared" si="156"/>
        <v>11.67</v>
      </c>
      <c r="Q3358" s="14">
        <f t="shared" si="157"/>
        <v>42185.397673611107</v>
      </c>
      <c r="R3358" s="14">
        <f t="shared" si="158"/>
        <v>42244.508333333331</v>
      </c>
    </row>
    <row r="3359" spans="1:18" ht="43.2" hidden="1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>ROUND(E3359/D3359*100,0)</f>
        <v>1</v>
      </c>
      <c r="P3359">
        <f t="shared" si="156"/>
        <v>11.67</v>
      </c>
      <c r="Q3359" s="14">
        <f t="shared" si="157"/>
        <v>41869.534618055557</v>
      </c>
      <c r="R3359" s="14">
        <f t="shared" si="158"/>
        <v>41899.534618055557</v>
      </c>
    </row>
    <row r="3360" spans="1:18" ht="43.2" hidden="1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>ROUND(E3360/D3360*100,0)</f>
        <v>1</v>
      </c>
      <c r="P3360">
        <f t="shared" si="156"/>
        <v>8.75</v>
      </c>
      <c r="Q3360" s="14">
        <f t="shared" si="157"/>
        <v>41912.932430555556</v>
      </c>
      <c r="R3360" s="14">
        <f t="shared" si="158"/>
        <v>41942.932430555556</v>
      </c>
    </row>
    <row r="3361" spans="1:18" ht="28.8" hidden="1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>ROUND(E3361/D3361*100,0)</f>
        <v>0</v>
      </c>
      <c r="P3361">
        <f t="shared" si="156"/>
        <v>17.5</v>
      </c>
      <c r="Q3361" s="14">
        <f t="shared" si="157"/>
        <v>42089.724039351851</v>
      </c>
      <c r="R3361" s="14">
        <f t="shared" si="158"/>
        <v>42134.724039351851</v>
      </c>
    </row>
    <row r="3362" spans="1:18" ht="28.8" hidden="1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>ROUND(E3362/D3362*100,0)</f>
        <v>0</v>
      </c>
      <c r="P3362">
        <f t="shared" si="156"/>
        <v>8.75</v>
      </c>
      <c r="Q3362" s="14">
        <f t="shared" si="157"/>
        <v>41911.657430555555</v>
      </c>
      <c r="R3362" s="14">
        <f t="shared" si="158"/>
        <v>41932.088194444441</v>
      </c>
    </row>
    <row r="3363" spans="1:18" ht="43.2" hidden="1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>ROUND(E3363/D3363*100,0)</f>
        <v>2</v>
      </c>
      <c r="P3363">
        <f t="shared" si="156"/>
        <v>35</v>
      </c>
      <c r="Q3363" s="14">
        <f t="shared" si="157"/>
        <v>42233.362314814818</v>
      </c>
      <c r="R3363" s="14">
        <f t="shared" si="158"/>
        <v>42293.362314814818</v>
      </c>
    </row>
    <row r="3364" spans="1:18" ht="28.8" hidden="1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>ROUND(E3364/D3364*100,0)</f>
        <v>0</v>
      </c>
      <c r="P3364">
        <f t="shared" si="156"/>
        <v>17.5</v>
      </c>
      <c r="Q3364" s="14">
        <f t="shared" si="157"/>
        <v>42170.447013888886</v>
      </c>
      <c r="R3364" s="14">
        <f t="shared" si="158"/>
        <v>42200.447013888886</v>
      </c>
    </row>
    <row r="3365" spans="1:18" ht="43.2" hidden="1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>ROUND(E3365/D3365*100,0)</f>
        <v>2</v>
      </c>
      <c r="P3365">
        <f t="shared" si="156"/>
        <v>17.5</v>
      </c>
      <c r="Q3365" s="14">
        <f t="shared" si="157"/>
        <v>42079.857974537037</v>
      </c>
      <c r="R3365" s="14">
        <f t="shared" si="158"/>
        <v>42125.916666666672</v>
      </c>
    </row>
    <row r="3366" spans="1:18" ht="43.2" hidden="1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>ROUND(E3366/D3366*100,0)</f>
        <v>1</v>
      </c>
      <c r="P3366">
        <f t="shared" si="156"/>
        <v>34.950000000000003</v>
      </c>
      <c r="Q3366" s="14">
        <f t="shared" si="157"/>
        <v>42718.963599537034</v>
      </c>
      <c r="R3366" s="14">
        <f t="shared" si="158"/>
        <v>42748.961805555555</v>
      </c>
    </row>
    <row r="3367" spans="1:18" ht="28.8" hidden="1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>ROUND(E3367/D3367*100,0)</f>
        <v>1</v>
      </c>
      <c r="P3367">
        <f t="shared" si="156"/>
        <v>34</v>
      </c>
      <c r="Q3367" s="14">
        <f t="shared" si="157"/>
        <v>42341.59129629629</v>
      </c>
      <c r="R3367" s="14">
        <f t="shared" si="158"/>
        <v>42387.541666666672</v>
      </c>
    </row>
    <row r="3368" spans="1:18" ht="43.2" hidden="1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>ROUND(E3368/D3368*100,0)</f>
        <v>0</v>
      </c>
      <c r="P3368">
        <f t="shared" si="156"/>
        <v>8.5</v>
      </c>
      <c r="Q3368" s="14">
        <f t="shared" si="157"/>
        <v>41974.911087962959</v>
      </c>
      <c r="R3368" s="14">
        <f t="shared" si="158"/>
        <v>42014.332638888889</v>
      </c>
    </row>
    <row r="3369" spans="1:18" ht="43.2" hidden="1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>ROUND(E3369/D3369*100,0)</f>
        <v>1</v>
      </c>
      <c r="P3369">
        <f t="shared" si="156"/>
        <v>11.33</v>
      </c>
      <c r="Q3369" s="14">
        <f t="shared" si="157"/>
        <v>42172.958912037036</v>
      </c>
      <c r="R3369" s="14">
        <f t="shared" si="158"/>
        <v>42232.958912037036</v>
      </c>
    </row>
    <row r="3370" spans="1:18" ht="43.2" hidden="1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>ROUND(E3370/D3370*100,0)</f>
        <v>1</v>
      </c>
      <c r="P3370">
        <f t="shared" si="156"/>
        <v>16</v>
      </c>
      <c r="Q3370" s="14">
        <f t="shared" si="157"/>
        <v>42100.735937499994</v>
      </c>
      <c r="R3370" s="14">
        <f t="shared" si="158"/>
        <v>42134.959027777775</v>
      </c>
    </row>
    <row r="3371" spans="1:18" ht="28.8" hidden="1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>ROUND(E3371/D3371*100,0)</f>
        <v>2</v>
      </c>
      <c r="P3371">
        <f t="shared" si="156"/>
        <v>8</v>
      </c>
      <c r="Q3371" s="14">
        <f t="shared" si="157"/>
        <v>42230.08116898148</v>
      </c>
      <c r="R3371" s="14">
        <f t="shared" si="158"/>
        <v>42245.08116898148</v>
      </c>
    </row>
    <row r="3372" spans="1:18" ht="43.2" hidden="1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>ROUND(E3372/D3372*100,0)</f>
        <v>3</v>
      </c>
      <c r="P3372">
        <f t="shared" si="156"/>
        <v>10.67</v>
      </c>
      <c r="Q3372" s="14">
        <f t="shared" si="157"/>
        <v>42209.67288194444</v>
      </c>
      <c r="R3372" s="14">
        <f t="shared" si="158"/>
        <v>42223.625</v>
      </c>
    </row>
    <row r="3373" spans="1:18" ht="43.2" hidden="1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>ROUND(E3373/D3373*100,0)</f>
        <v>0</v>
      </c>
      <c r="P3373">
        <f t="shared" si="156"/>
        <v>10.33</v>
      </c>
      <c r="Q3373" s="14">
        <f t="shared" si="157"/>
        <v>41799.830613425926</v>
      </c>
      <c r="R3373" s="14">
        <f t="shared" si="158"/>
        <v>41823.125</v>
      </c>
    </row>
    <row r="3374" spans="1:18" ht="43.2" hidden="1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>ROUND(E3374/D3374*100,0)</f>
        <v>0</v>
      </c>
      <c r="P3374">
        <f t="shared" si="156"/>
        <v>15.5</v>
      </c>
      <c r="Q3374" s="14">
        <f t="shared" si="157"/>
        <v>42047.812523148154</v>
      </c>
      <c r="R3374" s="14">
        <f t="shared" si="158"/>
        <v>42071.636111111111</v>
      </c>
    </row>
    <row r="3375" spans="1:18" ht="28.8" hidden="1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>ROUND(E3375/D3375*100,0)</f>
        <v>0</v>
      </c>
      <c r="P3375">
        <f t="shared" si="156"/>
        <v>15</v>
      </c>
      <c r="Q3375" s="14">
        <f t="shared" si="157"/>
        <v>41875.077546296299</v>
      </c>
      <c r="R3375" s="14">
        <f t="shared" si="158"/>
        <v>41905.077546296299</v>
      </c>
    </row>
    <row r="3376" spans="1:18" hidden="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>ROUND(E3376/D3376*100,0)</f>
        <v>1</v>
      </c>
      <c r="P3376">
        <f t="shared" si="156"/>
        <v>10</v>
      </c>
      <c r="Q3376" s="14">
        <f t="shared" si="157"/>
        <v>41945.037789351853</v>
      </c>
      <c r="R3376" s="14">
        <f t="shared" si="158"/>
        <v>41998.208333333328</v>
      </c>
    </row>
    <row r="3377" spans="1:18" ht="43.2" hidden="1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>ROUND(E3377/D3377*100,0)</f>
        <v>1</v>
      </c>
      <c r="P3377">
        <f t="shared" si="156"/>
        <v>30</v>
      </c>
      <c r="Q3377" s="14">
        <f t="shared" si="157"/>
        <v>40877.25099537037</v>
      </c>
      <c r="R3377" s="14">
        <f t="shared" si="158"/>
        <v>40922.25099537037</v>
      </c>
    </row>
    <row r="3378" spans="1:18" ht="43.2" hidden="1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>ROUND(E3378/D3378*100,0)</f>
        <v>1</v>
      </c>
      <c r="P3378">
        <f t="shared" si="156"/>
        <v>15</v>
      </c>
      <c r="Q3378" s="14">
        <f t="shared" si="157"/>
        <v>41194.109340277777</v>
      </c>
      <c r="R3378" s="14">
        <f t="shared" si="158"/>
        <v>41254.151006944441</v>
      </c>
    </row>
    <row r="3379" spans="1:18" ht="43.2" hidden="1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>ROUND(E3379/D3379*100,0)</f>
        <v>1</v>
      </c>
      <c r="P3379">
        <f t="shared" si="156"/>
        <v>30</v>
      </c>
      <c r="Q3379" s="14">
        <f t="shared" si="157"/>
        <v>41802.94363425926</v>
      </c>
      <c r="R3379" s="14">
        <f t="shared" si="158"/>
        <v>41834.104166666664</v>
      </c>
    </row>
    <row r="3380" spans="1:18" ht="43.2" hidden="1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>ROUND(E3380/D3380*100,0)</f>
        <v>0</v>
      </c>
      <c r="P3380">
        <f t="shared" si="156"/>
        <v>30</v>
      </c>
      <c r="Q3380" s="14">
        <f t="shared" si="157"/>
        <v>42184.185844907406</v>
      </c>
      <c r="R3380" s="14">
        <f t="shared" si="158"/>
        <v>42219.185844907406</v>
      </c>
    </row>
    <row r="3381" spans="1:18" ht="57.6" hidden="1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>ROUND(E3381/D3381*100,0)</f>
        <v>1</v>
      </c>
      <c r="P3381">
        <f t="shared" si="156"/>
        <v>15</v>
      </c>
      <c r="Q3381" s="14">
        <f t="shared" si="157"/>
        <v>40682.884791666671</v>
      </c>
      <c r="R3381" s="14">
        <f t="shared" si="158"/>
        <v>40712.884791666671</v>
      </c>
    </row>
    <row r="3382" spans="1:18" ht="43.2" hidden="1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>ROUND(E3382/D3382*100,0)</f>
        <v>120</v>
      </c>
      <c r="P3382">
        <f t="shared" si="156"/>
        <v>7.5</v>
      </c>
      <c r="Q3382" s="14">
        <f t="shared" si="157"/>
        <v>42252.788900462961</v>
      </c>
      <c r="R3382" s="14">
        <f t="shared" si="158"/>
        <v>42282.788900462961</v>
      </c>
    </row>
    <row r="3383" spans="1:18" ht="57.6" hidden="1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>ROUND(E3383/D3383*100,0)</f>
        <v>0</v>
      </c>
      <c r="P3383">
        <f t="shared" si="156"/>
        <v>30</v>
      </c>
      <c r="Q3383" s="14">
        <f t="shared" si="157"/>
        <v>42179.653379629628</v>
      </c>
      <c r="R3383" s="14">
        <f t="shared" si="158"/>
        <v>42210.915972222225</v>
      </c>
    </row>
    <row r="3384" spans="1:18" ht="43.2" hidden="1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>ROUND(E3384/D3384*100,0)</f>
        <v>0</v>
      </c>
      <c r="P3384">
        <f t="shared" si="156"/>
        <v>15</v>
      </c>
      <c r="Q3384" s="14">
        <f t="shared" si="157"/>
        <v>41919.140706018516</v>
      </c>
      <c r="R3384" s="14">
        <f t="shared" si="158"/>
        <v>41949.182372685187</v>
      </c>
    </row>
    <row r="3385" spans="1:18" ht="43.2" hidden="1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>ROUND(E3385/D3385*100,0)</f>
        <v>1</v>
      </c>
      <c r="P3385">
        <f t="shared" si="156"/>
        <v>15</v>
      </c>
      <c r="Q3385" s="14">
        <f t="shared" si="157"/>
        <v>42258.297094907408</v>
      </c>
      <c r="R3385" s="14">
        <f t="shared" si="158"/>
        <v>42280.875</v>
      </c>
    </row>
    <row r="3386" spans="1:18" ht="43.2" hidden="1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>ROUND(E3386/D3386*100,0)</f>
        <v>5</v>
      </c>
      <c r="P3386">
        <f t="shared" si="156"/>
        <v>30</v>
      </c>
      <c r="Q3386" s="14">
        <f t="shared" si="157"/>
        <v>42709.546064814815</v>
      </c>
      <c r="R3386" s="14">
        <f t="shared" si="158"/>
        <v>42739.546064814815</v>
      </c>
    </row>
    <row r="3387" spans="1:18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>ROUND(E3387/D3387*100,0)</f>
        <v>6</v>
      </c>
      <c r="P3387">
        <f t="shared" si="156"/>
        <v>15</v>
      </c>
      <c r="Q3387" s="14">
        <f t="shared" si="157"/>
        <v>42598.749155092592</v>
      </c>
      <c r="R3387" s="14">
        <f t="shared" si="158"/>
        <v>42643.749155092592</v>
      </c>
    </row>
    <row r="3388" spans="1:18" ht="43.2" hidden="1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>ROUND(E3388/D3388*100,0)</f>
        <v>0</v>
      </c>
      <c r="P3388">
        <f t="shared" si="156"/>
        <v>5.8</v>
      </c>
      <c r="Q3388" s="14">
        <f t="shared" si="157"/>
        <v>42412.934212962966</v>
      </c>
      <c r="R3388" s="14">
        <f t="shared" si="158"/>
        <v>42442.892546296294</v>
      </c>
    </row>
    <row r="3389" spans="1:18" ht="43.2" hidden="1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>ROUND(E3389/D3389*100,0)</f>
        <v>116</v>
      </c>
      <c r="P3389">
        <f t="shared" si="156"/>
        <v>7.25</v>
      </c>
      <c r="Q3389" s="14">
        <f t="shared" si="157"/>
        <v>41464.106087962966</v>
      </c>
      <c r="R3389" s="14">
        <f t="shared" si="158"/>
        <v>41485.106087962966</v>
      </c>
    </row>
    <row r="3390" spans="1:18" ht="43.2" hidden="1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>ROUND(E3390/D3390*100,0)</f>
        <v>0</v>
      </c>
      <c r="P3390">
        <f t="shared" si="156"/>
        <v>29</v>
      </c>
      <c r="Q3390" s="14">
        <f t="shared" si="157"/>
        <v>42359.725243055553</v>
      </c>
      <c r="R3390" s="14">
        <f t="shared" si="158"/>
        <v>42389.725243055553</v>
      </c>
    </row>
    <row r="3391" spans="1:18" ht="43.2" hidden="1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>ROUND(E3391/D3391*100,0)</f>
        <v>1</v>
      </c>
      <c r="P3391">
        <f t="shared" si="156"/>
        <v>7.25</v>
      </c>
      <c r="Q3391" s="14">
        <f t="shared" si="157"/>
        <v>42417.675879629634</v>
      </c>
      <c r="R3391" s="14">
        <f t="shared" si="158"/>
        <v>42475.686111111107</v>
      </c>
    </row>
    <row r="3392" spans="1:18" ht="43.2" hidden="1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>ROUND(E3392/D3392*100,0)</f>
        <v>1</v>
      </c>
      <c r="P3392">
        <f t="shared" si="156"/>
        <v>28</v>
      </c>
      <c r="Q3392" s="14">
        <f t="shared" si="157"/>
        <v>42082.702800925923</v>
      </c>
      <c r="R3392" s="14">
        <f t="shared" si="158"/>
        <v>42112.702800925923</v>
      </c>
    </row>
    <row r="3393" spans="1:18" ht="28.8" hidden="1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>ROUND(E3393/D3393*100,0)</f>
        <v>1</v>
      </c>
      <c r="P3393">
        <f t="shared" si="156"/>
        <v>14</v>
      </c>
      <c r="Q3393" s="14">
        <f t="shared" si="157"/>
        <v>41481.996423611112</v>
      </c>
      <c r="R3393" s="14">
        <f t="shared" si="158"/>
        <v>41514.996423611112</v>
      </c>
    </row>
    <row r="3394" spans="1:18" ht="28.8" hidden="1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>ROUND(E3394/D3394*100,0)</f>
        <v>1</v>
      </c>
      <c r="P3394">
        <f t="shared" si="156"/>
        <v>6.75</v>
      </c>
      <c r="Q3394" s="14">
        <f t="shared" si="157"/>
        <v>41833.951516203706</v>
      </c>
      <c r="R3394" s="14">
        <f t="shared" si="158"/>
        <v>41863.951516203706</v>
      </c>
    </row>
    <row r="3395" spans="1:18" ht="43.2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>ROUND(E3395/D3395*100,0)</f>
        <v>0</v>
      </c>
      <c r="P3395">
        <f t="shared" ref="P3395:P3458" si="159">IFERROR(ROUND(E3395/L3395,2),0)</f>
        <v>13.01</v>
      </c>
      <c r="Q3395" s="14">
        <f t="shared" ref="Q3395:Q3458" si="160">(((J3395/60)/60)/24)+DATE(1970,1,1)</f>
        <v>41787.898240740738</v>
      </c>
      <c r="R3395" s="14">
        <f t="shared" ref="R3395:R3458" si="161">(((I3395/60)/60)/24)+DATE(1970,1,1)</f>
        <v>41817.898240740738</v>
      </c>
    </row>
    <row r="3396" spans="1:18" ht="43.2" hidden="1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>ROUND(E3396/D3396*100,0)</f>
        <v>0</v>
      </c>
      <c r="P3396">
        <f t="shared" si="159"/>
        <v>13</v>
      </c>
      <c r="Q3396" s="14">
        <f t="shared" si="160"/>
        <v>42038.824988425928</v>
      </c>
      <c r="R3396" s="14">
        <f t="shared" si="161"/>
        <v>42054.824988425928</v>
      </c>
    </row>
    <row r="3397" spans="1:18" ht="28.8" hidden="1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>ROUND(E3397/D3397*100,0)</f>
        <v>0</v>
      </c>
      <c r="P3397">
        <f t="shared" si="159"/>
        <v>13</v>
      </c>
      <c r="Q3397" s="14">
        <f t="shared" si="160"/>
        <v>42446.780162037037</v>
      </c>
      <c r="R3397" s="14">
        <f t="shared" si="161"/>
        <v>42476.780162037037</v>
      </c>
    </row>
    <row r="3398" spans="1:18" ht="43.2" hidden="1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>ROUND(E3398/D3398*100,0)</f>
        <v>0</v>
      </c>
      <c r="P3398">
        <f t="shared" si="159"/>
        <v>13</v>
      </c>
      <c r="Q3398" s="14">
        <f t="shared" si="160"/>
        <v>41855.784305555557</v>
      </c>
      <c r="R3398" s="14">
        <f t="shared" si="161"/>
        <v>41885.784305555557</v>
      </c>
    </row>
    <row r="3399" spans="1:18" ht="43.2" hidden="1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>ROUND(E3399/D3399*100,0)</f>
        <v>0</v>
      </c>
      <c r="P3399">
        <f t="shared" si="159"/>
        <v>13</v>
      </c>
      <c r="Q3399" s="14">
        <f t="shared" si="160"/>
        <v>42604.239629629628</v>
      </c>
      <c r="R3399" s="14">
        <f t="shared" si="161"/>
        <v>42634.239629629628</v>
      </c>
    </row>
    <row r="3400" spans="1:18" ht="57.6" hidden="1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>ROUND(E3400/D3400*100,0)</f>
        <v>0</v>
      </c>
      <c r="P3400">
        <f t="shared" si="159"/>
        <v>13</v>
      </c>
      <c r="Q3400" s="14">
        <f t="shared" si="160"/>
        <v>42529.969131944439</v>
      </c>
      <c r="R3400" s="14">
        <f t="shared" si="161"/>
        <v>42549.969131944439</v>
      </c>
    </row>
    <row r="3401" spans="1:18" ht="57.6" hidden="1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>ROUND(E3401/D3401*100,0)</f>
        <v>1</v>
      </c>
      <c r="P3401">
        <f t="shared" si="159"/>
        <v>13</v>
      </c>
      <c r="Q3401" s="14">
        <f t="shared" si="160"/>
        <v>40710.731180555551</v>
      </c>
      <c r="R3401" s="14">
        <f t="shared" si="161"/>
        <v>40740.731180555551</v>
      </c>
    </row>
    <row r="3402" spans="1:18" ht="43.2" hidden="1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>ROUND(E3402/D3402*100,0)</f>
        <v>0</v>
      </c>
      <c r="P3402">
        <f t="shared" si="159"/>
        <v>13</v>
      </c>
      <c r="Q3402" s="14">
        <f t="shared" si="160"/>
        <v>42180.18604166666</v>
      </c>
      <c r="R3402" s="14">
        <f t="shared" si="161"/>
        <v>42220.18604166666</v>
      </c>
    </row>
    <row r="3403" spans="1:18" ht="43.2" hidden="1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>ROUND(E3403/D3403*100,0)</f>
        <v>2</v>
      </c>
      <c r="P3403">
        <f t="shared" si="159"/>
        <v>13</v>
      </c>
      <c r="Q3403" s="14">
        <f t="shared" si="160"/>
        <v>42382.906527777777</v>
      </c>
      <c r="R3403" s="14">
        <f t="shared" si="161"/>
        <v>42442.864861111113</v>
      </c>
    </row>
    <row r="3404" spans="1:18" hidden="1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>ROUND(E3404/D3404*100,0)</f>
        <v>0</v>
      </c>
      <c r="P3404">
        <f t="shared" si="159"/>
        <v>13</v>
      </c>
      <c r="Q3404" s="14">
        <f t="shared" si="160"/>
        <v>42062.680486111116</v>
      </c>
      <c r="R3404" s="14">
        <f t="shared" si="161"/>
        <v>42122.638819444444</v>
      </c>
    </row>
    <row r="3405" spans="1:18" ht="43.2" hidden="1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>ROUND(E3405/D3405*100,0)</f>
        <v>0</v>
      </c>
      <c r="P3405">
        <f t="shared" si="159"/>
        <v>6.5</v>
      </c>
      <c r="Q3405" s="14">
        <f t="shared" si="160"/>
        <v>41977.780104166668</v>
      </c>
      <c r="R3405" s="14">
        <f t="shared" si="161"/>
        <v>42037.780104166668</v>
      </c>
    </row>
    <row r="3406" spans="1:18" ht="43.2" hidden="1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>ROUND(E3406/D3406*100,0)</f>
        <v>0</v>
      </c>
      <c r="P3406">
        <f t="shared" si="159"/>
        <v>13</v>
      </c>
      <c r="Q3406" s="14">
        <f t="shared" si="160"/>
        <v>41848.84002314815</v>
      </c>
      <c r="R3406" s="14">
        <f t="shared" si="161"/>
        <v>41883.84002314815</v>
      </c>
    </row>
    <row r="3407" spans="1:18" ht="57.6" hidden="1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>ROUND(E3407/D3407*100,0)</f>
        <v>1</v>
      </c>
      <c r="P3407">
        <f t="shared" si="159"/>
        <v>13</v>
      </c>
      <c r="Q3407" s="14">
        <f t="shared" si="160"/>
        <v>42021.301192129627</v>
      </c>
      <c r="R3407" s="14">
        <f t="shared" si="161"/>
        <v>42051.301192129627</v>
      </c>
    </row>
    <row r="3408" spans="1:18" ht="43.2" hidden="1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>ROUND(E3408/D3408*100,0)</f>
        <v>0</v>
      </c>
      <c r="P3408">
        <f t="shared" si="159"/>
        <v>25</v>
      </c>
      <c r="Q3408" s="14">
        <f t="shared" si="160"/>
        <v>40800.6403587963</v>
      </c>
      <c r="R3408" s="14">
        <f t="shared" si="161"/>
        <v>40860.682025462964</v>
      </c>
    </row>
    <row r="3409" spans="1:18" ht="28.8" hidden="1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>ROUND(E3409/D3409*100,0)</f>
        <v>0</v>
      </c>
      <c r="P3409">
        <f t="shared" si="159"/>
        <v>12.5</v>
      </c>
      <c r="Q3409" s="14">
        <f t="shared" si="160"/>
        <v>41759.542534722219</v>
      </c>
      <c r="R3409" s="14">
        <f t="shared" si="161"/>
        <v>41791.166666666664</v>
      </c>
    </row>
    <row r="3410" spans="1:18" ht="43.2" hidden="1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>ROUND(E3410/D3410*100,0)</f>
        <v>1</v>
      </c>
      <c r="P3410">
        <f t="shared" si="159"/>
        <v>25</v>
      </c>
      <c r="Q3410" s="14">
        <f t="shared" si="160"/>
        <v>42276.046689814815</v>
      </c>
      <c r="R3410" s="14">
        <f t="shared" si="161"/>
        <v>42306.046689814815</v>
      </c>
    </row>
    <row r="3411" spans="1:18" ht="43.2" hidden="1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>ROUND(E3411/D3411*100,0)</f>
        <v>0</v>
      </c>
      <c r="P3411">
        <f t="shared" si="159"/>
        <v>25</v>
      </c>
      <c r="Q3411" s="14">
        <f t="shared" si="160"/>
        <v>41124.479722222226</v>
      </c>
      <c r="R3411" s="14">
        <f t="shared" si="161"/>
        <v>41154.479722222226</v>
      </c>
    </row>
    <row r="3412" spans="1:18" ht="43.2" hidden="1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>ROUND(E3412/D3412*100,0)</f>
        <v>13</v>
      </c>
      <c r="P3412">
        <f t="shared" si="159"/>
        <v>12.5</v>
      </c>
      <c r="Q3412" s="14">
        <f t="shared" si="160"/>
        <v>42440.820277777777</v>
      </c>
      <c r="R3412" s="14">
        <f t="shared" si="161"/>
        <v>42470.778611111105</v>
      </c>
    </row>
    <row r="3413" spans="1:18" ht="57.6" hidden="1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>ROUND(E3413/D3413*100,0)</f>
        <v>1</v>
      </c>
      <c r="P3413">
        <f t="shared" si="159"/>
        <v>25</v>
      </c>
      <c r="Q3413" s="14">
        <f t="shared" si="160"/>
        <v>42107.836435185185</v>
      </c>
      <c r="R3413" s="14">
        <f t="shared" si="161"/>
        <v>42137.836435185185</v>
      </c>
    </row>
    <row r="3414" spans="1:18" ht="43.2" hidden="1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>ROUND(E3414/D3414*100,0)</f>
        <v>0</v>
      </c>
      <c r="P3414">
        <f t="shared" si="159"/>
        <v>25</v>
      </c>
      <c r="Q3414" s="14">
        <f t="shared" si="160"/>
        <v>41938.804710648146</v>
      </c>
      <c r="R3414" s="14">
        <f t="shared" si="161"/>
        <v>41956.846377314811</v>
      </c>
    </row>
    <row r="3415" spans="1:18" ht="57.6" hidden="1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>ROUND(E3415/D3415*100,0)</f>
        <v>1</v>
      </c>
      <c r="P3415">
        <f t="shared" si="159"/>
        <v>25</v>
      </c>
      <c r="Q3415" s="14">
        <f t="shared" si="160"/>
        <v>40985.459803240738</v>
      </c>
      <c r="R3415" s="14">
        <f t="shared" si="161"/>
        <v>41015.666666666664</v>
      </c>
    </row>
    <row r="3416" spans="1:18" ht="43.2" hidden="1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>ROUND(E3416/D3416*100,0)</f>
        <v>2</v>
      </c>
      <c r="P3416">
        <f t="shared" si="159"/>
        <v>6.25</v>
      </c>
      <c r="Q3416" s="14">
        <f t="shared" si="160"/>
        <v>41820.752268518518</v>
      </c>
      <c r="R3416" s="14">
        <f t="shared" si="161"/>
        <v>41850.752268518518</v>
      </c>
    </row>
    <row r="3417" spans="1:18" hidden="1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>ROUND(E3417/D3417*100,0)</f>
        <v>0</v>
      </c>
      <c r="P3417">
        <f t="shared" si="159"/>
        <v>25</v>
      </c>
      <c r="Q3417" s="14">
        <f t="shared" si="160"/>
        <v>42206.763217592597</v>
      </c>
      <c r="R3417" s="14">
        <f t="shared" si="161"/>
        <v>42236.763217592597</v>
      </c>
    </row>
    <row r="3418" spans="1:18" ht="43.2" hidden="1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>ROUND(E3418/D3418*100,0)</f>
        <v>0</v>
      </c>
      <c r="P3418">
        <f t="shared" si="159"/>
        <v>25</v>
      </c>
      <c r="Q3418" s="14">
        <f t="shared" si="160"/>
        <v>41843.772789351853</v>
      </c>
      <c r="R3418" s="14">
        <f t="shared" si="161"/>
        <v>41903.772789351853</v>
      </c>
    </row>
    <row r="3419" spans="1:18" ht="43.2" hidden="1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>ROUND(E3419/D3419*100,0)</f>
        <v>5</v>
      </c>
      <c r="P3419">
        <f t="shared" si="159"/>
        <v>8.33</v>
      </c>
      <c r="Q3419" s="14">
        <f t="shared" si="160"/>
        <v>42167.207071759258</v>
      </c>
      <c r="R3419" s="14">
        <f t="shared" si="161"/>
        <v>42197.207071759258</v>
      </c>
    </row>
    <row r="3420" spans="1:18" ht="43.2" hidden="1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>ROUND(E3420/D3420*100,0)</f>
        <v>0</v>
      </c>
      <c r="P3420">
        <f t="shared" si="159"/>
        <v>25</v>
      </c>
      <c r="Q3420" s="14">
        <f t="shared" si="160"/>
        <v>41954.722916666666</v>
      </c>
      <c r="R3420" s="14">
        <f t="shared" si="161"/>
        <v>42014.722916666666</v>
      </c>
    </row>
    <row r="3421" spans="1:18" ht="28.8" hidden="1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>ROUND(E3421/D3421*100,0)</f>
        <v>0</v>
      </c>
      <c r="P3421">
        <f t="shared" si="159"/>
        <v>25</v>
      </c>
      <c r="Q3421" s="14">
        <f t="shared" si="160"/>
        <v>42064.794490740736</v>
      </c>
      <c r="R3421" s="14">
        <f t="shared" si="161"/>
        <v>42094.752824074079</v>
      </c>
    </row>
    <row r="3422" spans="1:18" ht="43.2" hidden="1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>ROUND(E3422/D3422*100,0)</f>
        <v>1</v>
      </c>
      <c r="P3422">
        <f t="shared" si="159"/>
        <v>8.33</v>
      </c>
      <c r="Q3422" s="14">
        <f t="shared" si="160"/>
        <v>41760.10974537037</v>
      </c>
      <c r="R3422" s="14">
        <f t="shared" si="161"/>
        <v>41790.979166666664</v>
      </c>
    </row>
    <row r="3423" spans="1:18" ht="43.2" hidden="1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>ROUND(E3423/D3423*100,0)</f>
        <v>1</v>
      </c>
      <c r="P3423">
        <f t="shared" si="159"/>
        <v>25</v>
      </c>
      <c r="Q3423" s="14">
        <f t="shared" si="160"/>
        <v>42058.334027777775</v>
      </c>
      <c r="R3423" s="14">
        <f t="shared" si="161"/>
        <v>42088.292361111111</v>
      </c>
    </row>
    <row r="3424" spans="1:18" ht="43.2" hidden="1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>ROUND(E3424/D3424*100,0)</f>
        <v>1</v>
      </c>
      <c r="P3424">
        <f t="shared" si="159"/>
        <v>25</v>
      </c>
      <c r="Q3424" s="14">
        <f t="shared" si="160"/>
        <v>40927.036979166667</v>
      </c>
      <c r="R3424" s="14">
        <f t="shared" si="161"/>
        <v>40986.995312500003</v>
      </c>
    </row>
    <row r="3425" spans="1:18" hidden="1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>ROUND(E3425/D3425*100,0)</f>
        <v>1</v>
      </c>
      <c r="P3425">
        <f t="shared" si="159"/>
        <v>12.5</v>
      </c>
      <c r="Q3425" s="14">
        <f t="shared" si="160"/>
        <v>41953.773090277777</v>
      </c>
      <c r="R3425" s="14">
        <f t="shared" si="161"/>
        <v>42013.083333333328</v>
      </c>
    </row>
    <row r="3426" spans="1:18" ht="43.2" hidden="1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>ROUND(E3426/D3426*100,0)</f>
        <v>0</v>
      </c>
      <c r="P3426">
        <f t="shared" si="159"/>
        <v>25</v>
      </c>
      <c r="Q3426" s="14">
        <f t="shared" si="160"/>
        <v>42210.439768518518</v>
      </c>
      <c r="R3426" s="14">
        <f t="shared" si="161"/>
        <v>42240.439768518518</v>
      </c>
    </row>
    <row r="3427" spans="1:18" ht="43.2" hidden="1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>ROUND(E3427/D3427*100,0)</f>
        <v>3</v>
      </c>
      <c r="P3427">
        <f t="shared" si="159"/>
        <v>12.5</v>
      </c>
      <c r="Q3427" s="14">
        <f t="shared" si="160"/>
        <v>42297.823113425926</v>
      </c>
      <c r="R3427" s="14">
        <f t="shared" si="161"/>
        <v>42327.864780092597</v>
      </c>
    </row>
    <row r="3428" spans="1:18" ht="43.2" hidden="1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>ROUND(E3428/D3428*100,0)</f>
        <v>0</v>
      </c>
      <c r="P3428">
        <f t="shared" si="159"/>
        <v>25</v>
      </c>
      <c r="Q3428" s="14">
        <f t="shared" si="160"/>
        <v>42207.795787037037</v>
      </c>
      <c r="R3428" s="14">
        <f t="shared" si="161"/>
        <v>42267.795787037037</v>
      </c>
    </row>
    <row r="3429" spans="1:18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>ROUND(E3429/D3429*100,0)</f>
        <v>1</v>
      </c>
      <c r="P3429">
        <f t="shared" si="159"/>
        <v>12.5</v>
      </c>
      <c r="Q3429" s="14">
        <f t="shared" si="160"/>
        <v>41861.767094907409</v>
      </c>
      <c r="R3429" s="14">
        <f t="shared" si="161"/>
        <v>41882.767094907409</v>
      </c>
    </row>
    <row r="3430" spans="1:18" ht="28.8" hidden="1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>ROUND(E3430/D3430*100,0)</f>
        <v>1</v>
      </c>
      <c r="P3430">
        <f t="shared" si="159"/>
        <v>25</v>
      </c>
      <c r="Q3430" s="14">
        <f t="shared" si="160"/>
        <v>42164.299722222218</v>
      </c>
      <c r="R3430" s="14">
        <f t="shared" si="161"/>
        <v>42190.957638888889</v>
      </c>
    </row>
    <row r="3431" spans="1:18" ht="57.6" hidden="1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>ROUND(E3431/D3431*100,0)</f>
        <v>3</v>
      </c>
      <c r="P3431">
        <f t="shared" si="159"/>
        <v>25</v>
      </c>
      <c r="Q3431" s="14">
        <f t="shared" si="160"/>
        <v>42059.970729166671</v>
      </c>
      <c r="R3431" s="14">
        <f t="shared" si="161"/>
        <v>42089.929062499999</v>
      </c>
    </row>
    <row r="3432" spans="1:18" ht="28.8" hidden="1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>ROUND(E3432/D3432*100,0)</f>
        <v>5</v>
      </c>
      <c r="P3432">
        <f t="shared" si="159"/>
        <v>25</v>
      </c>
      <c r="Q3432" s="14">
        <f t="shared" si="160"/>
        <v>42756.018506944441</v>
      </c>
      <c r="R3432" s="14">
        <f t="shared" si="161"/>
        <v>42786.018506944441</v>
      </c>
    </row>
    <row r="3433" spans="1:18" ht="43.2" hidden="1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>ROUND(E3433/D3433*100,0)</f>
        <v>1</v>
      </c>
      <c r="P3433">
        <f t="shared" si="159"/>
        <v>25</v>
      </c>
      <c r="Q3433" s="14">
        <f t="shared" si="160"/>
        <v>42317.826377314821</v>
      </c>
      <c r="R3433" s="14">
        <f t="shared" si="161"/>
        <v>42357.826377314821</v>
      </c>
    </row>
    <row r="3434" spans="1:18" ht="43.2" hidden="1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>ROUND(E3434/D3434*100,0)</f>
        <v>1</v>
      </c>
      <c r="P3434">
        <f t="shared" si="159"/>
        <v>12.5</v>
      </c>
      <c r="Q3434" s="14">
        <f t="shared" si="160"/>
        <v>41830.267407407409</v>
      </c>
      <c r="R3434" s="14">
        <f t="shared" si="161"/>
        <v>41860.267407407409</v>
      </c>
    </row>
    <row r="3435" spans="1:18" ht="57.6" hidden="1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>ROUND(E3435/D3435*100,0)</f>
        <v>1</v>
      </c>
      <c r="P3435">
        <f t="shared" si="159"/>
        <v>25</v>
      </c>
      <c r="Q3435" s="14">
        <f t="shared" si="160"/>
        <v>42439.702314814815</v>
      </c>
      <c r="R3435" s="14">
        <f t="shared" si="161"/>
        <v>42468.774305555555</v>
      </c>
    </row>
    <row r="3436" spans="1:18" ht="43.2" hidden="1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>ROUND(E3436/D3436*100,0)</f>
        <v>0</v>
      </c>
      <c r="P3436">
        <f t="shared" si="159"/>
        <v>25</v>
      </c>
      <c r="Q3436" s="14">
        <f t="shared" si="160"/>
        <v>42243.790393518517</v>
      </c>
      <c r="R3436" s="14">
        <f t="shared" si="161"/>
        <v>42303.790393518517</v>
      </c>
    </row>
    <row r="3437" spans="1:18" ht="57.6" hidden="1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>ROUND(E3437/D3437*100,0)</f>
        <v>0</v>
      </c>
      <c r="P3437">
        <f t="shared" si="159"/>
        <v>25</v>
      </c>
      <c r="Q3437" s="14">
        <f t="shared" si="160"/>
        <v>42479.039212962962</v>
      </c>
      <c r="R3437" s="14">
        <f t="shared" si="161"/>
        <v>42509.039212962962</v>
      </c>
    </row>
    <row r="3438" spans="1:18" ht="43.2" hidden="1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>ROUND(E3438/D3438*100,0)</f>
        <v>2</v>
      </c>
      <c r="P3438">
        <f t="shared" si="159"/>
        <v>4.8</v>
      </c>
      <c r="Q3438" s="14">
        <f t="shared" si="160"/>
        <v>41513.107256944444</v>
      </c>
      <c r="R3438" s="14">
        <f t="shared" si="161"/>
        <v>41528.107256944444</v>
      </c>
    </row>
    <row r="3439" spans="1:18" ht="57.6" hidden="1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>ROUND(E3439/D3439*100,0)</f>
        <v>0</v>
      </c>
      <c r="P3439">
        <f t="shared" si="159"/>
        <v>2.67</v>
      </c>
      <c r="Q3439" s="14">
        <f t="shared" si="160"/>
        <v>42097.649224537032</v>
      </c>
      <c r="R3439" s="14">
        <f t="shared" si="161"/>
        <v>42157.649224537032</v>
      </c>
    </row>
    <row r="3440" spans="1:18" ht="43.2" hidden="1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>ROUND(E3440/D3440*100,0)</f>
        <v>5</v>
      </c>
      <c r="P3440">
        <f t="shared" si="159"/>
        <v>5.75</v>
      </c>
      <c r="Q3440" s="14">
        <f t="shared" si="160"/>
        <v>41811.555462962962</v>
      </c>
      <c r="R3440" s="14">
        <f t="shared" si="161"/>
        <v>41812.875</v>
      </c>
    </row>
    <row r="3441" spans="1:18" ht="43.2" hidden="1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>ROUND(E3441/D3441*100,0)</f>
        <v>2</v>
      </c>
      <c r="P3441">
        <f t="shared" si="159"/>
        <v>5.75</v>
      </c>
      <c r="Q3441" s="14">
        <f t="shared" si="160"/>
        <v>41879.043530092589</v>
      </c>
      <c r="R3441" s="14">
        <f t="shared" si="161"/>
        <v>41909.043530092589</v>
      </c>
    </row>
    <row r="3442" spans="1:18" ht="28.8" hidden="1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>ROUND(E3442/D3442*100,0)</f>
        <v>1</v>
      </c>
      <c r="P3442">
        <f t="shared" si="159"/>
        <v>22</v>
      </c>
      <c r="Q3442" s="14">
        <f t="shared" si="160"/>
        <v>42286.861493055556</v>
      </c>
      <c r="R3442" s="14">
        <f t="shared" si="161"/>
        <v>42316.90315972222</v>
      </c>
    </row>
    <row r="3443" spans="1:18" ht="57.6" hidden="1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>ROUND(E3443/D3443*100,0)</f>
        <v>0</v>
      </c>
      <c r="P3443">
        <f t="shared" si="159"/>
        <v>7.33</v>
      </c>
      <c r="Q3443" s="14">
        <f t="shared" si="160"/>
        <v>42409.571284722217</v>
      </c>
      <c r="R3443" s="14">
        <f t="shared" si="161"/>
        <v>42439.571284722217</v>
      </c>
    </row>
    <row r="3444" spans="1:18" ht="43.2" hidden="1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>ROUND(E3444/D3444*100,0)</f>
        <v>1</v>
      </c>
      <c r="P3444">
        <f t="shared" si="159"/>
        <v>7</v>
      </c>
      <c r="Q3444" s="14">
        <f t="shared" si="160"/>
        <v>41456.981215277774</v>
      </c>
      <c r="R3444" s="14">
        <f t="shared" si="161"/>
        <v>41486.981215277774</v>
      </c>
    </row>
    <row r="3445" spans="1:18" ht="28.8" hidden="1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>ROUND(E3445/D3445*100,0)</f>
        <v>0</v>
      </c>
      <c r="P3445">
        <f t="shared" si="159"/>
        <v>10.5</v>
      </c>
      <c r="Q3445" s="14">
        <f t="shared" si="160"/>
        <v>42429.84956018519</v>
      </c>
      <c r="R3445" s="14">
        <f t="shared" si="161"/>
        <v>42459.807893518519</v>
      </c>
    </row>
    <row r="3446" spans="1:18" ht="57.6" hidden="1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>ROUND(E3446/D3446*100,0)</f>
        <v>1</v>
      </c>
      <c r="P3446">
        <f t="shared" si="159"/>
        <v>3</v>
      </c>
      <c r="Q3446" s="14">
        <f t="shared" si="160"/>
        <v>41250.025902777779</v>
      </c>
      <c r="R3446" s="14">
        <f t="shared" si="161"/>
        <v>41280.025902777779</v>
      </c>
    </row>
    <row r="3447" spans="1:18" ht="43.2" hidden="1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>ROUND(E3447/D3447*100,0)</f>
        <v>0</v>
      </c>
      <c r="P3447">
        <f t="shared" si="159"/>
        <v>10.5</v>
      </c>
      <c r="Q3447" s="14">
        <f t="shared" si="160"/>
        <v>42496.264965277776</v>
      </c>
      <c r="R3447" s="14">
        <f t="shared" si="161"/>
        <v>42526.264965277776</v>
      </c>
    </row>
    <row r="3448" spans="1:18" ht="57.6" hidden="1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>ROUND(E3448/D3448*100,0)</f>
        <v>1</v>
      </c>
      <c r="P3448">
        <f t="shared" si="159"/>
        <v>10.5</v>
      </c>
      <c r="Q3448" s="14">
        <f t="shared" si="160"/>
        <v>42382.130833333329</v>
      </c>
      <c r="R3448" s="14">
        <f t="shared" si="161"/>
        <v>42412.130833333329</v>
      </c>
    </row>
    <row r="3449" spans="1:18" ht="43.2" hidden="1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>ROUND(E3449/D3449*100,0)</f>
        <v>1</v>
      </c>
      <c r="P3449">
        <f t="shared" si="159"/>
        <v>7</v>
      </c>
      <c r="Q3449" s="14">
        <f t="shared" si="160"/>
        <v>41831.742962962962</v>
      </c>
      <c r="R3449" s="14">
        <f t="shared" si="161"/>
        <v>41860.125</v>
      </c>
    </row>
    <row r="3450" spans="1:18" ht="57.6" hidden="1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>ROUND(E3450/D3450*100,0)</f>
        <v>0</v>
      </c>
      <c r="P3450">
        <f t="shared" si="159"/>
        <v>10.5</v>
      </c>
      <c r="Q3450" s="14">
        <f t="shared" si="160"/>
        <v>41745.891319444447</v>
      </c>
      <c r="R3450" s="14">
        <f t="shared" si="161"/>
        <v>41767.891319444447</v>
      </c>
    </row>
    <row r="3451" spans="1:18" ht="28.8" hidden="1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>ROUND(E3451/D3451*100,0)</f>
        <v>0</v>
      </c>
      <c r="P3451">
        <f t="shared" si="159"/>
        <v>10.5</v>
      </c>
      <c r="Q3451" s="14">
        <f t="shared" si="160"/>
        <v>42559.474004629628</v>
      </c>
      <c r="R3451" s="14">
        <f t="shared" si="161"/>
        <v>42619.474004629628</v>
      </c>
    </row>
    <row r="3452" spans="1:18" ht="43.2" hidden="1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>ROUND(E3452/D3452*100,0)</f>
        <v>0</v>
      </c>
      <c r="P3452">
        <f t="shared" si="159"/>
        <v>7</v>
      </c>
      <c r="Q3452" s="14">
        <f t="shared" si="160"/>
        <v>41995.084074074075</v>
      </c>
      <c r="R3452" s="14">
        <f t="shared" si="161"/>
        <v>42024.802777777775</v>
      </c>
    </row>
    <row r="3453" spans="1:18" ht="43.2" hidden="1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>ROUND(E3453/D3453*100,0)</f>
        <v>0</v>
      </c>
      <c r="P3453">
        <f t="shared" si="159"/>
        <v>20</v>
      </c>
      <c r="Q3453" s="14">
        <f t="shared" si="160"/>
        <v>42202.594293981485</v>
      </c>
      <c r="R3453" s="14">
        <f t="shared" si="161"/>
        <v>42232.587974537033</v>
      </c>
    </row>
    <row r="3454" spans="1:18" ht="43.2" hidden="1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>ROUND(E3454/D3454*100,0)</f>
        <v>1</v>
      </c>
      <c r="P3454">
        <f t="shared" si="159"/>
        <v>20</v>
      </c>
      <c r="Q3454" s="14">
        <f t="shared" si="160"/>
        <v>42340.847361111111</v>
      </c>
      <c r="R3454" s="14">
        <f t="shared" si="161"/>
        <v>42370.847361111111</v>
      </c>
    </row>
    <row r="3455" spans="1:18" ht="43.2" hidden="1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>ROUND(E3455/D3455*100,0)</f>
        <v>0</v>
      </c>
      <c r="P3455">
        <f t="shared" si="159"/>
        <v>10</v>
      </c>
      <c r="Q3455" s="14">
        <f t="shared" si="160"/>
        <v>42545.705266203702</v>
      </c>
      <c r="R3455" s="14">
        <f t="shared" si="161"/>
        <v>42582.666666666672</v>
      </c>
    </row>
    <row r="3456" spans="1:18" ht="43.2" hidden="1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>ROUND(E3456/D3456*100,0)</f>
        <v>1</v>
      </c>
      <c r="P3456">
        <f t="shared" si="159"/>
        <v>10</v>
      </c>
      <c r="Q3456" s="14">
        <f t="shared" si="160"/>
        <v>40981.802615740737</v>
      </c>
      <c r="R3456" s="14">
        <f t="shared" si="161"/>
        <v>41041.104861111111</v>
      </c>
    </row>
    <row r="3457" spans="1:18" ht="43.2" hidden="1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>ROUND(E3457/D3457*100,0)</f>
        <v>1</v>
      </c>
      <c r="P3457">
        <f t="shared" si="159"/>
        <v>20</v>
      </c>
      <c r="Q3457" s="14">
        <f t="shared" si="160"/>
        <v>41821.407187500001</v>
      </c>
      <c r="R3457" s="14">
        <f t="shared" si="161"/>
        <v>41851.407187500001</v>
      </c>
    </row>
    <row r="3458" spans="1:18" ht="43.2" hidden="1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>ROUND(E3458/D3458*100,0)</f>
        <v>4</v>
      </c>
      <c r="P3458">
        <f t="shared" si="159"/>
        <v>20</v>
      </c>
      <c r="Q3458" s="14">
        <f t="shared" si="160"/>
        <v>42170.996527777781</v>
      </c>
      <c r="R3458" s="14">
        <f t="shared" si="161"/>
        <v>42185.996527777781</v>
      </c>
    </row>
    <row r="3459" spans="1:18" ht="28.8" hidden="1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>ROUND(E3459/D3459*100,0)</f>
        <v>0</v>
      </c>
      <c r="P3459">
        <f t="shared" ref="P3459:P3522" si="162">IFERROR(ROUND(E3459/L3459,2),0)</f>
        <v>20</v>
      </c>
      <c r="Q3459" s="14">
        <f t="shared" ref="Q3459:Q3522" si="163">(((J3459/60)/60)/24)+DATE(1970,1,1)</f>
        <v>41884.874328703707</v>
      </c>
      <c r="R3459" s="14">
        <f t="shared" ref="R3459:R3522" si="164">(((I3459/60)/60)/24)+DATE(1970,1,1)</f>
        <v>41914.874328703707</v>
      </c>
    </row>
    <row r="3460" spans="1:18" ht="43.2" hidden="1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>ROUND(E3460/D3460*100,0)</f>
        <v>0</v>
      </c>
      <c r="P3460">
        <f t="shared" si="162"/>
        <v>20</v>
      </c>
      <c r="Q3460" s="14">
        <f t="shared" si="163"/>
        <v>41831.675034722226</v>
      </c>
      <c r="R3460" s="14">
        <f t="shared" si="164"/>
        <v>41891.675034722226</v>
      </c>
    </row>
    <row r="3461" spans="1:18" ht="43.2" hidden="1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>ROUND(E3461/D3461*100,0)</f>
        <v>0</v>
      </c>
      <c r="P3461">
        <f t="shared" si="162"/>
        <v>20</v>
      </c>
      <c r="Q3461" s="14">
        <f t="shared" si="163"/>
        <v>41929.266215277778</v>
      </c>
      <c r="R3461" s="14">
        <f t="shared" si="164"/>
        <v>41968.823611111111</v>
      </c>
    </row>
    <row r="3462" spans="1:18" ht="28.8" hidden="1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>ROUND(E3462/D3462*100,0)</f>
        <v>13</v>
      </c>
      <c r="P3462">
        <f t="shared" si="162"/>
        <v>10</v>
      </c>
      <c r="Q3462" s="14">
        <f t="shared" si="163"/>
        <v>42122.693159722221</v>
      </c>
      <c r="R3462" s="14">
        <f t="shared" si="164"/>
        <v>42152.693159722221</v>
      </c>
    </row>
    <row r="3463" spans="1:18" ht="43.2" hidden="1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>ROUND(E3463/D3463*100,0)</f>
        <v>0</v>
      </c>
      <c r="P3463">
        <f t="shared" si="162"/>
        <v>10</v>
      </c>
      <c r="Q3463" s="14">
        <f t="shared" si="163"/>
        <v>42065.190694444449</v>
      </c>
      <c r="R3463" s="14">
        <f t="shared" si="164"/>
        <v>42090.149027777778</v>
      </c>
    </row>
    <row r="3464" spans="1:18" ht="43.2" hidden="1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>ROUND(E3464/D3464*100,0)</f>
        <v>0</v>
      </c>
      <c r="P3464">
        <f t="shared" si="162"/>
        <v>20</v>
      </c>
      <c r="Q3464" s="14">
        <f t="shared" si="163"/>
        <v>42039.194988425923</v>
      </c>
      <c r="R3464" s="14">
        <f t="shared" si="164"/>
        <v>42099.153321759266</v>
      </c>
    </row>
    <row r="3465" spans="1:18" ht="57.6" hidden="1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>ROUND(E3465/D3465*100,0)</f>
        <v>0</v>
      </c>
      <c r="P3465">
        <f t="shared" si="162"/>
        <v>3.8</v>
      </c>
      <c r="Q3465" s="14">
        <f t="shared" si="163"/>
        <v>42272.713171296295</v>
      </c>
      <c r="R3465" s="14">
        <f t="shared" si="164"/>
        <v>42332.754837962959</v>
      </c>
    </row>
    <row r="3466" spans="1:18" ht="43.2" hidden="1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>ROUND(E3466/D3466*100,0)</f>
        <v>8</v>
      </c>
      <c r="P3466">
        <f t="shared" si="162"/>
        <v>4.75</v>
      </c>
      <c r="Q3466" s="14">
        <f t="shared" si="163"/>
        <v>42002.54488425926</v>
      </c>
      <c r="R3466" s="14">
        <f t="shared" si="164"/>
        <v>42032.54488425926</v>
      </c>
    </row>
    <row r="3467" spans="1:18" hidden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>ROUND(E3467/D3467*100,0)</f>
        <v>0</v>
      </c>
      <c r="P3467">
        <f t="shared" si="162"/>
        <v>3</v>
      </c>
      <c r="Q3467" s="14">
        <f t="shared" si="163"/>
        <v>42759.593310185184</v>
      </c>
      <c r="R3467" s="14">
        <f t="shared" si="164"/>
        <v>42819.55164351852</v>
      </c>
    </row>
    <row r="3468" spans="1:18" ht="43.2" hidden="1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>ROUND(E3468/D3468*100,0)</f>
        <v>0</v>
      </c>
      <c r="P3468">
        <f t="shared" si="162"/>
        <v>18</v>
      </c>
      <c r="Q3468" s="14">
        <f t="shared" si="163"/>
        <v>42792.843969907408</v>
      </c>
      <c r="R3468" s="14">
        <f t="shared" si="164"/>
        <v>42852.802303240736</v>
      </c>
    </row>
    <row r="3469" spans="1:18" ht="57.6" hidden="1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>ROUND(E3469/D3469*100,0)</f>
        <v>0</v>
      </c>
      <c r="P3469">
        <f t="shared" si="162"/>
        <v>5.67</v>
      </c>
      <c r="Q3469" s="14">
        <f t="shared" si="163"/>
        <v>41899.792037037041</v>
      </c>
      <c r="R3469" s="14">
        <f t="shared" si="164"/>
        <v>41929.792037037041</v>
      </c>
    </row>
    <row r="3470" spans="1:18" ht="43.2" hidden="1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>ROUND(E3470/D3470*100,0)</f>
        <v>0</v>
      </c>
      <c r="P3470">
        <f t="shared" si="162"/>
        <v>5.67</v>
      </c>
      <c r="Q3470" s="14">
        <f t="shared" si="163"/>
        <v>42027.353738425925</v>
      </c>
      <c r="R3470" s="14">
        <f t="shared" si="164"/>
        <v>42057.353738425925</v>
      </c>
    </row>
    <row r="3471" spans="1:18" ht="43.2" hidden="1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>ROUND(E3471/D3471*100,0)</f>
        <v>2</v>
      </c>
      <c r="P3471">
        <f t="shared" si="162"/>
        <v>5.33</v>
      </c>
      <c r="Q3471" s="14">
        <f t="shared" si="163"/>
        <v>40619.097210648149</v>
      </c>
      <c r="R3471" s="14">
        <f t="shared" si="164"/>
        <v>40657.290972222225</v>
      </c>
    </row>
    <row r="3472" spans="1:18" ht="43.2" hidden="1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>ROUND(E3472/D3472*100,0)</f>
        <v>0</v>
      </c>
      <c r="P3472">
        <f t="shared" si="162"/>
        <v>16</v>
      </c>
      <c r="Q3472" s="14">
        <f t="shared" si="163"/>
        <v>42169.958506944444</v>
      </c>
      <c r="R3472" s="14">
        <f t="shared" si="164"/>
        <v>42199.958506944444</v>
      </c>
    </row>
    <row r="3473" spans="1:18" ht="28.8" hidden="1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>ROUND(E3473/D3473*100,0)</f>
        <v>0</v>
      </c>
      <c r="P3473">
        <f t="shared" si="162"/>
        <v>7.5</v>
      </c>
      <c r="Q3473" s="14">
        <f t="shared" si="163"/>
        <v>41803.116053240738</v>
      </c>
      <c r="R3473" s="14">
        <f t="shared" si="164"/>
        <v>41863.116053240738</v>
      </c>
    </row>
    <row r="3474" spans="1:18" ht="43.2" hidden="1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>ROUND(E3474/D3474*100,0)</f>
        <v>1</v>
      </c>
      <c r="P3474">
        <f t="shared" si="162"/>
        <v>15</v>
      </c>
      <c r="Q3474" s="14">
        <f t="shared" si="163"/>
        <v>42775.172824074078</v>
      </c>
      <c r="R3474" s="14">
        <f t="shared" si="164"/>
        <v>42800.172824074078</v>
      </c>
    </row>
    <row r="3475" spans="1:18" hidden="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>ROUND(E3475/D3475*100,0)</f>
        <v>0</v>
      </c>
      <c r="P3475">
        <f t="shared" si="162"/>
        <v>7.5</v>
      </c>
      <c r="Q3475" s="14">
        <f t="shared" si="163"/>
        <v>41845.866793981484</v>
      </c>
      <c r="R3475" s="14">
        <f t="shared" si="164"/>
        <v>41875.866793981484</v>
      </c>
    </row>
    <row r="3476" spans="1:18" hidden="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>ROUND(E3476/D3476*100,0)</f>
        <v>0</v>
      </c>
      <c r="P3476">
        <f t="shared" si="162"/>
        <v>5</v>
      </c>
      <c r="Q3476" s="14">
        <f t="shared" si="163"/>
        <v>42297.432951388888</v>
      </c>
      <c r="R3476" s="14">
        <f t="shared" si="164"/>
        <v>42350.416666666672</v>
      </c>
    </row>
    <row r="3477" spans="1:18" ht="43.2" hidden="1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>ROUND(E3477/D3477*100,0)</f>
        <v>1</v>
      </c>
      <c r="P3477">
        <f t="shared" si="162"/>
        <v>7.5</v>
      </c>
      <c r="Q3477" s="14">
        <f t="shared" si="163"/>
        <v>41838.536782407406</v>
      </c>
      <c r="R3477" s="14">
        <f t="shared" si="164"/>
        <v>41863.536782407406</v>
      </c>
    </row>
    <row r="3478" spans="1:18" ht="43.2" hidden="1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>ROUND(E3478/D3478*100,0)</f>
        <v>0</v>
      </c>
      <c r="P3478">
        <f t="shared" si="162"/>
        <v>7.5</v>
      </c>
      <c r="Q3478" s="14">
        <f t="shared" si="163"/>
        <v>42258.780324074076</v>
      </c>
      <c r="R3478" s="14">
        <f t="shared" si="164"/>
        <v>42288.780324074076</v>
      </c>
    </row>
    <row r="3479" spans="1:18" ht="43.2" hidden="1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>ROUND(E3479/D3479*100,0)</f>
        <v>1</v>
      </c>
      <c r="P3479">
        <f t="shared" si="162"/>
        <v>15</v>
      </c>
      <c r="Q3479" s="14">
        <f t="shared" si="163"/>
        <v>42463.866666666669</v>
      </c>
      <c r="R3479" s="14">
        <f t="shared" si="164"/>
        <v>42484.915972222225</v>
      </c>
    </row>
    <row r="3480" spans="1:18" ht="57.6" hidden="1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>ROUND(E3480/D3480*100,0)</f>
        <v>0</v>
      </c>
      <c r="P3480">
        <f t="shared" si="162"/>
        <v>15</v>
      </c>
      <c r="Q3480" s="14">
        <f t="shared" si="163"/>
        <v>41877.904988425929</v>
      </c>
      <c r="R3480" s="14">
        <f t="shared" si="164"/>
        <v>41907.904988425929</v>
      </c>
    </row>
    <row r="3481" spans="1:18" ht="43.2" hidden="1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>ROUND(E3481/D3481*100,0)</f>
        <v>3</v>
      </c>
      <c r="P3481">
        <f t="shared" si="162"/>
        <v>7.5</v>
      </c>
      <c r="Q3481" s="14">
        <f t="shared" si="163"/>
        <v>41860.91002314815</v>
      </c>
      <c r="R3481" s="14">
        <f t="shared" si="164"/>
        <v>41872.91002314815</v>
      </c>
    </row>
    <row r="3482" spans="1:18" ht="43.2" hidden="1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>ROUND(E3482/D3482*100,0)</f>
        <v>2</v>
      </c>
      <c r="P3482">
        <f t="shared" si="162"/>
        <v>15</v>
      </c>
      <c r="Q3482" s="14">
        <f t="shared" si="163"/>
        <v>42577.607361111113</v>
      </c>
      <c r="R3482" s="14">
        <f t="shared" si="164"/>
        <v>42607.607361111113</v>
      </c>
    </row>
    <row r="3483" spans="1:18" ht="28.8" hidden="1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>ROUND(E3483/D3483*100,0)</f>
        <v>1</v>
      </c>
      <c r="P3483">
        <f t="shared" si="162"/>
        <v>15</v>
      </c>
      <c r="Q3483" s="14">
        <f t="shared" si="163"/>
        <v>41880.827118055553</v>
      </c>
      <c r="R3483" s="14">
        <f t="shared" si="164"/>
        <v>41897.839583333334</v>
      </c>
    </row>
    <row r="3484" spans="1:18" ht="57.6" hidden="1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>ROUND(E3484/D3484*100,0)</f>
        <v>2</v>
      </c>
      <c r="P3484">
        <f t="shared" si="162"/>
        <v>7.5</v>
      </c>
      <c r="Q3484" s="14">
        <f t="shared" si="163"/>
        <v>42297.816284722227</v>
      </c>
      <c r="R3484" s="14">
        <f t="shared" si="164"/>
        <v>42338.708333333328</v>
      </c>
    </row>
    <row r="3485" spans="1:18" ht="43.2" hidden="1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>ROUND(E3485/D3485*100,0)</f>
        <v>10</v>
      </c>
      <c r="P3485">
        <f t="shared" si="162"/>
        <v>5</v>
      </c>
      <c r="Q3485" s="14">
        <f t="shared" si="163"/>
        <v>41820.870821759258</v>
      </c>
      <c r="R3485" s="14">
        <f t="shared" si="164"/>
        <v>41850.870821759258</v>
      </c>
    </row>
    <row r="3486" spans="1:18" ht="28.8" hidden="1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>ROUND(E3486/D3486*100,0)</f>
        <v>0</v>
      </c>
      <c r="P3486">
        <f t="shared" si="162"/>
        <v>15</v>
      </c>
      <c r="Q3486" s="14">
        <f t="shared" si="163"/>
        <v>41970.085046296299</v>
      </c>
      <c r="R3486" s="14">
        <f t="shared" si="164"/>
        <v>42000.085046296299</v>
      </c>
    </row>
    <row r="3487" spans="1:18" ht="43.2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>ROUND(E3487/D3487*100,0)</f>
        <v>0</v>
      </c>
      <c r="P3487">
        <f t="shared" si="162"/>
        <v>4.83</v>
      </c>
      <c r="Q3487" s="14">
        <f t="shared" si="163"/>
        <v>41682.23646990741</v>
      </c>
      <c r="R3487" s="14">
        <f t="shared" si="164"/>
        <v>41712.194803240738</v>
      </c>
    </row>
    <row r="3488" spans="1:18" ht="28.8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>ROUND(E3488/D3488*100,0)</f>
        <v>0</v>
      </c>
      <c r="P3488">
        <f t="shared" si="162"/>
        <v>2</v>
      </c>
      <c r="Q3488" s="14">
        <f t="shared" si="163"/>
        <v>42230.578622685185</v>
      </c>
      <c r="R3488" s="14">
        <f t="shared" si="164"/>
        <v>42254.578622685185</v>
      </c>
    </row>
    <row r="3489" spans="1:18" ht="43.2" hidden="1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>ROUND(E3489/D3489*100,0)</f>
        <v>100</v>
      </c>
      <c r="P3489">
        <f t="shared" si="162"/>
        <v>13</v>
      </c>
      <c r="Q3489" s="14">
        <f t="shared" si="163"/>
        <v>42376.79206018518</v>
      </c>
      <c r="R3489" s="14">
        <f t="shared" si="164"/>
        <v>42394.79206018518</v>
      </c>
    </row>
    <row r="3490" spans="1:18" ht="28.8" hidden="1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>ROUND(E3490/D3490*100,0)</f>
        <v>130</v>
      </c>
      <c r="P3490">
        <f t="shared" si="162"/>
        <v>3.25</v>
      </c>
      <c r="Q3490" s="14">
        <f t="shared" si="163"/>
        <v>42628.849120370374</v>
      </c>
      <c r="R3490" s="14">
        <f t="shared" si="164"/>
        <v>42656.849120370374</v>
      </c>
    </row>
    <row r="3491" spans="1:18" ht="43.2" hidden="1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>ROUND(E3491/D3491*100,0)</f>
        <v>0</v>
      </c>
      <c r="P3491">
        <f t="shared" si="162"/>
        <v>4</v>
      </c>
      <c r="Q3491" s="14">
        <f t="shared" si="163"/>
        <v>41960.771354166667</v>
      </c>
      <c r="R3491" s="14">
        <f t="shared" si="164"/>
        <v>41990.771354166667</v>
      </c>
    </row>
    <row r="3492" spans="1:18" ht="43.2" hidden="1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>ROUND(E3492/D3492*100,0)</f>
        <v>0</v>
      </c>
      <c r="P3492">
        <f t="shared" si="162"/>
        <v>3</v>
      </c>
      <c r="Q3492" s="14">
        <f t="shared" si="163"/>
        <v>42002.926990740743</v>
      </c>
      <c r="R3492" s="14">
        <f t="shared" si="164"/>
        <v>42032.926990740743</v>
      </c>
    </row>
    <row r="3493" spans="1:18" ht="43.2" hidden="1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>ROUND(E3493/D3493*100,0)</f>
        <v>1</v>
      </c>
      <c r="P3493">
        <f t="shared" si="162"/>
        <v>4</v>
      </c>
      <c r="Q3493" s="14">
        <f t="shared" si="163"/>
        <v>42037.789895833332</v>
      </c>
      <c r="R3493" s="14">
        <f t="shared" si="164"/>
        <v>42067.789895833332</v>
      </c>
    </row>
    <row r="3494" spans="1:18" ht="43.2" hidden="1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>ROUND(E3494/D3494*100,0)</f>
        <v>0</v>
      </c>
      <c r="P3494">
        <f t="shared" si="162"/>
        <v>5.5</v>
      </c>
      <c r="Q3494" s="14">
        <f t="shared" si="163"/>
        <v>42160.927488425921</v>
      </c>
      <c r="R3494" s="14">
        <f t="shared" si="164"/>
        <v>42220.927488425921</v>
      </c>
    </row>
    <row r="3495" spans="1:18" ht="43.2" hidden="1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>ROUND(E3495/D3495*100,0)</f>
        <v>0</v>
      </c>
      <c r="P3495">
        <f t="shared" si="162"/>
        <v>5.5</v>
      </c>
      <c r="Q3495" s="14">
        <f t="shared" si="163"/>
        <v>42649.742210648154</v>
      </c>
      <c r="R3495" s="14">
        <f t="shared" si="164"/>
        <v>42694.783877314811</v>
      </c>
    </row>
    <row r="3496" spans="1:18" ht="57.6" hidden="1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>ROUND(E3496/D3496*100,0)</f>
        <v>0</v>
      </c>
      <c r="P3496">
        <f t="shared" si="162"/>
        <v>2.75</v>
      </c>
      <c r="Q3496" s="14">
        <f t="shared" si="163"/>
        <v>41830.947013888886</v>
      </c>
      <c r="R3496" s="14">
        <f t="shared" si="164"/>
        <v>41860.947013888886</v>
      </c>
    </row>
    <row r="3497" spans="1:18" ht="43.2" hidden="1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>ROUND(E3497/D3497*100,0)</f>
        <v>0</v>
      </c>
      <c r="P3497">
        <f t="shared" si="162"/>
        <v>3.67</v>
      </c>
      <c r="Q3497" s="14">
        <f t="shared" si="163"/>
        <v>41718.5237037037</v>
      </c>
      <c r="R3497" s="14">
        <f t="shared" si="164"/>
        <v>41748.5237037037</v>
      </c>
    </row>
    <row r="3498" spans="1:18" ht="43.2" hidden="1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>ROUND(E3498/D3498*100,0)</f>
        <v>0</v>
      </c>
      <c r="P3498">
        <f t="shared" si="162"/>
        <v>3.67</v>
      </c>
      <c r="Q3498" s="14">
        <f t="shared" si="163"/>
        <v>41908.996527777781</v>
      </c>
      <c r="R3498" s="14">
        <f t="shared" si="164"/>
        <v>41969.038194444445</v>
      </c>
    </row>
    <row r="3499" spans="1:18" ht="43.2" hidden="1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>ROUND(E3499/D3499*100,0)</f>
        <v>0</v>
      </c>
      <c r="P3499">
        <f t="shared" si="162"/>
        <v>5.5</v>
      </c>
      <c r="Q3499" s="14">
        <f t="shared" si="163"/>
        <v>42064.217418981483</v>
      </c>
      <c r="R3499" s="14">
        <f t="shared" si="164"/>
        <v>42094.140277777777</v>
      </c>
    </row>
    <row r="3500" spans="1:18" ht="28.8" hidden="1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>ROUND(E3500/D3500*100,0)</f>
        <v>0</v>
      </c>
      <c r="P3500">
        <f t="shared" si="162"/>
        <v>5.5</v>
      </c>
      <c r="Q3500" s="14">
        <f t="shared" si="163"/>
        <v>42107.156319444446</v>
      </c>
      <c r="R3500" s="14">
        <f t="shared" si="164"/>
        <v>42167.156319444446</v>
      </c>
    </row>
    <row r="3501" spans="1:18" ht="28.8" hidden="1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>ROUND(E3501/D3501*100,0)</f>
        <v>1</v>
      </c>
      <c r="P3501">
        <f t="shared" si="162"/>
        <v>5.5</v>
      </c>
      <c r="Q3501" s="14">
        <f t="shared" si="163"/>
        <v>42402.947002314817</v>
      </c>
      <c r="R3501" s="14">
        <f t="shared" si="164"/>
        <v>42452.145138888889</v>
      </c>
    </row>
    <row r="3502" spans="1:18" ht="43.2" hidden="1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>ROUND(E3502/D3502*100,0)</f>
        <v>0</v>
      </c>
      <c r="P3502">
        <f t="shared" si="162"/>
        <v>5.5</v>
      </c>
      <c r="Q3502" s="14">
        <f t="shared" si="163"/>
        <v>41961.492488425924</v>
      </c>
      <c r="R3502" s="14">
        <f t="shared" si="164"/>
        <v>42006.492488425924</v>
      </c>
    </row>
    <row r="3503" spans="1:18" ht="57.6" hidden="1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>ROUND(E3503/D3503*100,0)</f>
        <v>0</v>
      </c>
      <c r="P3503">
        <f t="shared" si="162"/>
        <v>5.5</v>
      </c>
      <c r="Q3503" s="14">
        <f t="shared" si="163"/>
        <v>42447.863553240735</v>
      </c>
      <c r="R3503" s="14">
        <f t="shared" si="164"/>
        <v>42477.863553240735</v>
      </c>
    </row>
    <row r="3504" spans="1:18" ht="57.6" hidden="1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>ROUND(E3504/D3504*100,0)</f>
        <v>0</v>
      </c>
      <c r="P3504">
        <f t="shared" si="162"/>
        <v>10</v>
      </c>
      <c r="Q3504" s="14">
        <f t="shared" si="163"/>
        <v>42616.049849537041</v>
      </c>
      <c r="R3504" s="14">
        <f t="shared" si="164"/>
        <v>42646.049849537041</v>
      </c>
    </row>
    <row r="3505" spans="1:18" ht="43.2" hidden="1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>ROUND(E3505/D3505*100,0)</f>
        <v>0</v>
      </c>
      <c r="P3505">
        <f t="shared" si="162"/>
        <v>10</v>
      </c>
      <c r="Q3505" s="14">
        <f t="shared" si="163"/>
        <v>41938.893263888887</v>
      </c>
      <c r="R3505" s="14">
        <f t="shared" si="164"/>
        <v>41959.934930555552</v>
      </c>
    </row>
    <row r="3506" spans="1:18" ht="43.2" hidden="1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>ROUND(E3506/D3506*100,0)</f>
        <v>0</v>
      </c>
      <c r="P3506">
        <f t="shared" si="162"/>
        <v>10</v>
      </c>
      <c r="Q3506" s="14">
        <f t="shared" si="163"/>
        <v>42514.434548611112</v>
      </c>
      <c r="R3506" s="14">
        <f t="shared" si="164"/>
        <v>42554.434548611112</v>
      </c>
    </row>
    <row r="3507" spans="1:18" ht="43.2" hidden="1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>ROUND(E3507/D3507*100,0)</f>
        <v>0</v>
      </c>
      <c r="P3507">
        <f t="shared" si="162"/>
        <v>10</v>
      </c>
      <c r="Q3507" s="14">
        <f t="shared" si="163"/>
        <v>42375.230115740742</v>
      </c>
      <c r="R3507" s="14">
        <f t="shared" si="164"/>
        <v>42417.999305555553</v>
      </c>
    </row>
    <row r="3508" spans="1:18" ht="43.2" hidden="1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>ROUND(E3508/D3508*100,0)</f>
        <v>0</v>
      </c>
      <c r="P3508">
        <f t="shared" si="162"/>
        <v>5</v>
      </c>
      <c r="Q3508" s="14">
        <f t="shared" si="163"/>
        <v>41650.015057870369</v>
      </c>
      <c r="R3508" s="14">
        <f t="shared" si="164"/>
        <v>41680.015057870369</v>
      </c>
    </row>
    <row r="3509" spans="1:18" ht="43.2" hidden="1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>ROUND(E3509/D3509*100,0)</f>
        <v>0</v>
      </c>
      <c r="P3509">
        <f t="shared" si="162"/>
        <v>10</v>
      </c>
      <c r="Q3509" s="14">
        <f t="shared" si="163"/>
        <v>42447.896875000006</v>
      </c>
      <c r="R3509" s="14">
        <f t="shared" si="164"/>
        <v>42474.606944444444</v>
      </c>
    </row>
    <row r="3510" spans="1:18" ht="43.2" hidden="1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>ROUND(E3510/D3510*100,0)</f>
        <v>0</v>
      </c>
      <c r="P3510">
        <f t="shared" si="162"/>
        <v>10</v>
      </c>
      <c r="Q3510" s="14">
        <f t="shared" si="163"/>
        <v>42153.631597222222</v>
      </c>
      <c r="R3510" s="14">
        <f t="shared" si="164"/>
        <v>42183.631597222222</v>
      </c>
    </row>
    <row r="3511" spans="1:18" ht="43.2" hidden="1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>ROUND(E3511/D3511*100,0)</f>
        <v>0</v>
      </c>
      <c r="P3511">
        <f t="shared" si="162"/>
        <v>10</v>
      </c>
      <c r="Q3511" s="14">
        <f t="shared" si="163"/>
        <v>42450.589143518519</v>
      </c>
      <c r="R3511" s="14">
        <f t="shared" si="164"/>
        <v>42510.589143518519</v>
      </c>
    </row>
    <row r="3512" spans="1:18" ht="43.2" hidden="1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>ROUND(E3512/D3512*100,0)</f>
        <v>1</v>
      </c>
      <c r="P3512">
        <f t="shared" si="162"/>
        <v>5</v>
      </c>
      <c r="Q3512" s="14">
        <f t="shared" si="163"/>
        <v>42049.716620370367</v>
      </c>
      <c r="R3512" s="14">
        <f t="shared" si="164"/>
        <v>42079.674953703703</v>
      </c>
    </row>
    <row r="3513" spans="1:18" ht="57.6" hidden="1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>ROUND(E3513/D3513*100,0)</f>
        <v>0</v>
      </c>
      <c r="P3513">
        <f t="shared" si="162"/>
        <v>10</v>
      </c>
      <c r="Q3513" s="14">
        <f t="shared" si="163"/>
        <v>42102.650567129633</v>
      </c>
      <c r="R3513" s="14">
        <f t="shared" si="164"/>
        <v>42148.625</v>
      </c>
    </row>
    <row r="3514" spans="1:18" ht="57.6" hidden="1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>ROUND(E3514/D3514*100,0)</f>
        <v>0</v>
      </c>
      <c r="P3514">
        <f t="shared" si="162"/>
        <v>10</v>
      </c>
      <c r="Q3514" s="14">
        <f t="shared" si="163"/>
        <v>42223.619456018518</v>
      </c>
      <c r="R3514" s="14">
        <f t="shared" si="164"/>
        <v>42253.215277777781</v>
      </c>
    </row>
    <row r="3515" spans="1:18" ht="43.2" hidden="1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>ROUND(E3515/D3515*100,0)</f>
        <v>0</v>
      </c>
      <c r="P3515">
        <f t="shared" si="162"/>
        <v>10</v>
      </c>
      <c r="Q3515" s="14">
        <f t="shared" si="163"/>
        <v>42349.824097222227</v>
      </c>
      <c r="R3515" s="14">
        <f t="shared" si="164"/>
        <v>42399.824097222227</v>
      </c>
    </row>
    <row r="3516" spans="1:18" ht="28.8" hidden="1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>ROUND(E3516/D3516*100,0)</f>
        <v>100</v>
      </c>
      <c r="P3516">
        <f t="shared" si="162"/>
        <v>10</v>
      </c>
      <c r="Q3516" s="14">
        <f t="shared" si="163"/>
        <v>42165.79833333334</v>
      </c>
      <c r="R3516" s="14">
        <f t="shared" si="164"/>
        <v>42195.79833333334</v>
      </c>
    </row>
    <row r="3517" spans="1:18" ht="43.2" hidden="1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>ROUND(E3517/D3517*100,0)</f>
        <v>2</v>
      </c>
      <c r="P3517">
        <f t="shared" si="162"/>
        <v>10</v>
      </c>
      <c r="Q3517" s="14">
        <f t="shared" si="163"/>
        <v>41851.696157407408</v>
      </c>
      <c r="R3517" s="14">
        <f t="shared" si="164"/>
        <v>41894.416666666664</v>
      </c>
    </row>
    <row r="3518" spans="1:18" ht="28.8" hidden="1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>ROUND(E3518/D3518*100,0)</f>
        <v>1</v>
      </c>
      <c r="P3518">
        <f t="shared" si="162"/>
        <v>10</v>
      </c>
      <c r="Q3518" s="14">
        <f t="shared" si="163"/>
        <v>40802.964594907404</v>
      </c>
      <c r="R3518" s="14">
        <f t="shared" si="164"/>
        <v>40832.964594907404</v>
      </c>
    </row>
    <row r="3519" spans="1:18" ht="43.2" hidden="1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>ROUND(E3519/D3519*100,0)</f>
        <v>0</v>
      </c>
      <c r="P3519">
        <f t="shared" si="162"/>
        <v>3.33</v>
      </c>
      <c r="Q3519" s="14">
        <f t="shared" si="163"/>
        <v>41526.345914351856</v>
      </c>
      <c r="R3519" s="14">
        <f t="shared" si="164"/>
        <v>41556.345914351856</v>
      </c>
    </row>
    <row r="3520" spans="1:18" ht="43.2" hidden="1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>ROUND(E3520/D3520*100,0)</f>
        <v>1</v>
      </c>
      <c r="P3520">
        <f t="shared" si="162"/>
        <v>5</v>
      </c>
      <c r="Q3520" s="14">
        <f t="shared" si="163"/>
        <v>42535.327476851846</v>
      </c>
      <c r="R3520" s="14">
        <f t="shared" si="164"/>
        <v>42565.327476851846</v>
      </c>
    </row>
    <row r="3521" spans="1:18" ht="57.6" hidden="1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>ROUND(E3521/D3521*100,0)</f>
        <v>0</v>
      </c>
      <c r="P3521">
        <f t="shared" si="162"/>
        <v>10</v>
      </c>
      <c r="Q3521" s="14">
        <f t="shared" si="163"/>
        <v>42746.019652777773</v>
      </c>
      <c r="R3521" s="14">
        <f t="shared" si="164"/>
        <v>42800.541666666672</v>
      </c>
    </row>
    <row r="3522" spans="1:18" ht="43.2" hidden="1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>ROUND(E3522/D3522*100,0)</f>
        <v>0</v>
      </c>
      <c r="P3522">
        <f t="shared" si="162"/>
        <v>10</v>
      </c>
      <c r="Q3522" s="14">
        <f t="shared" si="163"/>
        <v>41935.509652777779</v>
      </c>
      <c r="R3522" s="14">
        <f t="shared" si="164"/>
        <v>41965.551319444443</v>
      </c>
    </row>
    <row r="3523" spans="1:18" ht="43.2" hidden="1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>ROUND(E3523/D3523*100,0)</f>
        <v>0</v>
      </c>
      <c r="P3523">
        <f t="shared" ref="P3523:P3586" si="165">IFERROR(ROUND(E3523/L3523,2),0)</f>
        <v>10</v>
      </c>
      <c r="Q3523" s="14">
        <f t="shared" ref="Q3523:Q3586" si="166">(((J3523/60)/60)/24)+DATE(1970,1,1)</f>
        <v>42121.367002314815</v>
      </c>
      <c r="R3523" s="14">
        <f t="shared" ref="R3523:R3586" si="167">(((I3523/60)/60)/24)+DATE(1970,1,1)</f>
        <v>42152.836805555555</v>
      </c>
    </row>
    <row r="3524" spans="1:18" ht="43.2" hidden="1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>ROUND(E3524/D3524*100,0)</f>
        <v>0</v>
      </c>
      <c r="P3524">
        <f t="shared" si="165"/>
        <v>5</v>
      </c>
      <c r="Q3524" s="14">
        <f t="shared" si="166"/>
        <v>41989.664409722223</v>
      </c>
      <c r="R3524" s="14">
        <f t="shared" si="167"/>
        <v>42019.664409722223</v>
      </c>
    </row>
    <row r="3525" spans="1:18" ht="43.2" hidden="1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>ROUND(E3525/D3525*100,0)</f>
        <v>0</v>
      </c>
      <c r="P3525">
        <f t="shared" si="165"/>
        <v>5</v>
      </c>
      <c r="Q3525" s="14">
        <f t="shared" si="166"/>
        <v>41772.797280092593</v>
      </c>
      <c r="R3525" s="14">
        <f t="shared" si="167"/>
        <v>41802.797280092593</v>
      </c>
    </row>
    <row r="3526" spans="1:18" ht="43.2" hidden="1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>ROUND(E3526/D3526*100,0)</f>
        <v>0</v>
      </c>
      <c r="P3526">
        <f t="shared" si="165"/>
        <v>10</v>
      </c>
      <c r="Q3526" s="14">
        <f t="shared" si="166"/>
        <v>42649.924907407403</v>
      </c>
      <c r="R3526" s="14">
        <f t="shared" si="167"/>
        <v>42679.924907407403</v>
      </c>
    </row>
    <row r="3527" spans="1:18" ht="57.6" hidden="1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>ROUND(E3527/D3527*100,0)</f>
        <v>0</v>
      </c>
      <c r="P3527">
        <f t="shared" si="165"/>
        <v>10</v>
      </c>
      <c r="Q3527" s="14">
        <f t="shared" si="166"/>
        <v>41830.033958333333</v>
      </c>
      <c r="R3527" s="14">
        <f t="shared" si="167"/>
        <v>41860.033958333333</v>
      </c>
    </row>
    <row r="3528" spans="1:18" ht="43.2" hidden="1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>ROUND(E3528/D3528*100,0)</f>
        <v>0</v>
      </c>
      <c r="P3528">
        <f t="shared" si="165"/>
        <v>5</v>
      </c>
      <c r="Q3528" s="14">
        <f t="shared" si="166"/>
        <v>41951.973229166666</v>
      </c>
      <c r="R3528" s="14">
        <f t="shared" si="167"/>
        <v>41981.973229166666</v>
      </c>
    </row>
    <row r="3529" spans="1:18" ht="57.6" hidden="1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>ROUND(E3529/D3529*100,0)</f>
        <v>200</v>
      </c>
      <c r="P3529">
        <f t="shared" si="165"/>
        <v>10</v>
      </c>
      <c r="Q3529" s="14">
        <f t="shared" si="166"/>
        <v>42109.826145833329</v>
      </c>
      <c r="R3529" s="14">
        <f t="shared" si="167"/>
        <v>42139.826145833329</v>
      </c>
    </row>
    <row r="3530" spans="1:18" ht="43.2" hidden="1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>ROUND(E3530/D3530*100,0)</f>
        <v>0</v>
      </c>
      <c r="P3530">
        <f t="shared" si="165"/>
        <v>10</v>
      </c>
      <c r="Q3530" s="14">
        <f t="shared" si="166"/>
        <v>42017.843287037031</v>
      </c>
      <c r="R3530" s="14">
        <f t="shared" si="167"/>
        <v>42047.843287037031</v>
      </c>
    </row>
    <row r="3531" spans="1:18" ht="43.2" hidden="1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>ROUND(E3531/D3531*100,0)</f>
        <v>0</v>
      </c>
      <c r="P3531">
        <f t="shared" si="165"/>
        <v>10</v>
      </c>
      <c r="Q3531" s="14">
        <f t="shared" si="166"/>
        <v>42262.849050925928</v>
      </c>
      <c r="R3531" s="14">
        <f t="shared" si="167"/>
        <v>42292.849050925928</v>
      </c>
    </row>
    <row r="3532" spans="1:18" ht="28.8" hidden="1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>ROUND(E3532/D3532*100,0)</f>
        <v>0</v>
      </c>
      <c r="P3532">
        <f t="shared" si="165"/>
        <v>5</v>
      </c>
      <c r="Q3532" s="14">
        <f t="shared" si="166"/>
        <v>42383.899456018517</v>
      </c>
      <c r="R3532" s="14">
        <f t="shared" si="167"/>
        <v>42413.899456018517</v>
      </c>
    </row>
    <row r="3533" spans="1:18" ht="43.2" hidden="1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>ROUND(E3533/D3533*100,0)</f>
        <v>0</v>
      </c>
      <c r="P3533">
        <f t="shared" si="165"/>
        <v>10</v>
      </c>
      <c r="Q3533" s="14">
        <f t="shared" si="166"/>
        <v>42061.69594907407</v>
      </c>
      <c r="R3533" s="14">
        <f t="shared" si="167"/>
        <v>42121.654282407413</v>
      </c>
    </row>
    <row r="3534" spans="1:18" ht="28.8" hidden="1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>ROUND(E3534/D3534*100,0)</f>
        <v>1</v>
      </c>
      <c r="P3534">
        <f t="shared" si="165"/>
        <v>5</v>
      </c>
      <c r="Q3534" s="14">
        <f t="shared" si="166"/>
        <v>42573.65662037037</v>
      </c>
      <c r="R3534" s="14">
        <f t="shared" si="167"/>
        <v>42588.65662037037</v>
      </c>
    </row>
    <row r="3535" spans="1:18" ht="43.2" hidden="1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>ROUND(E3535/D3535*100,0)</f>
        <v>0</v>
      </c>
      <c r="P3535">
        <f t="shared" si="165"/>
        <v>10</v>
      </c>
      <c r="Q3535" s="14">
        <f t="shared" si="166"/>
        <v>42172.669027777782</v>
      </c>
      <c r="R3535" s="14">
        <f t="shared" si="167"/>
        <v>42202.669027777782</v>
      </c>
    </row>
    <row r="3536" spans="1:18" ht="43.2" hidden="1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>ROUND(E3536/D3536*100,0)</f>
        <v>1</v>
      </c>
      <c r="P3536">
        <f t="shared" si="165"/>
        <v>10</v>
      </c>
      <c r="Q3536" s="14">
        <f t="shared" si="166"/>
        <v>42291.739548611105</v>
      </c>
      <c r="R3536" s="14">
        <f t="shared" si="167"/>
        <v>42351.781215277777</v>
      </c>
    </row>
    <row r="3537" spans="1:18" ht="43.2" hidden="1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>ROUND(E3537/D3537*100,0)</f>
        <v>5</v>
      </c>
      <c r="P3537">
        <f t="shared" si="165"/>
        <v>10</v>
      </c>
      <c r="Q3537" s="14">
        <f t="shared" si="166"/>
        <v>42261.632916666669</v>
      </c>
      <c r="R3537" s="14">
        <f t="shared" si="167"/>
        <v>42266.165972222225</v>
      </c>
    </row>
    <row r="3538" spans="1:18" ht="43.2" hidden="1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>ROUND(E3538/D3538*100,0)</f>
        <v>0</v>
      </c>
      <c r="P3538">
        <f t="shared" si="165"/>
        <v>5</v>
      </c>
      <c r="Q3538" s="14">
        <f t="shared" si="166"/>
        <v>41825.055231481485</v>
      </c>
      <c r="R3538" s="14">
        <f t="shared" si="167"/>
        <v>41850.055231481485</v>
      </c>
    </row>
    <row r="3539" spans="1:18" ht="43.2" hidden="1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>ROUND(E3539/D3539*100,0)</f>
        <v>0</v>
      </c>
      <c r="P3539">
        <f t="shared" si="165"/>
        <v>10</v>
      </c>
      <c r="Q3539" s="14">
        <f t="shared" si="166"/>
        <v>42745.031469907408</v>
      </c>
      <c r="R3539" s="14">
        <f t="shared" si="167"/>
        <v>42785.031469907408</v>
      </c>
    </row>
    <row r="3540" spans="1:18" ht="28.8" hidden="1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>ROUND(E3540/D3540*100,0)</f>
        <v>1</v>
      </c>
      <c r="P3540">
        <f t="shared" si="165"/>
        <v>10</v>
      </c>
      <c r="Q3540" s="14">
        <f t="shared" si="166"/>
        <v>41848.679803240739</v>
      </c>
      <c r="R3540" s="14">
        <f t="shared" si="167"/>
        <v>41908.679803240739</v>
      </c>
    </row>
    <row r="3541" spans="1:18" ht="43.2" hidden="1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>ROUND(E3541/D3541*100,0)</f>
        <v>1</v>
      </c>
      <c r="P3541">
        <f t="shared" si="165"/>
        <v>10</v>
      </c>
      <c r="Q3541" s="14">
        <f t="shared" si="166"/>
        <v>42803.842812499999</v>
      </c>
      <c r="R3541" s="14">
        <f t="shared" si="167"/>
        <v>42843.801145833335</v>
      </c>
    </row>
    <row r="3542" spans="1:18" ht="28.8" hidden="1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>ROUND(E3542/D3542*100,0)</f>
        <v>0</v>
      </c>
      <c r="P3542">
        <f t="shared" si="165"/>
        <v>10</v>
      </c>
      <c r="Q3542" s="14">
        <f t="shared" si="166"/>
        <v>42786.350231481483</v>
      </c>
      <c r="R3542" s="14">
        <f t="shared" si="167"/>
        <v>42846.308564814812</v>
      </c>
    </row>
    <row r="3543" spans="1:18" ht="43.2" hidden="1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>ROUND(E3543/D3543*100,0)</f>
        <v>1</v>
      </c>
      <c r="P3543">
        <f t="shared" si="165"/>
        <v>10</v>
      </c>
      <c r="Q3543" s="14">
        <f t="shared" si="166"/>
        <v>42048.711724537032</v>
      </c>
      <c r="R3543" s="14">
        <f t="shared" si="167"/>
        <v>42086.75</v>
      </c>
    </row>
    <row r="3544" spans="1:18" ht="43.2" hidden="1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>ROUND(E3544/D3544*100,0)</f>
        <v>10</v>
      </c>
      <c r="P3544">
        <f t="shared" si="165"/>
        <v>10</v>
      </c>
      <c r="Q3544" s="14">
        <f t="shared" si="166"/>
        <v>41831.697939814818</v>
      </c>
      <c r="R3544" s="14">
        <f t="shared" si="167"/>
        <v>41861.697939814818</v>
      </c>
    </row>
    <row r="3545" spans="1:18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>ROUND(E3545/D3545*100,0)</f>
        <v>2</v>
      </c>
      <c r="P3545">
        <f t="shared" si="165"/>
        <v>5</v>
      </c>
      <c r="Q3545" s="14">
        <f t="shared" si="166"/>
        <v>42201.436226851853</v>
      </c>
      <c r="R3545" s="14">
        <f t="shared" si="167"/>
        <v>42244.9375</v>
      </c>
    </row>
    <row r="3546" spans="1:18" ht="57.6" hidden="1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>ROUND(E3546/D3546*100,0)</f>
        <v>2</v>
      </c>
      <c r="P3546">
        <f t="shared" si="165"/>
        <v>10</v>
      </c>
      <c r="Q3546" s="14">
        <f t="shared" si="166"/>
        <v>42128.431064814817</v>
      </c>
      <c r="R3546" s="14">
        <f t="shared" si="167"/>
        <v>42146.875</v>
      </c>
    </row>
    <row r="3547" spans="1:18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>ROUND(E3547/D3547*100,0)</f>
        <v>0</v>
      </c>
      <c r="P3547">
        <f t="shared" si="165"/>
        <v>10</v>
      </c>
      <c r="Q3547" s="14">
        <f t="shared" si="166"/>
        <v>41865.659780092588</v>
      </c>
      <c r="R3547" s="14">
        <f t="shared" si="167"/>
        <v>41890.659780092588</v>
      </c>
    </row>
    <row r="3548" spans="1:18" ht="43.2" hidden="1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>ROUND(E3548/D3548*100,0)</f>
        <v>0</v>
      </c>
      <c r="P3548">
        <f t="shared" si="165"/>
        <v>10</v>
      </c>
      <c r="Q3548" s="14">
        <f t="shared" si="166"/>
        <v>42154.818819444445</v>
      </c>
      <c r="R3548" s="14">
        <f t="shared" si="167"/>
        <v>42185.165972222225</v>
      </c>
    </row>
    <row r="3549" spans="1:18" ht="43.2" hidden="1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>ROUND(E3549/D3549*100,0)</f>
        <v>0</v>
      </c>
      <c r="P3549">
        <f t="shared" si="165"/>
        <v>10</v>
      </c>
      <c r="Q3549" s="14">
        <f t="shared" si="166"/>
        <v>41863.527326388888</v>
      </c>
      <c r="R3549" s="14">
        <f t="shared" si="167"/>
        <v>41893.527326388888</v>
      </c>
    </row>
    <row r="3550" spans="1:18" ht="28.8" hidden="1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>ROUND(E3550/D3550*100,0)</f>
        <v>0</v>
      </c>
      <c r="P3550">
        <f t="shared" si="165"/>
        <v>10</v>
      </c>
      <c r="Q3550" s="14">
        <f t="shared" si="166"/>
        <v>42437.64534722222</v>
      </c>
      <c r="R3550" s="14">
        <f t="shared" si="167"/>
        <v>42497.603680555556</v>
      </c>
    </row>
    <row r="3551" spans="1:18" ht="43.2" hidden="1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>ROUND(E3551/D3551*100,0)</f>
        <v>1</v>
      </c>
      <c r="P3551">
        <f t="shared" si="165"/>
        <v>10</v>
      </c>
      <c r="Q3551" s="14">
        <f t="shared" si="166"/>
        <v>42217.670104166667</v>
      </c>
      <c r="R3551" s="14">
        <f t="shared" si="167"/>
        <v>42247.670104166667</v>
      </c>
    </row>
    <row r="3552" spans="1:18" ht="57.6" hidden="1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>ROUND(E3552/D3552*100,0)</f>
        <v>0</v>
      </c>
      <c r="P3552">
        <f t="shared" si="165"/>
        <v>10</v>
      </c>
      <c r="Q3552" s="14">
        <f t="shared" si="166"/>
        <v>42622.436412037037</v>
      </c>
      <c r="R3552" s="14">
        <f t="shared" si="167"/>
        <v>42652.436412037037</v>
      </c>
    </row>
    <row r="3553" spans="1:18" ht="43.2" hidden="1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>ROUND(E3553/D3553*100,0)</f>
        <v>0</v>
      </c>
      <c r="P3553">
        <f t="shared" si="165"/>
        <v>10</v>
      </c>
      <c r="Q3553" s="14">
        <f t="shared" si="166"/>
        <v>42058.603877314818</v>
      </c>
      <c r="R3553" s="14">
        <f t="shared" si="167"/>
        <v>42087.165972222225</v>
      </c>
    </row>
    <row r="3554" spans="1:18" ht="43.2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>ROUND(E3554/D3554*100,0)</f>
        <v>0</v>
      </c>
      <c r="P3554">
        <f t="shared" si="165"/>
        <v>9</v>
      </c>
      <c r="Q3554" s="14">
        <f t="shared" si="166"/>
        <v>42276.903333333335</v>
      </c>
      <c r="R3554" s="14">
        <f t="shared" si="167"/>
        <v>42306.903333333335</v>
      </c>
    </row>
    <row r="3555" spans="1:18" ht="43.2" hidden="1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>ROUND(E3555/D3555*100,0)</f>
        <v>0</v>
      </c>
      <c r="P3555">
        <f t="shared" si="165"/>
        <v>4</v>
      </c>
      <c r="Q3555" s="14">
        <f t="shared" si="166"/>
        <v>42396.911712962959</v>
      </c>
      <c r="R3555" s="14">
        <f t="shared" si="167"/>
        <v>42426.911712962959</v>
      </c>
    </row>
    <row r="3556" spans="1:18" ht="43.2" hidden="1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>ROUND(E3556/D3556*100,0)</f>
        <v>0</v>
      </c>
      <c r="P3556">
        <f t="shared" si="165"/>
        <v>2</v>
      </c>
      <c r="Q3556" s="14">
        <f t="shared" si="166"/>
        <v>41838.832152777781</v>
      </c>
      <c r="R3556" s="14">
        <f t="shared" si="167"/>
        <v>41868.832152777781</v>
      </c>
    </row>
    <row r="3557" spans="1:18" ht="43.2" hidden="1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>ROUND(E3557/D3557*100,0)</f>
        <v>2</v>
      </c>
      <c r="P3557">
        <f t="shared" si="165"/>
        <v>2</v>
      </c>
      <c r="Q3557" s="14">
        <f t="shared" si="166"/>
        <v>41864.04886574074</v>
      </c>
      <c r="R3557" s="14">
        <f t="shared" si="167"/>
        <v>41884.04886574074</v>
      </c>
    </row>
    <row r="3558" spans="1:18" ht="57.6" hidden="1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>ROUND(E3558/D3558*100,0)</f>
        <v>1</v>
      </c>
      <c r="P3558">
        <f t="shared" si="165"/>
        <v>1</v>
      </c>
      <c r="Q3558" s="14">
        <f t="shared" si="166"/>
        <v>41927.067627314813</v>
      </c>
      <c r="R3558" s="14">
        <f t="shared" si="167"/>
        <v>41957.109293981484</v>
      </c>
    </row>
    <row r="3559" spans="1:18" ht="43.2" hidden="1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>ROUND(E3559/D3559*100,0)</f>
        <v>0</v>
      </c>
      <c r="P3559">
        <f t="shared" si="165"/>
        <v>8</v>
      </c>
      <c r="Q3559" s="14">
        <f t="shared" si="166"/>
        <v>41974.704745370371</v>
      </c>
      <c r="R3559" s="14">
        <f t="shared" si="167"/>
        <v>42004.704745370371</v>
      </c>
    </row>
    <row r="3560" spans="1:18" ht="57.6" hidden="1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>ROUND(E3560/D3560*100,0)</f>
        <v>0</v>
      </c>
      <c r="P3560">
        <f t="shared" si="165"/>
        <v>2.33</v>
      </c>
      <c r="Q3560" s="14">
        <f t="shared" si="166"/>
        <v>42013.059027777781</v>
      </c>
      <c r="R3560" s="14">
        <f t="shared" si="167"/>
        <v>42041.059027777781</v>
      </c>
    </row>
    <row r="3561" spans="1:18" ht="43.2" hidden="1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>ROUND(E3561/D3561*100,0)</f>
        <v>0</v>
      </c>
      <c r="P3561">
        <f t="shared" si="165"/>
        <v>2.33</v>
      </c>
      <c r="Q3561" s="14">
        <f t="shared" si="166"/>
        <v>42465.128391203703</v>
      </c>
      <c r="R3561" s="14">
        <f t="shared" si="167"/>
        <v>42495.128391203703</v>
      </c>
    </row>
    <row r="3562" spans="1:18" ht="43.2" hidden="1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>ROUND(E3562/D3562*100,0)</f>
        <v>0</v>
      </c>
      <c r="P3562">
        <f t="shared" si="165"/>
        <v>7</v>
      </c>
      <c r="Q3562" s="14">
        <f t="shared" si="166"/>
        <v>42513.976319444439</v>
      </c>
      <c r="R3562" s="14">
        <f t="shared" si="167"/>
        <v>42559.976319444439</v>
      </c>
    </row>
    <row r="3563" spans="1:18" ht="43.2" hidden="1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>ROUND(E3563/D3563*100,0)</f>
        <v>0</v>
      </c>
      <c r="P3563">
        <f t="shared" si="165"/>
        <v>3</v>
      </c>
      <c r="Q3563" s="14">
        <f t="shared" si="166"/>
        <v>42275.861157407402</v>
      </c>
      <c r="R3563" s="14">
        <f t="shared" si="167"/>
        <v>42335.902824074074</v>
      </c>
    </row>
    <row r="3564" spans="1:18" ht="43.2" hidden="1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>ROUND(E3564/D3564*100,0)</f>
        <v>1</v>
      </c>
      <c r="P3564">
        <f t="shared" si="165"/>
        <v>3</v>
      </c>
      <c r="Q3564" s="14">
        <f t="shared" si="166"/>
        <v>42525.656944444447</v>
      </c>
      <c r="R3564" s="14">
        <f t="shared" si="167"/>
        <v>42555.656944444447</v>
      </c>
    </row>
    <row r="3565" spans="1:18" ht="28.8" hidden="1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>ROUND(E3565/D3565*100,0)</f>
        <v>0</v>
      </c>
      <c r="P3565">
        <f t="shared" si="165"/>
        <v>3</v>
      </c>
      <c r="Q3565" s="14">
        <f t="shared" si="166"/>
        <v>42646.896898148145</v>
      </c>
      <c r="R3565" s="14">
        <f t="shared" si="167"/>
        <v>42676.896898148145</v>
      </c>
    </row>
    <row r="3566" spans="1:18" ht="43.2" hidden="1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>ROUND(E3566/D3566*100,0)</f>
        <v>0</v>
      </c>
      <c r="P3566">
        <f t="shared" si="165"/>
        <v>3</v>
      </c>
      <c r="Q3566" s="14">
        <f t="shared" si="166"/>
        <v>42011.925937499997</v>
      </c>
      <c r="R3566" s="14">
        <f t="shared" si="167"/>
        <v>42068.852083333331</v>
      </c>
    </row>
    <row r="3567" spans="1:18" ht="57.6" hidden="1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>ROUND(E3567/D3567*100,0)</f>
        <v>0</v>
      </c>
      <c r="P3567">
        <f t="shared" si="165"/>
        <v>6</v>
      </c>
      <c r="Q3567" s="14">
        <f t="shared" si="166"/>
        <v>42395.456412037034</v>
      </c>
      <c r="R3567" s="14">
        <f t="shared" si="167"/>
        <v>42425.456412037034</v>
      </c>
    </row>
    <row r="3568" spans="1:18" ht="43.2" hidden="1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>ROUND(E3568/D3568*100,0)</f>
        <v>0</v>
      </c>
      <c r="P3568">
        <f t="shared" si="165"/>
        <v>3</v>
      </c>
      <c r="Q3568" s="14">
        <f t="shared" si="166"/>
        <v>41974.712245370371</v>
      </c>
      <c r="R3568" s="14">
        <f t="shared" si="167"/>
        <v>42004.712245370371</v>
      </c>
    </row>
    <row r="3569" spans="1:18" ht="43.2" hidden="1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>ROUND(E3569/D3569*100,0)</f>
        <v>0</v>
      </c>
      <c r="P3569">
        <f t="shared" si="165"/>
        <v>3</v>
      </c>
      <c r="Q3569" s="14">
        <f t="shared" si="166"/>
        <v>42413.649641203709</v>
      </c>
      <c r="R3569" s="14">
        <f t="shared" si="167"/>
        <v>42443.607974537037</v>
      </c>
    </row>
    <row r="3570" spans="1:18" ht="43.2" hidden="1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>ROUND(E3570/D3570*100,0)</f>
        <v>1</v>
      </c>
      <c r="P3570">
        <f t="shared" si="165"/>
        <v>3</v>
      </c>
      <c r="Q3570" s="14">
        <f t="shared" si="166"/>
        <v>41982.904386574075</v>
      </c>
      <c r="R3570" s="14">
        <f t="shared" si="167"/>
        <v>42042.904386574075</v>
      </c>
    </row>
    <row r="3571" spans="1:18" ht="43.2" hidden="1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>ROUND(E3571/D3571*100,0)</f>
        <v>0</v>
      </c>
      <c r="P3571">
        <f t="shared" si="165"/>
        <v>5</v>
      </c>
      <c r="Q3571" s="14">
        <f t="shared" si="166"/>
        <v>41792.687442129631</v>
      </c>
      <c r="R3571" s="14">
        <f t="shared" si="167"/>
        <v>41822.687442129631</v>
      </c>
    </row>
    <row r="3572" spans="1:18" ht="43.2" hidden="1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>ROUND(E3572/D3572*100,0)</f>
        <v>0</v>
      </c>
      <c r="P3572">
        <f t="shared" si="165"/>
        <v>5</v>
      </c>
      <c r="Q3572" s="14">
        <f t="shared" si="166"/>
        <v>42423.985567129625</v>
      </c>
      <c r="R3572" s="14">
        <f t="shared" si="167"/>
        <v>42453.943900462968</v>
      </c>
    </row>
    <row r="3573" spans="1:18" ht="43.2" hidden="1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>ROUND(E3573/D3573*100,0)</f>
        <v>0</v>
      </c>
      <c r="P3573">
        <f t="shared" si="165"/>
        <v>5</v>
      </c>
      <c r="Q3573" s="14">
        <f t="shared" si="166"/>
        <v>41331.555127314816</v>
      </c>
      <c r="R3573" s="14">
        <f t="shared" si="167"/>
        <v>41356.513460648144</v>
      </c>
    </row>
    <row r="3574" spans="1:18" ht="43.2" hidden="1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>ROUND(E3574/D3574*100,0)</f>
        <v>1</v>
      </c>
      <c r="P3574">
        <f t="shared" si="165"/>
        <v>5</v>
      </c>
      <c r="Q3574" s="14">
        <f t="shared" si="166"/>
        <v>42307.034074074079</v>
      </c>
      <c r="R3574" s="14">
        <f t="shared" si="167"/>
        <v>42337.075740740736</v>
      </c>
    </row>
    <row r="3575" spans="1:18" ht="43.2" hidden="1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>ROUND(E3575/D3575*100,0)</f>
        <v>0</v>
      </c>
      <c r="P3575">
        <f t="shared" si="165"/>
        <v>5</v>
      </c>
      <c r="Q3575" s="14">
        <f t="shared" si="166"/>
        <v>41471.446851851848</v>
      </c>
      <c r="R3575" s="14">
        <f t="shared" si="167"/>
        <v>41501.446851851848</v>
      </c>
    </row>
    <row r="3576" spans="1:18" ht="43.2" hidden="1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>ROUND(E3576/D3576*100,0)</f>
        <v>0</v>
      </c>
      <c r="P3576">
        <f t="shared" si="165"/>
        <v>5</v>
      </c>
      <c r="Q3576" s="14">
        <f t="shared" si="166"/>
        <v>42123.185798611114</v>
      </c>
      <c r="R3576" s="14">
        <f t="shared" si="167"/>
        <v>42153.185798611114</v>
      </c>
    </row>
    <row r="3577" spans="1:18" ht="43.2" hidden="1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>ROUND(E3577/D3577*100,0)</f>
        <v>1</v>
      </c>
      <c r="P3577">
        <f t="shared" si="165"/>
        <v>5</v>
      </c>
      <c r="Q3577" s="14">
        <f t="shared" si="166"/>
        <v>41835.977083333331</v>
      </c>
      <c r="R3577" s="14">
        <f t="shared" si="167"/>
        <v>41865.977083333331</v>
      </c>
    </row>
    <row r="3578" spans="1:18" ht="57.6" hidden="1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>ROUND(E3578/D3578*100,0)</f>
        <v>0</v>
      </c>
      <c r="P3578">
        <f t="shared" si="165"/>
        <v>5</v>
      </c>
      <c r="Q3578" s="14">
        <f t="shared" si="166"/>
        <v>41722.792407407411</v>
      </c>
      <c r="R3578" s="14">
        <f t="shared" si="167"/>
        <v>41735.792407407411</v>
      </c>
    </row>
    <row r="3579" spans="1:18" ht="43.2" hidden="1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>ROUND(E3579/D3579*100,0)</f>
        <v>0</v>
      </c>
      <c r="P3579">
        <f t="shared" si="165"/>
        <v>5</v>
      </c>
      <c r="Q3579" s="14">
        <f t="shared" si="166"/>
        <v>41975.347523148142</v>
      </c>
      <c r="R3579" s="14">
        <f t="shared" si="167"/>
        <v>42005.347523148142</v>
      </c>
    </row>
    <row r="3580" spans="1:18" ht="43.2" hidden="1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>ROUND(E3580/D3580*100,0)</f>
        <v>0</v>
      </c>
      <c r="P3580">
        <f t="shared" si="165"/>
        <v>5</v>
      </c>
      <c r="Q3580" s="14">
        <f t="shared" si="166"/>
        <v>41837.905694444446</v>
      </c>
      <c r="R3580" s="14">
        <f t="shared" si="167"/>
        <v>41867.905694444446</v>
      </c>
    </row>
    <row r="3581" spans="1:18" ht="43.2" hidden="1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>ROUND(E3581/D3581*100,0)</f>
        <v>1</v>
      </c>
      <c r="P3581">
        <f t="shared" si="165"/>
        <v>5</v>
      </c>
      <c r="Q3581" s="14">
        <f t="shared" si="166"/>
        <v>40782.165532407409</v>
      </c>
      <c r="R3581" s="14">
        <f t="shared" si="167"/>
        <v>40797.554166666669</v>
      </c>
    </row>
    <row r="3582" spans="1:18" ht="43.2" hidden="1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>ROUND(E3582/D3582*100,0)</f>
        <v>0</v>
      </c>
      <c r="P3582">
        <f t="shared" si="165"/>
        <v>5</v>
      </c>
      <c r="Q3582" s="14">
        <f t="shared" si="166"/>
        <v>41136.85805555556</v>
      </c>
      <c r="R3582" s="14">
        <f t="shared" si="167"/>
        <v>41159.32708333333</v>
      </c>
    </row>
    <row r="3583" spans="1:18" ht="43.2" hidden="1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>ROUND(E3583/D3583*100,0)</f>
        <v>0</v>
      </c>
      <c r="P3583">
        <f t="shared" si="165"/>
        <v>5</v>
      </c>
      <c r="Q3583" s="14">
        <f t="shared" si="166"/>
        <v>42527.007326388892</v>
      </c>
      <c r="R3583" s="14">
        <f t="shared" si="167"/>
        <v>42587.007326388892</v>
      </c>
    </row>
    <row r="3584" spans="1:18" ht="43.2" hidden="1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>ROUND(E3584/D3584*100,0)</f>
        <v>1</v>
      </c>
      <c r="P3584">
        <f t="shared" si="165"/>
        <v>5</v>
      </c>
      <c r="Q3584" s="14">
        <f t="shared" si="166"/>
        <v>42325.448958333334</v>
      </c>
      <c r="R3584" s="14">
        <f t="shared" si="167"/>
        <v>42357.448958333334</v>
      </c>
    </row>
    <row r="3585" spans="1:18" ht="43.2" hidden="1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>ROUND(E3585/D3585*100,0)</f>
        <v>0</v>
      </c>
      <c r="P3585">
        <f t="shared" si="165"/>
        <v>5</v>
      </c>
      <c r="Q3585" s="14">
        <f t="shared" si="166"/>
        <v>42791.669837962967</v>
      </c>
      <c r="R3585" s="14">
        <f t="shared" si="167"/>
        <v>42821.191666666666</v>
      </c>
    </row>
    <row r="3586" spans="1:18" ht="43.2" hidden="1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>ROUND(E3586/D3586*100,0)</f>
        <v>0</v>
      </c>
      <c r="P3586">
        <f t="shared" si="165"/>
        <v>5</v>
      </c>
      <c r="Q3586" s="14">
        <f t="shared" si="166"/>
        <v>42019.737766203703</v>
      </c>
      <c r="R3586" s="14">
        <f t="shared" si="167"/>
        <v>42077.625</v>
      </c>
    </row>
    <row r="3587" spans="1:18" hidden="1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>ROUND(E3587/D3587*100,0)</f>
        <v>0</v>
      </c>
      <c r="P3587">
        <f t="shared" ref="P3587:P3650" si="168">IFERROR(ROUND(E3587/L3587,2),0)</f>
        <v>1</v>
      </c>
      <c r="Q3587" s="14">
        <f t="shared" ref="Q3587:Q3650" si="169">(((J3587/60)/60)/24)+DATE(1970,1,1)</f>
        <v>42027.856990740736</v>
      </c>
      <c r="R3587" s="14">
        <f t="shared" ref="R3587:R3650" si="170">(((I3587/60)/60)/24)+DATE(1970,1,1)</f>
        <v>42087.815324074079</v>
      </c>
    </row>
    <row r="3588" spans="1:18" ht="43.2" hidden="1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>ROUND(E3588/D3588*100,0)</f>
        <v>1</v>
      </c>
      <c r="P3588">
        <f t="shared" si="168"/>
        <v>1</v>
      </c>
      <c r="Q3588" s="14">
        <f t="shared" si="169"/>
        <v>42019.76944444445</v>
      </c>
      <c r="R3588" s="14">
        <f t="shared" si="170"/>
        <v>42079.727777777778</v>
      </c>
    </row>
    <row r="3589" spans="1:18" ht="28.8" hidden="1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>ROUND(E3589/D3589*100,0)</f>
        <v>0</v>
      </c>
      <c r="P3589">
        <f t="shared" si="168"/>
        <v>5</v>
      </c>
      <c r="Q3589" s="14">
        <f t="shared" si="169"/>
        <v>42333.330277777779</v>
      </c>
      <c r="R3589" s="14">
        <f t="shared" si="170"/>
        <v>42363.330277777779</v>
      </c>
    </row>
    <row r="3590" spans="1:18" ht="43.2" hidden="1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>ROUND(E3590/D3590*100,0)</f>
        <v>0</v>
      </c>
      <c r="P3590">
        <f t="shared" si="168"/>
        <v>5</v>
      </c>
      <c r="Q3590" s="14">
        <f t="shared" si="169"/>
        <v>42422.536192129628</v>
      </c>
      <c r="R3590" s="14">
        <f t="shared" si="170"/>
        <v>42452.494525462964</v>
      </c>
    </row>
    <row r="3591" spans="1:18" ht="43.2" hidden="1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>ROUND(E3591/D3591*100,0)</f>
        <v>1</v>
      </c>
      <c r="P3591">
        <f t="shared" si="168"/>
        <v>5</v>
      </c>
      <c r="Q3591" s="14">
        <f t="shared" si="169"/>
        <v>42453.428240740745</v>
      </c>
      <c r="R3591" s="14">
        <f t="shared" si="170"/>
        <v>42483.428240740745</v>
      </c>
    </row>
    <row r="3592" spans="1:18" ht="43.2" hidden="1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>ROUND(E3592/D3592*100,0)</f>
        <v>0</v>
      </c>
      <c r="P3592">
        <f t="shared" si="168"/>
        <v>5</v>
      </c>
      <c r="Q3592" s="14">
        <f t="shared" si="169"/>
        <v>41985.427361111113</v>
      </c>
      <c r="R3592" s="14">
        <f t="shared" si="170"/>
        <v>42015.427361111113</v>
      </c>
    </row>
    <row r="3593" spans="1:18" ht="57.6" hidden="1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>ROUND(E3593/D3593*100,0)</f>
        <v>0</v>
      </c>
      <c r="P3593">
        <f t="shared" si="168"/>
        <v>5</v>
      </c>
      <c r="Q3593" s="14">
        <f t="shared" si="169"/>
        <v>42060.04550925926</v>
      </c>
      <c r="R3593" s="14">
        <f t="shared" si="170"/>
        <v>42090.003842592589</v>
      </c>
    </row>
    <row r="3594" spans="1:18" ht="57.6" hidden="1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>ROUND(E3594/D3594*100,0)</f>
        <v>0</v>
      </c>
      <c r="P3594">
        <f t="shared" si="168"/>
        <v>5</v>
      </c>
      <c r="Q3594" s="14">
        <f t="shared" si="169"/>
        <v>41799.259039351848</v>
      </c>
      <c r="R3594" s="14">
        <f t="shared" si="170"/>
        <v>41819.259039351848</v>
      </c>
    </row>
    <row r="3595" spans="1:18" ht="43.2" hidden="1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>ROUND(E3595/D3595*100,0)</f>
        <v>0</v>
      </c>
      <c r="P3595">
        <f t="shared" si="168"/>
        <v>5</v>
      </c>
      <c r="Q3595" s="14">
        <f t="shared" si="169"/>
        <v>42492.98505787037</v>
      </c>
      <c r="R3595" s="14">
        <f t="shared" si="170"/>
        <v>42522.98505787037</v>
      </c>
    </row>
    <row r="3596" spans="1:18" ht="43.2" hidden="1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>ROUND(E3596/D3596*100,0)</f>
        <v>0</v>
      </c>
      <c r="P3596">
        <f t="shared" si="168"/>
        <v>5</v>
      </c>
      <c r="Q3596" s="14">
        <f t="shared" si="169"/>
        <v>41915.400219907409</v>
      </c>
      <c r="R3596" s="14">
        <f t="shared" si="170"/>
        <v>41919.1875</v>
      </c>
    </row>
    <row r="3597" spans="1:18" ht="43.2" hidden="1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>ROUND(E3597/D3597*100,0)</f>
        <v>0</v>
      </c>
      <c r="P3597">
        <f t="shared" si="168"/>
        <v>5</v>
      </c>
      <c r="Q3597" s="14">
        <f t="shared" si="169"/>
        <v>42109.801712962959</v>
      </c>
      <c r="R3597" s="14">
        <f t="shared" si="170"/>
        <v>42139.801712962959</v>
      </c>
    </row>
    <row r="3598" spans="1:18" ht="43.2" hidden="1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>ROUND(E3598/D3598*100,0)</f>
        <v>0</v>
      </c>
      <c r="P3598">
        <f t="shared" si="168"/>
        <v>5</v>
      </c>
      <c r="Q3598" s="14">
        <f t="shared" si="169"/>
        <v>41809.389930555553</v>
      </c>
      <c r="R3598" s="14">
        <f t="shared" si="170"/>
        <v>41839.389930555553</v>
      </c>
    </row>
    <row r="3599" spans="1:18" ht="43.2" hidden="1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>ROUND(E3599/D3599*100,0)</f>
        <v>0</v>
      </c>
      <c r="P3599">
        <f t="shared" si="168"/>
        <v>5</v>
      </c>
      <c r="Q3599" s="14">
        <f t="shared" si="169"/>
        <v>41848.772928240738</v>
      </c>
      <c r="R3599" s="14">
        <f t="shared" si="170"/>
        <v>41877.686111111114</v>
      </c>
    </row>
    <row r="3600" spans="1:18" ht="43.2" hidden="1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>ROUND(E3600/D3600*100,0)</f>
        <v>0</v>
      </c>
      <c r="P3600">
        <f t="shared" si="168"/>
        <v>5</v>
      </c>
      <c r="Q3600" s="14">
        <f t="shared" si="169"/>
        <v>42510.938900462963</v>
      </c>
      <c r="R3600" s="14">
        <f t="shared" si="170"/>
        <v>42540.938900462963</v>
      </c>
    </row>
    <row r="3601" spans="1:18" ht="43.2" hidden="1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>ROUND(E3601/D3601*100,0)</f>
        <v>0</v>
      </c>
      <c r="P3601">
        <f t="shared" si="168"/>
        <v>4</v>
      </c>
      <c r="Q3601" s="14">
        <f t="shared" si="169"/>
        <v>42131.455439814818</v>
      </c>
      <c r="R3601" s="14">
        <f t="shared" si="170"/>
        <v>42161.44930555555</v>
      </c>
    </row>
    <row r="3602" spans="1:18" ht="28.8" hidden="1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>ROUND(E3602/D3602*100,0)</f>
        <v>0</v>
      </c>
      <c r="P3602">
        <f t="shared" si="168"/>
        <v>1.33</v>
      </c>
      <c r="Q3602" s="14">
        <f t="shared" si="169"/>
        <v>42034.339363425926</v>
      </c>
      <c r="R3602" s="14">
        <f t="shared" si="170"/>
        <v>42064.339363425926</v>
      </c>
    </row>
    <row r="3603" spans="1:18" ht="57.6" hidden="1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>ROUND(E3603/D3603*100,0)</f>
        <v>0</v>
      </c>
      <c r="P3603">
        <f t="shared" si="168"/>
        <v>2</v>
      </c>
      <c r="Q3603" s="14">
        <f t="shared" si="169"/>
        <v>42645.367442129631</v>
      </c>
      <c r="R3603" s="14">
        <f t="shared" si="170"/>
        <v>42680.409108796302</v>
      </c>
    </row>
    <row r="3604" spans="1:18" ht="57.6" hidden="1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>ROUND(E3604/D3604*100,0)</f>
        <v>0</v>
      </c>
      <c r="P3604">
        <f t="shared" si="168"/>
        <v>2</v>
      </c>
      <c r="Q3604" s="14">
        <f t="shared" si="169"/>
        <v>41812.77443287037</v>
      </c>
      <c r="R3604" s="14">
        <f t="shared" si="170"/>
        <v>41872.77443287037</v>
      </c>
    </row>
    <row r="3605" spans="1:18" ht="43.2" hidden="1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>ROUND(E3605/D3605*100,0)</f>
        <v>0</v>
      </c>
      <c r="P3605">
        <f t="shared" si="168"/>
        <v>1</v>
      </c>
      <c r="Q3605" s="14">
        <f t="shared" si="169"/>
        <v>42375.996886574074</v>
      </c>
      <c r="R3605" s="14">
        <f t="shared" si="170"/>
        <v>42435.996886574074</v>
      </c>
    </row>
    <row r="3606" spans="1:18" ht="57.6" hidden="1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>ROUND(E3606/D3606*100,0)</f>
        <v>0</v>
      </c>
      <c r="P3606">
        <f t="shared" si="168"/>
        <v>1</v>
      </c>
      <c r="Q3606" s="14">
        <f t="shared" si="169"/>
        <v>41500.747453703705</v>
      </c>
      <c r="R3606" s="14">
        <f t="shared" si="170"/>
        <v>41530.747453703705</v>
      </c>
    </row>
    <row r="3607" spans="1:18" ht="28.8" hidden="1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>ROUND(E3607/D3607*100,0)</f>
        <v>0</v>
      </c>
      <c r="P3607">
        <f t="shared" si="168"/>
        <v>1</v>
      </c>
      <c r="Q3607" s="14">
        <f t="shared" si="169"/>
        <v>42615.753310185188</v>
      </c>
      <c r="R3607" s="14">
        <f t="shared" si="170"/>
        <v>42645.753310185188</v>
      </c>
    </row>
    <row r="3608" spans="1:18" ht="28.8" hidden="1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>ROUND(E3608/D3608*100,0)</f>
        <v>3</v>
      </c>
      <c r="P3608">
        <f t="shared" si="168"/>
        <v>1</v>
      </c>
      <c r="Q3608" s="14">
        <f t="shared" si="169"/>
        <v>42524.667662037042</v>
      </c>
      <c r="R3608" s="14">
        <f t="shared" si="170"/>
        <v>42549.667662037042</v>
      </c>
    </row>
    <row r="3609" spans="1:18" ht="28.8" hidden="1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>ROUND(E3609/D3609*100,0)</f>
        <v>0</v>
      </c>
      <c r="P3609">
        <f t="shared" si="168"/>
        <v>1</v>
      </c>
      <c r="Q3609" s="14">
        <f t="shared" si="169"/>
        <v>42033.845543981486</v>
      </c>
      <c r="R3609" s="14">
        <f t="shared" si="170"/>
        <v>42063.845543981486</v>
      </c>
    </row>
    <row r="3610" spans="1:18" ht="43.2" hidden="1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>ROUND(E3610/D3610*100,0)</f>
        <v>0</v>
      </c>
      <c r="P3610">
        <f t="shared" si="168"/>
        <v>1.5</v>
      </c>
      <c r="Q3610" s="14">
        <f t="shared" si="169"/>
        <v>42031.362187499995</v>
      </c>
      <c r="R3610" s="14">
        <f t="shared" si="170"/>
        <v>42061.362187499995</v>
      </c>
    </row>
    <row r="3611" spans="1:18" ht="57.6" hidden="1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>ROUND(E3611/D3611*100,0)</f>
        <v>0</v>
      </c>
      <c r="P3611">
        <f t="shared" si="168"/>
        <v>1</v>
      </c>
      <c r="Q3611" s="14">
        <f t="shared" si="169"/>
        <v>42460.374305555553</v>
      </c>
      <c r="R3611" s="14">
        <f t="shared" si="170"/>
        <v>42510.374305555553</v>
      </c>
    </row>
    <row r="3612" spans="1:18" ht="43.2" hidden="1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>ROUND(E3612/D3612*100,0)</f>
        <v>0</v>
      </c>
      <c r="P3612">
        <f t="shared" si="168"/>
        <v>1.5</v>
      </c>
      <c r="Q3612" s="14">
        <f t="shared" si="169"/>
        <v>41849.887037037035</v>
      </c>
      <c r="R3612" s="14">
        <f t="shared" si="170"/>
        <v>41909.887037037035</v>
      </c>
    </row>
    <row r="3613" spans="1:18" ht="28.8" hidden="1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>ROUND(E3613/D3613*100,0)</f>
        <v>0</v>
      </c>
      <c r="P3613">
        <f t="shared" si="168"/>
        <v>1.5</v>
      </c>
      <c r="Q3613" s="14">
        <f t="shared" si="169"/>
        <v>42095.229166666672</v>
      </c>
      <c r="R3613" s="14">
        <f t="shared" si="170"/>
        <v>42109.211111111115</v>
      </c>
    </row>
    <row r="3614" spans="1:18" ht="43.2" hidden="1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>ROUND(E3614/D3614*100,0)</f>
        <v>0</v>
      </c>
      <c r="P3614">
        <f t="shared" si="168"/>
        <v>3</v>
      </c>
      <c r="Q3614" s="14">
        <f t="shared" si="169"/>
        <v>42107.864722222221</v>
      </c>
      <c r="R3614" s="14">
        <f t="shared" si="170"/>
        <v>42137.864722222221</v>
      </c>
    </row>
    <row r="3615" spans="1:18" ht="43.2" hidden="1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>ROUND(E3615/D3615*100,0)</f>
        <v>2</v>
      </c>
      <c r="P3615">
        <f t="shared" si="168"/>
        <v>1.5</v>
      </c>
      <c r="Q3615" s="14">
        <f t="shared" si="169"/>
        <v>42307.189270833333</v>
      </c>
      <c r="R3615" s="14">
        <f t="shared" si="170"/>
        <v>42322.958333333328</v>
      </c>
    </row>
    <row r="3616" spans="1:18" ht="43.2" hidden="1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>ROUND(E3616/D3616*100,0)</f>
        <v>0</v>
      </c>
      <c r="P3616">
        <f t="shared" si="168"/>
        <v>1</v>
      </c>
      <c r="Q3616" s="14">
        <f t="shared" si="169"/>
        <v>42358.573182870372</v>
      </c>
      <c r="R3616" s="14">
        <f t="shared" si="170"/>
        <v>42377.273611111115</v>
      </c>
    </row>
    <row r="3617" spans="1:18" ht="43.2" hidden="1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>ROUND(E3617/D3617*100,0)</f>
        <v>0</v>
      </c>
      <c r="P3617">
        <f t="shared" si="168"/>
        <v>1</v>
      </c>
      <c r="Q3617" s="14">
        <f t="shared" si="169"/>
        <v>42130.335358796292</v>
      </c>
      <c r="R3617" s="14">
        <f t="shared" si="170"/>
        <v>42145.335358796292</v>
      </c>
    </row>
    <row r="3618" spans="1:18" ht="28.8" hidden="1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>ROUND(E3618/D3618*100,0)</f>
        <v>0</v>
      </c>
      <c r="P3618">
        <f t="shared" si="168"/>
        <v>2</v>
      </c>
      <c r="Q3618" s="14">
        <f t="shared" si="169"/>
        <v>42076.092152777783</v>
      </c>
      <c r="R3618" s="14">
        <f t="shared" si="170"/>
        <v>42106.092152777783</v>
      </c>
    </row>
    <row r="3619" spans="1:18" ht="43.2" hidden="1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>ROUND(E3619/D3619*100,0)</f>
        <v>0</v>
      </c>
      <c r="P3619">
        <f t="shared" si="168"/>
        <v>2</v>
      </c>
      <c r="Q3619" s="14">
        <f t="shared" si="169"/>
        <v>41729.702314814815</v>
      </c>
      <c r="R3619" s="14">
        <f t="shared" si="170"/>
        <v>41759.702314814815</v>
      </c>
    </row>
    <row r="3620" spans="1:18" ht="43.2" hidden="1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>ROUND(E3620/D3620*100,0)</f>
        <v>0</v>
      </c>
      <c r="P3620">
        <f t="shared" si="168"/>
        <v>1</v>
      </c>
      <c r="Q3620" s="14">
        <f t="shared" si="169"/>
        <v>41931.959016203706</v>
      </c>
      <c r="R3620" s="14">
        <f t="shared" si="170"/>
        <v>41962.00068287037</v>
      </c>
    </row>
    <row r="3621" spans="1:18" ht="28.8" hidden="1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>ROUND(E3621/D3621*100,0)</f>
        <v>0</v>
      </c>
      <c r="P3621">
        <f t="shared" si="168"/>
        <v>1</v>
      </c>
      <c r="Q3621" s="14">
        <f t="shared" si="169"/>
        <v>42023.143414351856</v>
      </c>
      <c r="R3621" s="14">
        <f t="shared" si="170"/>
        <v>42053.143414351856</v>
      </c>
    </row>
    <row r="3622" spans="1:18" ht="43.2" hidden="1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>ROUND(E3622/D3622*100,0)</f>
        <v>2</v>
      </c>
      <c r="P3622">
        <f t="shared" si="168"/>
        <v>1</v>
      </c>
      <c r="Q3622" s="14">
        <f t="shared" si="169"/>
        <v>42066.733587962968</v>
      </c>
      <c r="R3622" s="14">
        <f t="shared" si="170"/>
        <v>42096.691921296297</v>
      </c>
    </row>
    <row r="3623" spans="1:18" ht="28.8" hidden="1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>ROUND(E3623/D3623*100,0)</f>
        <v>1</v>
      </c>
      <c r="P3623">
        <f t="shared" si="168"/>
        <v>1</v>
      </c>
      <c r="Q3623" s="14">
        <f t="shared" si="169"/>
        <v>41647.632256944446</v>
      </c>
      <c r="R3623" s="14">
        <f t="shared" si="170"/>
        <v>41667.632256944446</v>
      </c>
    </row>
    <row r="3624" spans="1:18" ht="43.2" hidden="1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>ROUND(E3624/D3624*100,0)</f>
        <v>0</v>
      </c>
      <c r="P3624">
        <f t="shared" si="168"/>
        <v>2</v>
      </c>
      <c r="Q3624" s="14">
        <f t="shared" si="169"/>
        <v>42377.70694444445</v>
      </c>
      <c r="R3624" s="14">
        <f t="shared" si="170"/>
        <v>42407.70694444445</v>
      </c>
    </row>
    <row r="3625" spans="1:18" ht="28.8" hidden="1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>ROUND(E3625/D3625*100,0)</f>
        <v>0</v>
      </c>
      <c r="P3625">
        <f t="shared" si="168"/>
        <v>1</v>
      </c>
      <c r="Q3625" s="14">
        <f t="shared" si="169"/>
        <v>42489.099687499998</v>
      </c>
      <c r="R3625" s="14">
        <f t="shared" si="170"/>
        <v>42549.099687499998</v>
      </c>
    </row>
    <row r="3626" spans="1:18" ht="43.2" hidden="1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>ROUND(E3626/D3626*100,0)</f>
        <v>0</v>
      </c>
      <c r="P3626">
        <f t="shared" si="168"/>
        <v>1</v>
      </c>
      <c r="Q3626" s="14">
        <f t="shared" si="169"/>
        <v>42041.218715277777</v>
      </c>
      <c r="R3626" s="14">
        <f t="shared" si="170"/>
        <v>42071.218715277777</v>
      </c>
    </row>
    <row r="3627" spans="1:18" ht="43.2" hidden="1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>ROUND(E3627/D3627*100,0)</f>
        <v>0</v>
      </c>
      <c r="P3627">
        <f t="shared" si="168"/>
        <v>1</v>
      </c>
      <c r="Q3627" s="14">
        <f t="shared" si="169"/>
        <v>41745.826273148145</v>
      </c>
      <c r="R3627" s="14">
        <f t="shared" si="170"/>
        <v>41795.826273148145</v>
      </c>
    </row>
    <row r="3628" spans="1:18" ht="43.2" hidden="1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>ROUND(E3628/D3628*100,0)</f>
        <v>0</v>
      </c>
      <c r="P3628">
        <f t="shared" si="168"/>
        <v>1</v>
      </c>
      <c r="Q3628" s="14">
        <f t="shared" si="169"/>
        <v>42444.877743055549</v>
      </c>
      <c r="R3628" s="14">
        <f t="shared" si="170"/>
        <v>42504.877743055549</v>
      </c>
    </row>
    <row r="3629" spans="1:18" ht="43.2" hidden="1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>ROUND(E3629/D3629*100,0)</f>
        <v>0</v>
      </c>
      <c r="P3629">
        <f t="shared" si="168"/>
        <v>1</v>
      </c>
      <c r="Q3629" s="14">
        <f t="shared" si="169"/>
        <v>41828.922905092593</v>
      </c>
      <c r="R3629" s="14">
        <f t="shared" si="170"/>
        <v>41888.922905092593</v>
      </c>
    </row>
    <row r="3630" spans="1:18" ht="43.2" hidden="1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>ROUND(E3630/D3630*100,0)</f>
        <v>0</v>
      </c>
      <c r="P3630">
        <f t="shared" si="168"/>
        <v>1</v>
      </c>
      <c r="Q3630" s="14">
        <f t="shared" si="169"/>
        <v>42567.531157407408</v>
      </c>
      <c r="R3630" s="14">
        <f t="shared" si="170"/>
        <v>42597.531157407408</v>
      </c>
    </row>
    <row r="3631" spans="1:18" ht="43.2" hidden="1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>ROUND(E3631/D3631*100,0)</f>
        <v>0</v>
      </c>
      <c r="P3631">
        <f t="shared" si="168"/>
        <v>1</v>
      </c>
      <c r="Q3631" s="14">
        <f t="shared" si="169"/>
        <v>42658.690532407403</v>
      </c>
      <c r="R3631" s="14">
        <f t="shared" si="170"/>
        <v>42673.073611111111</v>
      </c>
    </row>
    <row r="3632" spans="1:18" ht="57.6" hidden="1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4">
        <f t="shared" si="169"/>
        <v>42437.094490740739</v>
      </c>
      <c r="R3632" s="14">
        <f t="shared" si="170"/>
        <v>42495.708333333328</v>
      </c>
    </row>
    <row r="3633" spans="1:18" ht="43.2" hidden="1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>ROUND(E3633/D3633*100,0)</f>
        <v>0</v>
      </c>
      <c r="P3633">
        <f t="shared" si="168"/>
        <v>2</v>
      </c>
      <c r="Q3633" s="14">
        <f t="shared" si="169"/>
        <v>42391.772997685184</v>
      </c>
      <c r="R3633" s="14">
        <f t="shared" si="170"/>
        <v>42416.772997685184</v>
      </c>
    </row>
    <row r="3634" spans="1:18" ht="57.6" hidden="1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>ROUND(E3634/D3634*100,0)</f>
        <v>0</v>
      </c>
      <c r="P3634">
        <f t="shared" si="168"/>
        <v>1</v>
      </c>
      <c r="Q3634" s="14">
        <f t="shared" si="169"/>
        <v>42096.704976851848</v>
      </c>
      <c r="R3634" s="14">
        <f t="shared" si="170"/>
        <v>42112.427777777775</v>
      </c>
    </row>
    <row r="3635" spans="1:18" ht="43.2" hidden="1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>ROUND(E3635/D3635*100,0)</f>
        <v>0</v>
      </c>
      <c r="P3635">
        <f t="shared" si="168"/>
        <v>1</v>
      </c>
      <c r="Q3635" s="14">
        <f t="shared" si="169"/>
        <v>42534.180717592593</v>
      </c>
      <c r="R3635" s="14">
        <f t="shared" si="170"/>
        <v>42594.180717592593</v>
      </c>
    </row>
    <row r="3636" spans="1:18" ht="28.8" hidden="1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>ROUND(E3636/D3636*100,0)</f>
        <v>0</v>
      </c>
      <c r="P3636">
        <f t="shared" si="168"/>
        <v>1</v>
      </c>
      <c r="Q3636" s="14">
        <f t="shared" si="169"/>
        <v>42416.881018518514</v>
      </c>
      <c r="R3636" s="14">
        <f t="shared" si="170"/>
        <v>42476.839351851857</v>
      </c>
    </row>
    <row r="3637" spans="1:18" ht="43.2" hidden="1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>ROUND(E3637/D3637*100,0)</f>
        <v>0</v>
      </c>
      <c r="P3637">
        <f t="shared" si="168"/>
        <v>1</v>
      </c>
      <c r="Q3637" s="14">
        <f t="shared" si="169"/>
        <v>42009.64061342593</v>
      </c>
      <c r="R3637" s="14">
        <f t="shared" si="170"/>
        <v>42069.64061342593</v>
      </c>
    </row>
    <row r="3638" spans="1:18" ht="28.8" hidden="1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>ROUND(E3638/D3638*100,0)</f>
        <v>0</v>
      </c>
      <c r="P3638">
        <f t="shared" si="168"/>
        <v>1</v>
      </c>
      <c r="Q3638" s="14">
        <f t="shared" si="169"/>
        <v>42488.848784722228</v>
      </c>
      <c r="R3638" s="14">
        <f t="shared" si="170"/>
        <v>42508.848784722228</v>
      </c>
    </row>
    <row r="3639" spans="1:18" ht="43.2" hidden="1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>ROUND(E3639/D3639*100,0)</f>
        <v>0</v>
      </c>
      <c r="P3639">
        <f t="shared" si="168"/>
        <v>1</v>
      </c>
      <c r="Q3639" s="14">
        <f t="shared" si="169"/>
        <v>42753.329039351855</v>
      </c>
      <c r="R3639" s="14">
        <f t="shared" si="170"/>
        <v>42783.329039351855</v>
      </c>
    </row>
    <row r="3640" spans="1:18" ht="28.8" hidden="1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>ROUND(E3640/D3640*100,0)</f>
        <v>0</v>
      </c>
      <c r="P3640">
        <f t="shared" si="168"/>
        <v>1</v>
      </c>
      <c r="Q3640" s="14">
        <f t="shared" si="169"/>
        <v>41620.93141203704</v>
      </c>
      <c r="R3640" s="14">
        <f t="shared" si="170"/>
        <v>41680.93141203704</v>
      </c>
    </row>
    <row r="3641" spans="1:18" ht="57.6" hidden="1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>ROUND(E3641/D3641*100,0)</f>
        <v>0</v>
      </c>
      <c r="P3641">
        <f t="shared" si="168"/>
        <v>1</v>
      </c>
      <c r="Q3641" s="14">
        <f t="shared" si="169"/>
        <v>42009.817199074074</v>
      </c>
      <c r="R3641" s="14">
        <f t="shared" si="170"/>
        <v>42039.817199074074</v>
      </c>
    </row>
    <row r="3642" spans="1:18" ht="43.2" hidden="1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>ROUND(E3642/D3642*100,0)</f>
        <v>0</v>
      </c>
      <c r="P3642">
        <f t="shared" si="168"/>
        <v>1</v>
      </c>
      <c r="Q3642" s="14">
        <f t="shared" si="169"/>
        <v>42433.737453703703</v>
      </c>
      <c r="R3642" s="14">
        <f t="shared" si="170"/>
        <v>42493.695787037039</v>
      </c>
    </row>
    <row r="3643" spans="1:18" ht="57.6" hidden="1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>ROUND(E3643/D3643*100,0)</f>
        <v>0</v>
      </c>
      <c r="P3643">
        <f t="shared" si="168"/>
        <v>1</v>
      </c>
      <c r="Q3643" s="14">
        <f t="shared" si="169"/>
        <v>42411.942997685182</v>
      </c>
      <c r="R3643" s="14">
        <f t="shared" si="170"/>
        <v>42441.942997685182</v>
      </c>
    </row>
    <row r="3644" spans="1:18" ht="43.2" hidden="1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>ROUND(E3644/D3644*100,0)</f>
        <v>0</v>
      </c>
      <c r="P3644">
        <f t="shared" si="168"/>
        <v>1</v>
      </c>
      <c r="Q3644" s="14">
        <f t="shared" si="169"/>
        <v>42535.68440972222</v>
      </c>
      <c r="R3644" s="14">
        <f t="shared" si="170"/>
        <v>42565.68440972222</v>
      </c>
    </row>
    <row r="3645" spans="1:18" ht="43.2" hidden="1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>ROUND(E3645/D3645*100,0)</f>
        <v>0</v>
      </c>
      <c r="P3645">
        <f t="shared" si="168"/>
        <v>1</v>
      </c>
      <c r="Q3645" s="14">
        <f t="shared" si="169"/>
        <v>42031.471666666665</v>
      </c>
      <c r="R3645" s="14">
        <f t="shared" si="170"/>
        <v>42091.43</v>
      </c>
    </row>
    <row r="3646" spans="1:18" ht="43.2" hidden="1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>ROUND(E3646/D3646*100,0)</f>
        <v>0</v>
      </c>
      <c r="P3646">
        <f t="shared" si="168"/>
        <v>1</v>
      </c>
      <c r="Q3646" s="14">
        <f t="shared" si="169"/>
        <v>42605.908182870371</v>
      </c>
      <c r="R3646" s="14">
        <f t="shared" si="170"/>
        <v>42635.908182870371</v>
      </c>
    </row>
    <row r="3647" spans="1:18" ht="43.2" hidden="1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>ROUND(E3647/D3647*100,0)</f>
        <v>0</v>
      </c>
      <c r="P3647">
        <f t="shared" si="168"/>
        <v>1</v>
      </c>
      <c r="Q3647" s="14">
        <f t="shared" si="169"/>
        <v>42052.93850694444</v>
      </c>
      <c r="R3647" s="14">
        <f t="shared" si="170"/>
        <v>42082.896840277783</v>
      </c>
    </row>
    <row r="3648" spans="1:18" hidden="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>ROUND(E3648/D3648*100,0)</f>
        <v>0</v>
      </c>
      <c r="P3648">
        <f t="shared" si="168"/>
        <v>1</v>
      </c>
      <c r="Q3648" s="14">
        <f t="shared" si="169"/>
        <v>42178.614571759259</v>
      </c>
      <c r="R3648" s="14">
        <f t="shared" si="170"/>
        <v>42193.614571759259</v>
      </c>
    </row>
    <row r="3649" spans="1:18" ht="28.8" hidden="1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>ROUND(E3649/D3649*100,0)</f>
        <v>0</v>
      </c>
      <c r="P3649">
        <f t="shared" si="168"/>
        <v>1</v>
      </c>
      <c r="Q3649" s="14">
        <f t="shared" si="169"/>
        <v>41908.650347222225</v>
      </c>
      <c r="R3649" s="14">
        <f t="shared" si="170"/>
        <v>41968.692013888889</v>
      </c>
    </row>
    <row r="3650" spans="1:18" ht="28.8" hidden="1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>ROUND(E3650/D3650*100,0)</f>
        <v>0</v>
      </c>
      <c r="P3650">
        <f t="shared" si="168"/>
        <v>1</v>
      </c>
      <c r="Q3650" s="14">
        <f t="shared" si="169"/>
        <v>42031.928576388891</v>
      </c>
      <c r="R3650" s="14">
        <f t="shared" si="170"/>
        <v>42061.928576388891</v>
      </c>
    </row>
    <row r="3651" spans="1:18" ht="28.8" hidden="1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>ROUND(E3651/D3651*100,0)</f>
        <v>0</v>
      </c>
      <c r="P3651">
        <f t="shared" ref="P3651:P3714" si="171">IFERROR(ROUND(E3651/L3651,2),0)</f>
        <v>1</v>
      </c>
      <c r="Q3651" s="14">
        <f t="shared" ref="Q3651:Q3714" si="172">(((J3651/60)/60)/24)+DATE(1970,1,1)</f>
        <v>41865.583275462966</v>
      </c>
      <c r="R3651" s="14">
        <f t="shared" ref="R3651:R3714" si="173">(((I3651/60)/60)/24)+DATE(1970,1,1)</f>
        <v>41925.583275462966</v>
      </c>
    </row>
    <row r="3652" spans="1:18" ht="43.2" hidden="1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>ROUND(E3652/D3652*100,0)</f>
        <v>0</v>
      </c>
      <c r="P3652">
        <f t="shared" si="171"/>
        <v>1</v>
      </c>
      <c r="Q3652" s="14">
        <f t="shared" si="172"/>
        <v>42639.805601851855</v>
      </c>
      <c r="R3652" s="14">
        <f t="shared" si="173"/>
        <v>42669.805601851855</v>
      </c>
    </row>
    <row r="3653" spans="1:18" ht="28.8" hidden="1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>ROUND(E3653/D3653*100,0)</f>
        <v>0</v>
      </c>
      <c r="P3653">
        <f t="shared" si="171"/>
        <v>1</v>
      </c>
      <c r="Q3653" s="14">
        <f t="shared" si="172"/>
        <v>41815.927106481482</v>
      </c>
      <c r="R3653" s="14">
        <f t="shared" si="173"/>
        <v>41845.927106481482</v>
      </c>
    </row>
    <row r="3654" spans="1:18" ht="43.2" hidden="1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>ROUND(E3654/D3654*100,0)</f>
        <v>0</v>
      </c>
      <c r="P3654">
        <f t="shared" si="171"/>
        <v>1</v>
      </c>
      <c r="Q3654" s="14">
        <f t="shared" si="172"/>
        <v>41918.818460648145</v>
      </c>
      <c r="R3654" s="14">
        <f t="shared" si="173"/>
        <v>41948.860127314816</v>
      </c>
    </row>
    <row r="3655" spans="1:18" ht="43.2" hidden="1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>ROUND(E3655/D3655*100,0)</f>
        <v>0</v>
      </c>
      <c r="P3655">
        <f t="shared" si="171"/>
        <v>1</v>
      </c>
      <c r="Q3655" s="14">
        <f t="shared" si="172"/>
        <v>42347.203587962969</v>
      </c>
      <c r="R3655" s="14">
        <f t="shared" si="173"/>
        <v>42377.203587962969</v>
      </c>
    </row>
    <row r="3656" spans="1:18" hidden="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>ROUND(E3656/D3656*100,0)</f>
        <v>0</v>
      </c>
      <c r="P3656">
        <f t="shared" si="171"/>
        <v>1</v>
      </c>
      <c r="Q3656" s="14">
        <f t="shared" si="172"/>
        <v>41828.649502314816</v>
      </c>
      <c r="R3656" s="14">
        <f t="shared" si="173"/>
        <v>41858.649502314816</v>
      </c>
    </row>
    <row r="3657" spans="1:18" ht="43.2" hidden="1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>ROUND(E3657/D3657*100,0)</f>
        <v>0</v>
      </c>
      <c r="P3657">
        <f t="shared" si="171"/>
        <v>1</v>
      </c>
      <c r="Q3657" s="14">
        <f t="shared" si="172"/>
        <v>41958.285046296296</v>
      </c>
      <c r="R3657" s="14">
        <f t="shared" si="173"/>
        <v>41972.189583333333</v>
      </c>
    </row>
    <row r="3658" spans="1:18" ht="43.2" hidden="1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>ROUND(E3658/D3658*100,0)</f>
        <v>0</v>
      </c>
      <c r="P3658">
        <f t="shared" si="171"/>
        <v>1</v>
      </c>
      <c r="Q3658" s="14">
        <f t="shared" si="172"/>
        <v>42393.961909722217</v>
      </c>
      <c r="R3658" s="14">
        <f t="shared" si="173"/>
        <v>42428.961909722217</v>
      </c>
    </row>
    <row r="3659" spans="1:18" ht="43.2" hidden="1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>ROUND(E3659/D3659*100,0)</f>
        <v>0</v>
      </c>
      <c r="P3659">
        <f t="shared" si="171"/>
        <v>1</v>
      </c>
      <c r="Q3659" s="14">
        <f t="shared" si="172"/>
        <v>42479.318518518514</v>
      </c>
      <c r="R3659" s="14">
        <f t="shared" si="173"/>
        <v>42524.318518518514</v>
      </c>
    </row>
    <row r="3660" spans="1:18" ht="43.2" hidden="1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>ROUND(E3660/D3660*100,0)</f>
        <v>0</v>
      </c>
      <c r="P3660">
        <f t="shared" si="171"/>
        <v>1</v>
      </c>
      <c r="Q3660" s="14">
        <f t="shared" si="172"/>
        <v>42708.25309027778</v>
      </c>
      <c r="R3660" s="14">
        <f t="shared" si="173"/>
        <v>42738.25309027778</v>
      </c>
    </row>
    <row r="3661" spans="1:18" ht="43.2" hidden="1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>ROUND(E3661/D3661*100,0)</f>
        <v>0</v>
      </c>
      <c r="P3661">
        <f t="shared" si="171"/>
        <v>1</v>
      </c>
      <c r="Q3661" s="14">
        <f t="shared" si="172"/>
        <v>42486.748414351852</v>
      </c>
      <c r="R3661" s="14">
        <f t="shared" si="173"/>
        <v>42516.748414351852</v>
      </c>
    </row>
    <row r="3662" spans="1:18" ht="57.6" hidden="1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>ROUND(E3662/D3662*100,0)</f>
        <v>0</v>
      </c>
      <c r="P3662">
        <f t="shared" si="171"/>
        <v>1</v>
      </c>
      <c r="Q3662" s="14">
        <f t="shared" si="172"/>
        <v>42390.171261574069</v>
      </c>
      <c r="R3662" s="14">
        <f t="shared" si="173"/>
        <v>42420.171261574069</v>
      </c>
    </row>
    <row r="3663" spans="1:18" ht="43.2" hidden="1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>ROUND(E3663/D3663*100,0)</f>
        <v>0</v>
      </c>
      <c r="P3663">
        <f t="shared" si="171"/>
        <v>1</v>
      </c>
      <c r="Q3663" s="14">
        <f t="shared" si="172"/>
        <v>41444.64261574074</v>
      </c>
      <c r="R3663" s="14">
        <f t="shared" si="173"/>
        <v>41486.821527777778</v>
      </c>
    </row>
    <row r="3664" spans="1:18" ht="43.2" hidden="1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>ROUND(E3664/D3664*100,0)</f>
        <v>0</v>
      </c>
      <c r="P3664">
        <f t="shared" si="171"/>
        <v>1</v>
      </c>
      <c r="Q3664" s="14">
        <f t="shared" si="172"/>
        <v>42031.884652777779</v>
      </c>
      <c r="R3664" s="14">
        <f t="shared" si="173"/>
        <v>42065.886111111111</v>
      </c>
    </row>
    <row r="3665" spans="1:18" ht="57.6" hidden="1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>ROUND(E3665/D3665*100,0)</f>
        <v>0</v>
      </c>
      <c r="P3665">
        <f t="shared" si="171"/>
        <v>1</v>
      </c>
      <c r="Q3665" s="14">
        <f t="shared" si="172"/>
        <v>41956.950983796298</v>
      </c>
      <c r="R3665" s="14">
        <f t="shared" si="173"/>
        <v>41986.950983796298</v>
      </c>
    </row>
    <row r="3666" spans="1:18" ht="57.6" hidden="1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>ROUND(E3666/D3666*100,0)</f>
        <v>0</v>
      </c>
      <c r="P3666">
        <f t="shared" si="171"/>
        <v>1</v>
      </c>
      <c r="Q3666" s="14">
        <f t="shared" si="172"/>
        <v>42151.667337962965</v>
      </c>
      <c r="R3666" s="14">
        <f t="shared" si="173"/>
        <v>42211.667337962965</v>
      </c>
    </row>
    <row r="3667" spans="1:18" ht="28.8" hidden="1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>ROUND(E3667/D3667*100,0)</f>
        <v>0</v>
      </c>
      <c r="P3667">
        <f t="shared" si="171"/>
        <v>1</v>
      </c>
      <c r="Q3667" s="14">
        <f t="shared" si="172"/>
        <v>42063.869791666672</v>
      </c>
      <c r="R3667" s="14">
        <f t="shared" si="173"/>
        <v>42093.828125</v>
      </c>
    </row>
    <row r="3668" spans="1:18" ht="43.2" hidden="1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>ROUND(E3668/D3668*100,0)</f>
        <v>0</v>
      </c>
      <c r="P3668">
        <f t="shared" si="171"/>
        <v>1</v>
      </c>
      <c r="Q3668" s="14">
        <f t="shared" si="172"/>
        <v>42425.960983796293</v>
      </c>
      <c r="R3668" s="14">
        <f t="shared" si="173"/>
        <v>42463.006944444445</v>
      </c>
    </row>
    <row r="3669" spans="1:18" ht="43.2" hidden="1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>ROUND(E3669/D3669*100,0)</f>
        <v>0</v>
      </c>
      <c r="P3669">
        <f t="shared" si="171"/>
        <v>1</v>
      </c>
      <c r="Q3669" s="14">
        <f t="shared" si="172"/>
        <v>42044.927974537044</v>
      </c>
      <c r="R3669" s="14">
        <f t="shared" si="173"/>
        <v>42099.458333333328</v>
      </c>
    </row>
    <row r="3670" spans="1:18" ht="43.2" hidden="1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>ROUND(E3670/D3670*100,0)</f>
        <v>0</v>
      </c>
      <c r="P3670">
        <f t="shared" si="171"/>
        <v>1</v>
      </c>
      <c r="Q3670" s="14">
        <f t="shared" si="172"/>
        <v>42102.036527777775</v>
      </c>
      <c r="R3670" s="14">
        <f t="shared" si="173"/>
        <v>42132.036527777775</v>
      </c>
    </row>
    <row r="3671" spans="1:18" ht="43.2" hidden="1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>ROUND(E3671/D3671*100,0)</f>
        <v>0</v>
      </c>
      <c r="P3671">
        <f t="shared" si="171"/>
        <v>1</v>
      </c>
      <c r="Q3671" s="14">
        <f t="shared" si="172"/>
        <v>42435.874212962968</v>
      </c>
      <c r="R3671" s="14">
        <f t="shared" si="173"/>
        <v>42494.832546296297</v>
      </c>
    </row>
    <row r="3672" spans="1:18" ht="43.2" hidden="1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>ROUND(E3672/D3672*100,0)</f>
        <v>0</v>
      </c>
      <c r="P3672">
        <f t="shared" si="171"/>
        <v>1</v>
      </c>
      <c r="Q3672" s="14">
        <f t="shared" si="172"/>
        <v>42413.433831018512</v>
      </c>
      <c r="R3672" s="14">
        <f t="shared" si="173"/>
        <v>42443.392164351855</v>
      </c>
    </row>
    <row r="3673" spans="1:18" ht="43.2" hidden="1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>ROUND(E3673/D3673*100,0)</f>
        <v>0</v>
      </c>
      <c r="P3673">
        <f t="shared" si="171"/>
        <v>1</v>
      </c>
      <c r="Q3673" s="14">
        <f t="shared" si="172"/>
        <v>42397.679513888885</v>
      </c>
      <c r="R3673" s="14">
        <f t="shared" si="173"/>
        <v>42411.679513888885</v>
      </c>
    </row>
    <row r="3674" spans="1:18" ht="43.2" hidden="1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>ROUND(E3674/D3674*100,0)</f>
        <v>0</v>
      </c>
      <c r="P3674">
        <f t="shared" si="171"/>
        <v>1</v>
      </c>
      <c r="Q3674" s="14">
        <f t="shared" si="172"/>
        <v>42515.727650462963</v>
      </c>
      <c r="R3674" s="14">
        <f t="shared" si="173"/>
        <v>42545.727650462963</v>
      </c>
    </row>
    <row r="3675" spans="1:18" ht="28.8" hidden="1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>ROUND(E3675/D3675*100,0)</f>
        <v>0</v>
      </c>
      <c r="P3675">
        <f t="shared" si="171"/>
        <v>1</v>
      </c>
      <c r="Q3675" s="14">
        <f t="shared" si="172"/>
        <v>42026.687453703707</v>
      </c>
      <c r="R3675" s="14">
        <f t="shared" si="173"/>
        <v>42056.687453703707</v>
      </c>
    </row>
    <row r="3676" spans="1:18" ht="28.8" hidden="1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>ROUND(E3676/D3676*100,0)</f>
        <v>0</v>
      </c>
      <c r="P3676">
        <f t="shared" si="171"/>
        <v>1</v>
      </c>
      <c r="Q3676" s="14">
        <f t="shared" si="172"/>
        <v>42044.724953703699</v>
      </c>
      <c r="R3676" s="14">
        <f t="shared" si="173"/>
        <v>42074.683287037042</v>
      </c>
    </row>
    <row r="3677" spans="1:18" ht="57.6" hidden="1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>ROUND(E3677/D3677*100,0)</f>
        <v>0</v>
      </c>
      <c r="P3677">
        <f t="shared" si="171"/>
        <v>1</v>
      </c>
      <c r="Q3677" s="14">
        <f t="shared" si="172"/>
        <v>42502.913761574076</v>
      </c>
      <c r="R3677" s="14">
        <f t="shared" si="173"/>
        <v>42517.919444444444</v>
      </c>
    </row>
    <row r="3678" spans="1:18" ht="28.8" hidden="1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>ROUND(E3678/D3678*100,0)</f>
        <v>0</v>
      </c>
      <c r="P3678">
        <f t="shared" si="171"/>
        <v>1</v>
      </c>
      <c r="Q3678" s="14">
        <f t="shared" si="172"/>
        <v>42412.318668981476</v>
      </c>
      <c r="R3678" s="14">
        <f t="shared" si="173"/>
        <v>42452.277002314819</v>
      </c>
    </row>
    <row r="3679" spans="1:18" ht="28.8" hidden="1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>ROUND(E3679/D3679*100,0)</f>
        <v>0</v>
      </c>
      <c r="P3679">
        <f t="shared" si="171"/>
        <v>1</v>
      </c>
      <c r="Q3679" s="14">
        <f t="shared" si="172"/>
        <v>42045.784155092595</v>
      </c>
      <c r="R3679" s="14">
        <f t="shared" si="173"/>
        <v>42075.742488425924</v>
      </c>
    </row>
    <row r="3680" spans="1:18" ht="28.8" hidden="1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>ROUND(E3680/D3680*100,0)</f>
        <v>0</v>
      </c>
      <c r="P3680">
        <f t="shared" si="171"/>
        <v>1</v>
      </c>
      <c r="Q3680" s="14">
        <f t="shared" si="172"/>
        <v>42642.988819444443</v>
      </c>
      <c r="R3680" s="14">
        <f t="shared" si="173"/>
        <v>42672.988819444443</v>
      </c>
    </row>
    <row r="3681" spans="1:18" ht="43.2" hidden="1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>ROUND(E3681/D3681*100,0)</f>
        <v>0</v>
      </c>
      <c r="P3681">
        <f t="shared" si="171"/>
        <v>1</v>
      </c>
      <c r="Q3681" s="14">
        <f t="shared" si="172"/>
        <v>41828.967916666668</v>
      </c>
      <c r="R3681" s="14">
        <f t="shared" si="173"/>
        <v>41858.967916666668</v>
      </c>
    </row>
    <row r="3682" spans="1:18" ht="43.2" hidden="1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>ROUND(E3682/D3682*100,0)</f>
        <v>0</v>
      </c>
      <c r="P3682">
        <f t="shared" si="171"/>
        <v>1</v>
      </c>
      <c r="Q3682" s="14">
        <f t="shared" si="172"/>
        <v>42551.961689814809</v>
      </c>
      <c r="R3682" s="14">
        <f t="shared" si="173"/>
        <v>42581.961689814809</v>
      </c>
    </row>
    <row r="3683" spans="1:18" ht="57.6" hidden="1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>ROUND(E3683/D3683*100,0)</f>
        <v>0</v>
      </c>
      <c r="P3683">
        <f t="shared" si="171"/>
        <v>1</v>
      </c>
      <c r="Q3683" s="14">
        <f t="shared" si="172"/>
        <v>41878.140497685185</v>
      </c>
      <c r="R3683" s="14">
        <f t="shared" si="173"/>
        <v>41908.140497685185</v>
      </c>
    </row>
    <row r="3684" spans="1:18" ht="43.2" hidden="1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>ROUND(E3684/D3684*100,0)</f>
        <v>0</v>
      </c>
      <c r="P3684">
        <f t="shared" si="171"/>
        <v>1</v>
      </c>
      <c r="Q3684" s="14">
        <f t="shared" si="172"/>
        <v>42474.86482638889</v>
      </c>
      <c r="R3684" s="14">
        <f t="shared" si="173"/>
        <v>42484.86482638889</v>
      </c>
    </row>
    <row r="3685" spans="1:18" ht="43.2" hidden="1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>ROUND(E3685/D3685*100,0)</f>
        <v>0</v>
      </c>
      <c r="P3685">
        <f t="shared" si="171"/>
        <v>1</v>
      </c>
      <c r="Q3685" s="14">
        <f t="shared" si="172"/>
        <v>42107.841284722221</v>
      </c>
      <c r="R3685" s="14">
        <f t="shared" si="173"/>
        <v>42167.841284722221</v>
      </c>
    </row>
    <row r="3686" spans="1:18" ht="28.8" hidden="1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>ROUND(E3686/D3686*100,0)</f>
        <v>0</v>
      </c>
      <c r="P3686">
        <f t="shared" si="171"/>
        <v>1</v>
      </c>
      <c r="Q3686" s="14">
        <f t="shared" si="172"/>
        <v>42017.907337962963</v>
      </c>
      <c r="R3686" s="14">
        <f t="shared" si="173"/>
        <v>42077.865671296298</v>
      </c>
    </row>
    <row r="3687" spans="1:18" ht="43.2" hidden="1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>ROUND(E3687/D3687*100,0)</f>
        <v>0</v>
      </c>
      <c r="P3687">
        <f t="shared" si="171"/>
        <v>1</v>
      </c>
      <c r="Q3687" s="14">
        <f t="shared" si="172"/>
        <v>42034.960127314815</v>
      </c>
      <c r="R3687" s="14">
        <f t="shared" si="173"/>
        <v>42064.960127314815</v>
      </c>
    </row>
    <row r="3688" spans="1:18" ht="43.2" hidden="1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>ROUND(E3688/D3688*100,0)</f>
        <v>0</v>
      </c>
      <c r="P3688">
        <f t="shared" si="171"/>
        <v>1</v>
      </c>
      <c r="Q3688" s="14">
        <f t="shared" si="172"/>
        <v>41953.95821759259</v>
      </c>
      <c r="R3688" s="14">
        <f t="shared" si="173"/>
        <v>42013.95821759259</v>
      </c>
    </row>
    <row r="3689" spans="1:18" ht="43.2" hidden="1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>ROUND(E3689/D3689*100,0)</f>
        <v>0</v>
      </c>
      <c r="P3689">
        <f t="shared" si="171"/>
        <v>1</v>
      </c>
      <c r="Q3689" s="14">
        <f t="shared" si="172"/>
        <v>42509.374537037031</v>
      </c>
      <c r="R3689" s="14">
        <f t="shared" si="173"/>
        <v>42517.55</v>
      </c>
    </row>
    <row r="3690" spans="1:18" ht="57.6" hidden="1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>ROUND(E3690/D3690*100,0)</f>
        <v>0</v>
      </c>
      <c r="P3690">
        <f t="shared" si="171"/>
        <v>1</v>
      </c>
      <c r="Q3690" s="14">
        <f t="shared" si="172"/>
        <v>42460.320613425924</v>
      </c>
      <c r="R3690" s="14">
        <f t="shared" si="173"/>
        <v>42490.231944444444</v>
      </c>
    </row>
    <row r="3691" spans="1:18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>ROUND(E3691/D3691*100,0)</f>
        <v>0</v>
      </c>
      <c r="P3691">
        <f t="shared" si="171"/>
        <v>1</v>
      </c>
      <c r="Q3691" s="14">
        <f t="shared" si="172"/>
        <v>41942.84710648148</v>
      </c>
      <c r="R3691" s="14">
        <f t="shared" si="173"/>
        <v>41972.888773148152</v>
      </c>
    </row>
    <row r="3692" spans="1:18" ht="43.2" hidden="1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>ROUND(E3692/D3692*100,0)</f>
        <v>0</v>
      </c>
      <c r="P3692">
        <f t="shared" si="171"/>
        <v>1</v>
      </c>
      <c r="Q3692" s="14">
        <f t="shared" si="172"/>
        <v>42590.677152777775</v>
      </c>
      <c r="R3692" s="14">
        <f t="shared" si="173"/>
        <v>42650.632638888885</v>
      </c>
    </row>
    <row r="3693" spans="1:18" ht="43.2" hidden="1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>ROUND(E3693/D3693*100,0)</f>
        <v>0</v>
      </c>
      <c r="P3693">
        <f t="shared" si="171"/>
        <v>1</v>
      </c>
      <c r="Q3693" s="14">
        <f t="shared" si="172"/>
        <v>42665.970347222217</v>
      </c>
      <c r="R3693" s="14">
        <f t="shared" si="173"/>
        <v>42696.012013888889</v>
      </c>
    </row>
    <row r="3694" spans="1:18" ht="43.2" hidden="1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>ROUND(E3694/D3694*100,0)</f>
        <v>0</v>
      </c>
      <c r="P3694">
        <f t="shared" si="171"/>
        <v>1</v>
      </c>
      <c r="Q3694" s="14">
        <f t="shared" si="172"/>
        <v>42689.029583333337</v>
      </c>
      <c r="R3694" s="14">
        <f t="shared" si="173"/>
        <v>42749.029583333337</v>
      </c>
    </row>
    <row r="3695" spans="1:18" ht="57.6" hidden="1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>ROUND(E3695/D3695*100,0)</f>
        <v>0</v>
      </c>
      <c r="P3695">
        <f t="shared" si="171"/>
        <v>1</v>
      </c>
      <c r="Q3695" s="14">
        <f t="shared" si="172"/>
        <v>42041.743090277778</v>
      </c>
      <c r="R3695" s="14">
        <f t="shared" si="173"/>
        <v>42071.701423611114</v>
      </c>
    </row>
    <row r="3696" spans="1:18" ht="43.2" hidden="1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>ROUND(E3696/D3696*100,0)</f>
        <v>0</v>
      </c>
      <c r="P3696">
        <f t="shared" si="171"/>
        <v>1</v>
      </c>
      <c r="Q3696" s="14">
        <f t="shared" si="172"/>
        <v>41789.893599537041</v>
      </c>
      <c r="R3696" s="14">
        <f t="shared" si="173"/>
        <v>41815.875</v>
      </c>
    </row>
    <row r="3697" spans="1:18" ht="28.8" hidden="1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>ROUND(E3697/D3697*100,0)</f>
        <v>0</v>
      </c>
      <c r="P3697">
        <f t="shared" si="171"/>
        <v>1</v>
      </c>
      <c r="Q3697" s="14">
        <f t="shared" si="172"/>
        <v>42611.261064814811</v>
      </c>
      <c r="R3697" s="14">
        <f t="shared" si="173"/>
        <v>42625.707638888889</v>
      </c>
    </row>
    <row r="3698" spans="1:18" ht="43.2" hidden="1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>ROUND(E3698/D3698*100,0)</f>
        <v>0</v>
      </c>
      <c r="P3698">
        <f t="shared" si="171"/>
        <v>1</v>
      </c>
      <c r="Q3698" s="14">
        <f t="shared" si="172"/>
        <v>42059.270023148143</v>
      </c>
      <c r="R3698" s="14">
        <f t="shared" si="173"/>
        <v>42119.190972222219</v>
      </c>
    </row>
    <row r="3699" spans="1:18" ht="43.2" hidden="1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>ROUND(E3699/D3699*100,0)</f>
        <v>0</v>
      </c>
      <c r="P3699">
        <f t="shared" si="171"/>
        <v>1</v>
      </c>
      <c r="Q3699" s="14">
        <f t="shared" si="172"/>
        <v>42415.168564814812</v>
      </c>
      <c r="R3699" s="14">
        <f t="shared" si="173"/>
        <v>42445.126898148148</v>
      </c>
    </row>
    <row r="3700" spans="1:18" ht="43.2" hidden="1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>ROUND(E3700/D3700*100,0)</f>
        <v>0</v>
      </c>
      <c r="P3700">
        <f t="shared" si="171"/>
        <v>1</v>
      </c>
      <c r="Q3700" s="14">
        <f t="shared" si="172"/>
        <v>42433.825717592597</v>
      </c>
      <c r="R3700" s="14">
        <f t="shared" si="173"/>
        <v>42493.784050925926</v>
      </c>
    </row>
    <row r="3701" spans="1:18" hidden="1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>ROUND(E3701/D3701*100,0)</f>
        <v>0</v>
      </c>
      <c r="P3701">
        <f t="shared" si="171"/>
        <v>1</v>
      </c>
      <c r="Q3701" s="14">
        <f t="shared" si="172"/>
        <v>41890.16269675926</v>
      </c>
      <c r="R3701" s="14">
        <f t="shared" si="173"/>
        <v>41920.16269675926</v>
      </c>
    </row>
    <row r="3702" spans="1:18" ht="43.2" hidden="1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>ROUND(E3702/D3702*100,0)</f>
        <v>0</v>
      </c>
      <c r="P3702">
        <f t="shared" si="171"/>
        <v>1</v>
      </c>
      <c r="Q3702" s="14">
        <f t="shared" si="172"/>
        <v>42174.780821759254</v>
      </c>
      <c r="R3702" s="14">
        <f t="shared" si="173"/>
        <v>42204.780821759254</v>
      </c>
    </row>
    <row r="3703" spans="1:18" ht="57.6" hidden="1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>ROUND(E3703/D3703*100,0)</f>
        <v>0</v>
      </c>
      <c r="P3703">
        <f t="shared" si="171"/>
        <v>1</v>
      </c>
      <c r="Q3703" s="14">
        <f t="shared" si="172"/>
        <v>41842.201261574075</v>
      </c>
      <c r="R3703" s="14">
        <f t="shared" si="173"/>
        <v>41872.201261574075</v>
      </c>
    </row>
    <row r="3704" spans="1:18" ht="43.2" hidden="1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>ROUND(E3704/D3704*100,0)</f>
        <v>0</v>
      </c>
      <c r="P3704">
        <f t="shared" si="171"/>
        <v>1</v>
      </c>
      <c r="Q3704" s="14">
        <f t="shared" si="172"/>
        <v>41905.636469907404</v>
      </c>
      <c r="R3704" s="14">
        <f t="shared" si="173"/>
        <v>41935.636469907404</v>
      </c>
    </row>
    <row r="3705" spans="1:18" ht="43.2" hidden="1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>ROUND(E3705/D3705*100,0)</f>
        <v>0</v>
      </c>
      <c r="P3705">
        <f t="shared" si="171"/>
        <v>1</v>
      </c>
      <c r="Q3705" s="14">
        <f t="shared" si="172"/>
        <v>42400.946597222224</v>
      </c>
      <c r="R3705" s="14">
        <f t="shared" si="173"/>
        <v>42428</v>
      </c>
    </row>
    <row r="3706" spans="1:18" ht="28.8" hidden="1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>ROUND(E3706/D3706*100,0)</f>
        <v>0</v>
      </c>
      <c r="P3706">
        <f t="shared" si="171"/>
        <v>0</v>
      </c>
      <c r="Q3706" s="14">
        <f t="shared" si="172"/>
        <v>42593.431793981479</v>
      </c>
      <c r="R3706" s="14">
        <f t="shared" si="173"/>
        <v>42653.431793981479</v>
      </c>
    </row>
    <row r="3707" spans="1:18" ht="43.2" hidden="1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>ROUND(E3707/D3707*100,0)</f>
        <v>0</v>
      </c>
      <c r="P3707">
        <f t="shared" si="171"/>
        <v>0</v>
      </c>
      <c r="Q3707" s="14">
        <f t="shared" si="172"/>
        <v>42114.928726851853</v>
      </c>
      <c r="R3707" s="14">
        <f t="shared" si="173"/>
        <v>42139.928726851853</v>
      </c>
    </row>
    <row r="3708" spans="1:18" ht="57.6" hidden="1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>ROUND(E3708/D3708*100,0)</f>
        <v>0</v>
      </c>
      <c r="P3708">
        <f t="shared" si="171"/>
        <v>0</v>
      </c>
      <c r="Q3708" s="14">
        <f t="shared" si="172"/>
        <v>41882.937303240738</v>
      </c>
      <c r="R3708" s="14">
        <f t="shared" si="173"/>
        <v>41942.937303240738</v>
      </c>
    </row>
    <row r="3709" spans="1:18" ht="43.2" hidden="1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>ROUND(E3709/D3709*100,0)</f>
        <v>0</v>
      </c>
      <c r="P3709">
        <f t="shared" si="171"/>
        <v>0</v>
      </c>
      <c r="Q3709" s="14">
        <f t="shared" si="172"/>
        <v>41778.915416666663</v>
      </c>
      <c r="R3709" s="14">
        <f t="shared" si="173"/>
        <v>41806.844444444447</v>
      </c>
    </row>
    <row r="3710" spans="1:18" hidden="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>ROUND(E3710/D3710*100,0)</f>
        <v>0</v>
      </c>
      <c r="P3710">
        <f t="shared" si="171"/>
        <v>0</v>
      </c>
      <c r="Q3710" s="14">
        <f t="shared" si="172"/>
        <v>42541.837511574078</v>
      </c>
      <c r="R3710" s="14">
        <f t="shared" si="173"/>
        <v>42557</v>
      </c>
    </row>
    <row r="3711" spans="1:18" ht="28.8" hidden="1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>ROUND(E3711/D3711*100,0)</f>
        <v>0</v>
      </c>
      <c r="P3711">
        <f t="shared" si="171"/>
        <v>0</v>
      </c>
      <c r="Q3711" s="14">
        <f t="shared" si="172"/>
        <v>42491.80768518518</v>
      </c>
      <c r="R3711" s="14">
        <f t="shared" si="173"/>
        <v>42521.729861111111</v>
      </c>
    </row>
    <row r="3712" spans="1:18" ht="28.8" hidden="1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>ROUND(E3712/D3712*100,0)</f>
        <v>0</v>
      </c>
      <c r="P3712">
        <f t="shared" si="171"/>
        <v>0</v>
      </c>
      <c r="Q3712" s="14">
        <f t="shared" si="172"/>
        <v>42221.909930555557</v>
      </c>
      <c r="R3712" s="14">
        <f t="shared" si="173"/>
        <v>42251.708333333328</v>
      </c>
    </row>
    <row r="3713" spans="1:18" ht="57.6" hidden="1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>ROUND(E3713/D3713*100,0)</f>
        <v>0</v>
      </c>
      <c r="P3713">
        <f t="shared" si="171"/>
        <v>0</v>
      </c>
      <c r="Q3713" s="14">
        <f t="shared" si="172"/>
        <v>42096.410115740742</v>
      </c>
      <c r="R3713" s="14">
        <f t="shared" si="173"/>
        <v>42140.427777777775</v>
      </c>
    </row>
    <row r="3714" spans="1:18" ht="43.2" hidden="1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>ROUND(E3714/D3714*100,0)</f>
        <v>0</v>
      </c>
      <c r="P3714">
        <f t="shared" si="171"/>
        <v>0</v>
      </c>
      <c r="Q3714" s="14">
        <f t="shared" si="172"/>
        <v>42239.573993055557</v>
      </c>
      <c r="R3714" s="14">
        <f t="shared" si="173"/>
        <v>42289.573993055557</v>
      </c>
    </row>
    <row r="3715" spans="1:18" ht="43.2" hidden="1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>ROUND(E3715/D3715*100,0)</f>
        <v>0</v>
      </c>
      <c r="P3715">
        <f t="shared" ref="P3715:P3778" si="174">IFERROR(ROUND(E3715/L3715,2),0)</f>
        <v>0</v>
      </c>
      <c r="Q3715" s="14">
        <f t="shared" ref="Q3715:Q3778" si="175">(((J3715/60)/60)/24)+DATE(1970,1,1)</f>
        <v>42053.198287037041</v>
      </c>
      <c r="R3715" s="14">
        <f t="shared" ref="R3715:R3778" si="176">(((I3715/60)/60)/24)+DATE(1970,1,1)</f>
        <v>42083.15662037037</v>
      </c>
    </row>
    <row r="3716" spans="1:18" ht="43.2" hidden="1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>ROUND(E3716/D3716*100,0)</f>
        <v>0</v>
      </c>
      <c r="P3716">
        <f t="shared" si="174"/>
        <v>0</v>
      </c>
      <c r="Q3716" s="14">
        <f t="shared" si="175"/>
        <v>42559.064143518524</v>
      </c>
      <c r="R3716" s="14">
        <f t="shared" si="176"/>
        <v>42616.246527777781</v>
      </c>
    </row>
    <row r="3717" spans="1:18" ht="28.8" hidden="1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>ROUND(E3717/D3717*100,0)</f>
        <v>0</v>
      </c>
      <c r="P3717">
        <f t="shared" si="174"/>
        <v>0</v>
      </c>
      <c r="Q3717" s="14">
        <f t="shared" si="175"/>
        <v>41969.767824074079</v>
      </c>
      <c r="R3717" s="14">
        <f t="shared" si="176"/>
        <v>42012.762499999997</v>
      </c>
    </row>
    <row r="3718" spans="1:18" ht="43.2" hidden="1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>ROUND(E3718/D3718*100,0)</f>
        <v>0</v>
      </c>
      <c r="P3718">
        <f t="shared" si="174"/>
        <v>0</v>
      </c>
      <c r="Q3718" s="14">
        <f t="shared" si="175"/>
        <v>41904.07671296296</v>
      </c>
      <c r="R3718" s="14">
        <f t="shared" si="176"/>
        <v>41934.07671296296</v>
      </c>
    </row>
    <row r="3719" spans="1:18" ht="43.2" hidden="1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>ROUND(E3719/D3719*100,0)</f>
        <v>0</v>
      </c>
      <c r="P3719">
        <f t="shared" si="174"/>
        <v>0</v>
      </c>
      <c r="Q3719" s="14">
        <f t="shared" si="175"/>
        <v>42171.913090277783</v>
      </c>
      <c r="R3719" s="14">
        <f t="shared" si="176"/>
        <v>42231.913090277783</v>
      </c>
    </row>
    <row r="3720" spans="1:18" ht="57.6" hidden="1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>ROUND(E3720/D3720*100,0)</f>
        <v>0</v>
      </c>
      <c r="P3720">
        <f t="shared" si="174"/>
        <v>0</v>
      </c>
      <c r="Q3720" s="14">
        <f t="shared" si="175"/>
        <v>42243.961273148147</v>
      </c>
      <c r="R3720" s="14">
        <f t="shared" si="176"/>
        <v>42278</v>
      </c>
    </row>
    <row r="3721" spans="1:18" ht="28.8" hidden="1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>ROUND(E3721/D3721*100,0)</f>
        <v>0</v>
      </c>
      <c r="P3721">
        <f t="shared" si="174"/>
        <v>0</v>
      </c>
      <c r="Q3721" s="14">
        <f t="shared" si="175"/>
        <v>42351.658842592587</v>
      </c>
      <c r="R3721" s="14">
        <f t="shared" si="176"/>
        <v>42381.658842592587</v>
      </c>
    </row>
    <row r="3722" spans="1:18" ht="43.2" hidden="1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>ROUND(E3722/D3722*100,0)</f>
        <v>0</v>
      </c>
      <c r="P3722">
        <f t="shared" si="174"/>
        <v>0</v>
      </c>
      <c r="Q3722" s="14">
        <f t="shared" si="175"/>
        <v>42047.394942129627</v>
      </c>
      <c r="R3722" s="14">
        <f t="shared" si="176"/>
        <v>42082.353275462956</v>
      </c>
    </row>
    <row r="3723" spans="1:18" ht="43.2" hidden="1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>ROUND(E3723/D3723*100,0)</f>
        <v>0</v>
      </c>
      <c r="P3723">
        <f t="shared" si="174"/>
        <v>0</v>
      </c>
      <c r="Q3723" s="14">
        <f t="shared" si="175"/>
        <v>42033.573009259257</v>
      </c>
      <c r="R3723" s="14">
        <f t="shared" si="176"/>
        <v>42063.573009259257</v>
      </c>
    </row>
    <row r="3724" spans="1:18" ht="43.2" hidden="1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>ROUND(E3724/D3724*100,0)</f>
        <v>0</v>
      </c>
      <c r="P3724">
        <f t="shared" si="174"/>
        <v>0</v>
      </c>
      <c r="Q3724" s="14">
        <f t="shared" si="175"/>
        <v>42072.758981481486</v>
      </c>
      <c r="R3724" s="14">
        <f t="shared" si="176"/>
        <v>42132.758981481486</v>
      </c>
    </row>
    <row r="3725" spans="1:18" ht="43.2" hidden="1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>ROUND(E3725/D3725*100,0)</f>
        <v>0</v>
      </c>
      <c r="P3725">
        <f t="shared" si="174"/>
        <v>0</v>
      </c>
      <c r="Q3725" s="14">
        <f t="shared" si="175"/>
        <v>42191.824062500003</v>
      </c>
      <c r="R3725" s="14">
        <f t="shared" si="176"/>
        <v>42221.824062500003</v>
      </c>
    </row>
    <row r="3726" spans="1:18" ht="28.8" hidden="1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>ROUND(E3726/D3726*100,0)</f>
        <v>0</v>
      </c>
      <c r="P3726">
        <f t="shared" si="174"/>
        <v>0</v>
      </c>
      <c r="Q3726" s="14">
        <f t="shared" si="175"/>
        <v>42304.955381944441</v>
      </c>
      <c r="R3726" s="14">
        <f t="shared" si="176"/>
        <v>42334.997048611112</v>
      </c>
    </row>
    <row r="3727" spans="1:18" ht="43.2" hidden="1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>ROUND(E3727/D3727*100,0)</f>
        <v>0</v>
      </c>
      <c r="P3727">
        <f t="shared" si="174"/>
        <v>0</v>
      </c>
      <c r="Q3727" s="14">
        <f t="shared" si="175"/>
        <v>42712.011944444443</v>
      </c>
      <c r="R3727" s="14">
        <f t="shared" si="176"/>
        <v>42742.011944444443</v>
      </c>
    </row>
    <row r="3728" spans="1:18" ht="43.2" hidden="1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>ROUND(E3728/D3728*100,0)</f>
        <v>0</v>
      </c>
      <c r="P3728">
        <f t="shared" si="174"/>
        <v>0</v>
      </c>
      <c r="Q3728" s="14">
        <f t="shared" si="175"/>
        <v>42767.812893518523</v>
      </c>
      <c r="R3728" s="14">
        <f t="shared" si="176"/>
        <v>42797.833333333328</v>
      </c>
    </row>
    <row r="3729" spans="1:18" ht="43.2" hidden="1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>ROUND(E3729/D3729*100,0)</f>
        <v>0</v>
      </c>
      <c r="P3729">
        <f t="shared" si="174"/>
        <v>0</v>
      </c>
      <c r="Q3729" s="14">
        <f t="shared" si="175"/>
        <v>41857.18304398148</v>
      </c>
      <c r="R3729" s="14">
        <f t="shared" si="176"/>
        <v>41887.18304398148</v>
      </c>
    </row>
    <row r="3730" spans="1:18" ht="57.6" hidden="1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>ROUND(E3730/D3730*100,0)</f>
        <v>0</v>
      </c>
      <c r="P3730">
        <f t="shared" si="174"/>
        <v>0</v>
      </c>
      <c r="Q3730" s="14">
        <f t="shared" si="175"/>
        <v>41911.934791666667</v>
      </c>
      <c r="R3730" s="14">
        <f t="shared" si="176"/>
        <v>41971.976458333331</v>
      </c>
    </row>
    <row r="3731" spans="1:18" ht="43.2" hidden="1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>ROUND(E3731/D3731*100,0)</f>
        <v>0</v>
      </c>
      <c r="P3731">
        <f t="shared" si="174"/>
        <v>0</v>
      </c>
      <c r="Q3731" s="14">
        <f t="shared" si="175"/>
        <v>42135.67050925926</v>
      </c>
      <c r="R3731" s="14">
        <f t="shared" si="176"/>
        <v>42195.67050925926</v>
      </c>
    </row>
    <row r="3732" spans="1:18" ht="43.2" hidden="1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>ROUND(E3732/D3732*100,0)</f>
        <v>0</v>
      </c>
      <c r="P3732">
        <f t="shared" si="174"/>
        <v>0</v>
      </c>
      <c r="Q3732" s="14">
        <f t="shared" si="175"/>
        <v>42584.123865740738</v>
      </c>
      <c r="R3732" s="14">
        <f t="shared" si="176"/>
        <v>42614.123865740738</v>
      </c>
    </row>
    <row r="3733" spans="1:18" hidden="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>ROUND(E3733/D3733*100,0)</f>
        <v>0</v>
      </c>
      <c r="P3733">
        <f t="shared" si="174"/>
        <v>0</v>
      </c>
      <c r="Q3733" s="14">
        <f t="shared" si="175"/>
        <v>42255.927824074075</v>
      </c>
      <c r="R3733" s="14">
        <f t="shared" si="176"/>
        <v>42285.874305555553</v>
      </c>
    </row>
    <row r="3734" spans="1:18" ht="43.2" hidden="1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>ROUND(E3734/D3734*100,0)</f>
        <v>0</v>
      </c>
      <c r="P3734">
        <f t="shared" si="174"/>
        <v>0</v>
      </c>
      <c r="Q3734" s="14">
        <f t="shared" si="175"/>
        <v>42567.004432870366</v>
      </c>
      <c r="R3734" s="14">
        <f t="shared" si="176"/>
        <v>42588.004432870366</v>
      </c>
    </row>
    <row r="3735" spans="1:18" ht="43.2" hidden="1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>ROUND(E3735/D3735*100,0)</f>
        <v>0</v>
      </c>
      <c r="P3735">
        <f t="shared" si="174"/>
        <v>0</v>
      </c>
      <c r="Q3735" s="14">
        <f t="shared" si="175"/>
        <v>41959.369988425926</v>
      </c>
      <c r="R3735" s="14">
        <f t="shared" si="176"/>
        <v>41989.369988425926</v>
      </c>
    </row>
    <row r="3736" spans="1:18" ht="43.2" hidden="1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>ROUND(E3736/D3736*100,0)</f>
        <v>0</v>
      </c>
      <c r="P3736">
        <f t="shared" si="174"/>
        <v>0</v>
      </c>
      <c r="Q3736" s="14">
        <f t="shared" si="175"/>
        <v>42165.922858796301</v>
      </c>
      <c r="R3736" s="14">
        <f t="shared" si="176"/>
        <v>42195.922858796301</v>
      </c>
    </row>
    <row r="3737" spans="1:18" hidden="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>ROUND(E3737/D3737*100,0)</f>
        <v>0</v>
      </c>
      <c r="P3737">
        <f t="shared" si="174"/>
        <v>0</v>
      </c>
      <c r="Q3737" s="14">
        <f t="shared" si="175"/>
        <v>42031.837546296301</v>
      </c>
      <c r="R3737" s="14">
        <f t="shared" si="176"/>
        <v>42091.79587962963</v>
      </c>
    </row>
    <row r="3738" spans="1:18" ht="43.2" hidden="1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>ROUND(E3738/D3738*100,0)</f>
        <v>0</v>
      </c>
      <c r="P3738">
        <f t="shared" si="174"/>
        <v>0</v>
      </c>
      <c r="Q3738" s="14">
        <f t="shared" si="175"/>
        <v>42482.048032407409</v>
      </c>
      <c r="R3738" s="14">
        <f t="shared" si="176"/>
        <v>42512.045138888891</v>
      </c>
    </row>
    <row r="3739" spans="1:18" ht="43.2" hidden="1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>ROUND(E3739/D3739*100,0)</f>
        <v>0</v>
      </c>
      <c r="P3739">
        <f t="shared" si="174"/>
        <v>0</v>
      </c>
      <c r="Q3739" s="14">
        <f t="shared" si="175"/>
        <v>42135.235254629632</v>
      </c>
      <c r="R3739" s="14">
        <f t="shared" si="176"/>
        <v>42195.235254629632</v>
      </c>
    </row>
    <row r="3740" spans="1:18" ht="43.2" hidden="1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>ROUND(E3740/D3740*100,0)</f>
        <v>0</v>
      </c>
      <c r="P3740">
        <f t="shared" si="174"/>
        <v>0</v>
      </c>
      <c r="Q3740" s="14">
        <f t="shared" si="175"/>
        <v>42438.961273148147</v>
      </c>
      <c r="R3740" s="14">
        <f t="shared" si="176"/>
        <v>42468.919606481482</v>
      </c>
    </row>
    <row r="3741" spans="1:18" ht="43.2" hidden="1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>ROUND(E3741/D3741*100,0)</f>
        <v>0</v>
      </c>
      <c r="P3741">
        <f t="shared" si="174"/>
        <v>0</v>
      </c>
      <c r="Q3741" s="14">
        <f t="shared" si="175"/>
        <v>42164.893993055557</v>
      </c>
      <c r="R3741" s="14">
        <f t="shared" si="176"/>
        <v>42194.893993055557</v>
      </c>
    </row>
    <row r="3742" spans="1:18" ht="28.8" hidden="1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>ROUND(E3742/D3742*100,0)</f>
        <v>0</v>
      </c>
      <c r="P3742">
        <f t="shared" si="174"/>
        <v>0</v>
      </c>
      <c r="Q3742" s="14">
        <f t="shared" si="175"/>
        <v>42096.686400462961</v>
      </c>
      <c r="R3742" s="14">
        <f t="shared" si="176"/>
        <v>42156.686400462961</v>
      </c>
    </row>
    <row r="3743" spans="1:18" ht="43.2" hidden="1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>ROUND(E3743/D3743*100,0)</f>
        <v>0</v>
      </c>
      <c r="P3743">
        <f t="shared" si="174"/>
        <v>0</v>
      </c>
      <c r="Q3743" s="14">
        <f t="shared" si="175"/>
        <v>42383.933993055558</v>
      </c>
      <c r="R3743" s="14">
        <f t="shared" si="176"/>
        <v>42413.933993055558</v>
      </c>
    </row>
    <row r="3744" spans="1:18" ht="43.2" hidden="1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>ROUND(E3744/D3744*100,0)</f>
        <v>0</v>
      </c>
      <c r="P3744">
        <f t="shared" si="174"/>
        <v>0</v>
      </c>
      <c r="Q3744" s="14">
        <f t="shared" si="175"/>
        <v>42341.958923611113</v>
      </c>
      <c r="R3744" s="14">
        <f t="shared" si="176"/>
        <v>42371.958923611113</v>
      </c>
    </row>
    <row r="3745" spans="1:18" ht="43.2" hidden="1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>ROUND(E3745/D3745*100,0)</f>
        <v>0</v>
      </c>
      <c r="P3745">
        <f t="shared" si="174"/>
        <v>0</v>
      </c>
      <c r="Q3745" s="14">
        <f t="shared" si="175"/>
        <v>42612.911712962959</v>
      </c>
      <c r="R3745" s="14">
        <f t="shared" si="176"/>
        <v>42642.911712962959</v>
      </c>
    </row>
    <row r="3746" spans="1:18" ht="43.2" hidden="1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>ROUND(E3746/D3746*100,0)</f>
        <v>0</v>
      </c>
      <c r="P3746">
        <f t="shared" si="174"/>
        <v>0</v>
      </c>
      <c r="Q3746" s="14">
        <f t="shared" si="175"/>
        <v>42164.908530092594</v>
      </c>
      <c r="R3746" s="14">
        <f t="shared" si="176"/>
        <v>42194.908530092594</v>
      </c>
    </row>
    <row r="3747" spans="1:18" ht="43.2" hidden="1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>ROUND(E3747/D3747*100,0)</f>
        <v>0</v>
      </c>
      <c r="P3747">
        <f t="shared" si="174"/>
        <v>0</v>
      </c>
      <c r="Q3747" s="14">
        <f t="shared" si="175"/>
        <v>42321.08447916666</v>
      </c>
      <c r="R3747" s="14">
        <f t="shared" si="176"/>
        <v>42374</v>
      </c>
    </row>
    <row r="3748" spans="1:18" ht="43.2" hidden="1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>ROUND(E3748/D3748*100,0)</f>
        <v>0</v>
      </c>
      <c r="P3748">
        <f t="shared" si="174"/>
        <v>0</v>
      </c>
      <c r="Q3748" s="14">
        <f t="shared" si="175"/>
        <v>42713.962499999994</v>
      </c>
      <c r="R3748" s="14">
        <f t="shared" si="176"/>
        <v>42734.375</v>
      </c>
    </row>
    <row r="3749" spans="1:18" ht="57.6" hidden="1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>ROUND(E3749/D3749*100,0)</f>
        <v>0</v>
      </c>
      <c r="P3749">
        <f t="shared" si="174"/>
        <v>0</v>
      </c>
      <c r="Q3749" s="14">
        <f t="shared" si="175"/>
        <v>42285.909027777772</v>
      </c>
      <c r="R3749" s="14">
        <f t="shared" si="176"/>
        <v>42299.790972222225</v>
      </c>
    </row>
    <row r="3750" spans="1:18" ht="57.6" hidden="1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>ROUND(E3750/D3750*100,0)</f>
        <v>0</v>
      </c>
      <c r="P3750">
        <f t="shared" si="174"/>
        <v>0</v>
      </c>
      <c r="Q3750" s="14">
        <f t="shared" si="175"/>
        <v>40070.901412037041</v>
      </c>
      <c r="R3750" s="14">
        <f t="shared" si="176"/>
        <v>40144.207638888889</v>
      </c>
    </row>
    <row r="3751" spans="1:18" ht="57.6" hidden="1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>ROUND(E3751/D3751*100,0)</f>
        <v>0</v>
      </c>
      <c r="P3751">
        <f t="shared" si="174"/>
        <v>0</v>
      </c>
      <c r="Q3751" s="14">
        <f t="shared" si="175"/>
        <v>42228.629884259266</v>
      </c>
      <c r="R3751" s="14">
        <f t="shared" si="176"/>
        <v>42288.629884259266</v>
      </c>
    </row>
    <row r="3752" spans="1:18" ht="43.2" hidden="1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>ROUND(E3752/D3752*100,0)</f>
        <v>0</v>
      </c>
      <c r="P3752">
        <f t="shared" si="174"/>
        <v>0</v>
      </c>
      <c r="Q3752" s="14">
        <f t="shared" si="175"/>
        <v>41456.36241898148</v>
      </c>
      <c r="R3752" s="14">
        <f t="shared" si="176"/>
        <v>41486.36241898148</v>
      </c>
    </row>
    <row r="3753" spans="1:18" ht="43.2" hidden="1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>ROUND(E3753/D3753*100,0)</f>
        <v>0</v>
      </c>
      <c r="P3753">
        <f t="shared" si="174"/>
        <v>0</v>
      </c>
      <c r="Q3753" s="14">
        <f t="shared" si="175"/>
        <v>42591.31858796296</v>
      </c>
      <c r="R3753" s="14">
        <f t="shared" si="176"/>
        <v>42651.31858796296</v>
      </c>
    </row>
    <row r="3754" spans="1:18" ht="43.2" hidden="1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>ROUND(E3754/D3754*100,0)</f>
        <v>0</v>
      </c>
      <c r="P3754">
        <f t="shared" si="174"/>
        <v>0</v>
      </c>
      <c r="Q3754" s="14">
        <f t="shared" si="175"/>
        <v>41919.761782407404</v>
      </c>
      <c r="R3754" s="14">
        <f t="shared" si="176"/>
        <v>41929.761782407404</v>
      </c>
    </row>
    <row r="3755" spans="1:18" ht="43.2" hidden="1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>ROUND(E3755/D3755*100,0)</f>
        <v>0</v>
      </c>
      <c r="P3755">
        <f t="shared" si="174"/>
        <v>0</v>
      </c>
      <c r="Q3755" s="14">
        <f t="shared" si="175"/>
        <v>41550.793935185182</v>
      </c>
      <c r="R3755" s="14">
        <f t="shared" si="176"/>
        <v>41580.793935185182</v>
      </c>
    </row>
    <row r="3756" spans="1:18" ht="43.2" hidden="1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>ROUND(E3756/D3756*100,0)</f>
        <v>0</v>
      </c>
      <c r="P3756">
        <f t="shared" si="174"/>
        <v>0</v>
      </c>
      <c r="Q3756" s="14">
        <f t="shared" si="175"/>
        <v>41634.715173611112</v>
      </c>
      <c r="R3756" s="14">
        <f t="shared" si="176"/>
        <v>41664.715173611112</v>
      </c>
    </row>
    <row r="3757" spans="1:18" ht="43.2" hidden="1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>ROUND(E3757/D3757*100,0)</f>
        <v>0</v>
      </c>
      <c r="P3757">
        <f t="shared" si="174"/>
        <v>0</v>
      </c>
      <c r="Q3757" s="14">
        <f t="shared" si="175"/>
        <v>41837.767500000002</v>
      </c>
      <c r="R3757" s="14">
        <f t="shared" si="176"/>
        <v>41867.767500000002</v>
      </c>
    </row>
    <row r="3758" spans="1:18" ht="43.2" hidden="1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>ROUND(E3758/D3758*100,0)</f>
        <v>0</v>
      </c>
      <c r="P3758">
        <f t="shared" si="174"/>
        <v>0</v>
      </c>
      <c r="Q3758" s="14">
        <f t="shared" si="175"/>
        <v>41407.84684027778</v>
      </c>
      <c r="R3758" s="14">
        <f t="shared" si="176"/>
        <v>41427.84684027778</v>
      </c>
    </row>
    <row r="3759" spans="1:18" ht="43.2" hidden="1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>ROUND(E3759/D3759*100,0)</f>
        <v>0</v>
      </c>
      <c r="P3759">
        <f t="shared" si="174"/>
        <v>0</v>
      </c>
      <c r="Q3759" s="14">
        <f t="shared" si="175"/>
        <v>40705.126631944448</v>
      </c>
      <c r="R3759" s="14">
        <f t="shared" si="176"/>
        <v>40765.126631944448</v>
      </c>
    </row>
    <row r="3760" spans="1:18" ht="43.2" hidden="1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>ROUND(E3760/D3760*100,0)</f>
        <v>0</v>
      </c>
      <c r="P3760">
        <f t="shared" si="174"/>
        <v>0</v>
      </c>
      <c r="Q3760" s="14">
        <f t="shared" si="175"/>
        <v>41041.167627314811</v>
      </c>
      <c r="R3760" s="14">
        <f t="shared" si="176"/>
        <v>41101.160474537035</v>
      </c>
    </row>
    <row r="3761" spans="1:18" ht="28.8" hidden="1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>ROUND(E3761/D3761*100,0)</f>
        <v>0</v>
      </c>
      <c r="P3761">
        <f t="shared" si="174"/>
        <v>0</v>
      </c>
      <c r="Q3761" s="14">
        <f t="shared" si="175"/>
        <v>41827.989861111113</v>
      </c>
      <c r="R3761" s="14">
        <f t="shared" si="176"/>
        <v>41887.989861111113</v>
      </c>
    </row>
    <row r="3762" spans="1:18" ht="57.6" hidden="1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>ROUND(E3762/D3762*100,0)</f>
        <v>0</v>
      </c>
      <c r="P3762">
        <f t="shared" si="174"/>
        <v>0</v>
      </c>
      <c r="Q3762" s="14">
        <f t="shared" si="175"/>
        <v>42100.086145833338</v>
      </c>
      <c r="R3762" s="14">
        <f t="shared" si="176"/>
        <v>42130.086145833338</v>
      </c>
    </row>
    <row r="3763" spans="1:18" ht="57.6" hidden="1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>ROUND(E3763/D3763*100,0)</f>
        <v>0</v>
      </c>
      <c r="P3763">
        <f t="shared" si="174"/>
        <v>0</v>
      </c>
      <c r="Q3763" s="14">
        <f t="shared" si="175"/>
        <v>40987.83488425926</v>
      </c>
      <c r="R3763" s="14">
        <f t="shared" si="176"/>
        <v>41047.83488425926</v>
      </c>
    </row>
    <row r="3764" spans="1:18" ht="43.2" hidden="1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>ROUND(E3764/D3764*100,0)</f>
        <v>0</v>
      </c>
      <c r="P3764">
        <f t="shared" si="174"/>
        <v>0</v>
      </c>
      <c r="Q3764" s="14">
        <f t="shared" si="175"/>
        <v>42065.910983796297</v>
      </c>
      <c r="R3764" s="14">
        <f t="shared" si="176"/>
        <v>42095.869317129633</v>
      </c>
    </row>
    <row r="3765" spans="1:18" ht="43.2" hidden="1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>ROUND(E3765/D3765*100,0)</f>
        <v>0</v>
      </c>
      <c r="P3765">
        <f t="shared" si="174"/>
        <v>0</v>
      </c>
      <c r="Q3765" s="14">
        <f t="shared" si="175"/>
        <v>42669.594837962963</v>
      </c>
      <c r="R3765" s="14">
        <f t="shared" si="176"/>
        <v>42729.636504629627</v>
      </c>
    </row>
    <row r="3766" spans="1:18" ht="43.2" hidden="1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>ROUND(E3766/D3766*100,0)</f>
        <v>0</v>
      </c>
      <c r="P3766">
        <f t="shared" si="174"/>
        <v>0</v>
      </c>
      <c r="Q3766" s="14">
        <f t="shared" si="175"/>
        <v>42714.054398148146</v>
      </c>
      <c r="R3766" s="14">
        <f t="shared" si="176"/>
        <v>42744.054398148146</v>
      </c>
    </row>
    <row r="3767" spans="1:18" hidden="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>ROUND(E3767/D3767*100,0)</f>
        <v>0</v>
      </c>
      <c r="P3767">
        <f t="shared" si="174"/>
        <v>0</v>
      </c>
      <c r="Q3767" s="14">
        <f t="shared" si="175"/>
        <v>41113.968576388892</v>
      </c>
      <c r="R3767" s="14">
        <f t="shared" si="176"/>
        <v>41143.968576388892</v>
      </c>
    </row>
    <row r="3768" spans="1:18" ht="43.2" hidden="1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>ROUND(E3768/D3768*100,0)</f>
        <v>0</v>
      </c>
      <c r="P3768">
        <f t="shared" si="174"/>
        <v>0</v>
      </c>
      <c r="Q3768" s="14">
        <f t="shared" si="175"/>
        <v>42366.982627314821</v>
      </c>
      <c r="R3768" s="14">
        <f t="shared" si="176"/>
        <v>42396.982627314821</v>
      </c>
    </row>
    <row r="3769" spans="1:18" ht="43.2" hidden="1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>ROUND(E3769/D3769*100,0)</f>
        <v>0</v>
      </c>
      <c r="P3769">
        <f t="shared" si="174"/>
        <v>0</v>
      </c>
      <c r="Q3769" s="14">
        <f t="shared" si="175"/>
        <v>42596.03506944445</v>
      </c>
      <c r="R3769" s="14">
        <f t="shared" si="176"/>
        <v>42656.03506944445</v>
      </c>
    </row>
    <row r="3770" spans="1:18" ht="43.2" hidden="1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>ROUND(E3770/D3770*100,0)</f>
        <v>0</v>
      </c>
      <c r="P3770">
        <f t="shared" si="174"/>
        <v>0</v>
      </c>
      <c r="Q3770" s="14">
        <f t="shared" si="175"/>
        <v>42114.726134259254</v>
      </c>
      <c r="R3770" s="14">
        <f t="shared" si="176"/>
        <v>42144.726134259254</v>
      </c>
    </row>
    <row r="3771" spans="1:18" ht="43.2" hidden="1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>ROUND(E3771/D3771*100,0)</f>
        <v>0</v>
      </c>
      <c r="P3771">
        <f t="shared" si="174"/>
        <v>0</v>
      </c>
      <c r="Q3771" s="14">
        <f t="shared" si="175"/>
        <v>42171.827604166669</v>
      </c>
      <c r="R3771" s="14">
        <f t="shared" si="176"/>
        <v>42201.827604166669</v>
      </c>
    </row>
    <row r="3772" spans="1:18" ht="43.2" hidden="1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>ROUND(E3772/D3772*100,0)</f>
        <v>0</v>
      </c>
      <c r="P3772">
        <f t="shared" si="174"/>
        <v>0</v>
      </c>
      <c r="Q3772" s="14">
        <f t="shared" si="175"/>
        <v>40703.234386574077</v>
      </c>
      <c r="R3772" s="14">
        <f t="shared" si="176"/>
        <v>40733.234386574077</v>
      </c>
    </row>
    <row r="3773" spans="1:18" ht="43.2" hidden="1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>ROUND(E3773/D3773*100,0)</f>
        <v>0</v>
      </c>
      <c r="P3773">
        <f t="shared" si="174"/>
        <v>0</v>
      </c>
      <c r="Q3773" s="14">
        <f t="shared" si="175"/>
        <v>42400.176377314812</v>
      </c>
      <c r="R3773" s="14">
        <f t="shared" si="176"/>
        <v>42430.176377314812</v>
      </c>
    </row>
    <row r="3774" spans="1:18" ht="28.8" hidden="1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>ROUND(E3774/D3774*100,0)</f>
        <v>0</v>
      </c>
      <c r="P3774">
        <f t="shared" si="174"/>
        <v>0</v>
      </c>
      <c r="Q3774" s="14">
        <f t="shared" si="175"/>
        <v>42091.778703703705</v>
      </c>
      <c r="R3774" s="14">
        <f t="shared" si="176"/>
        <v>42151.778703703705</v>
      </c>
    </row>
    <row r="3775" spans="1:18" ht="43.2" hidden="1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>ROUND(E3775/D3775*100,0)</f>
        <v>0</v>
      </c>
      <c r="P3775">
        <f t="shared" si="174"/>
        <v>0</v>
      </c>
      <c r="Q3775" s="14">
        <f t="shared" si="175"/>
        <v>42223.616018518514</v>
      </c>
      <c r="R3775" s="14">
        <f t="shared" si="176"/>
        <v>42253.615277777775</v>
      </c>
    </row>
    <row r="3776" spans="1:18" ht="57.6" hidden="1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>ROUND(E3776/D3776*100,0)</f>
        <v>0</v>
      </c>
      <c r="P3776">
        <f t="shared" si="174"/>
        <v>0</v>
      </c>
      <c r="Q3776" s="14">
        <f t="shared" si="175"/>
        <v>42380.696342592593</v>
      </c>
      <c r="R3776" s="14">
        <f t="shared" si="176"/>
        <v>42410.696342592593</v>
      </c>
    </row>
    <row r="3777" spans="1:18" ht="43.2" hidden="1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>ROUND(E3777/D3777*100,0)</f>
        <v>0</v>
      </c>
      <c r="P3777">
        <f t="shared" si="174"/>
        <v>0</v>
      </c>
      <c r="Q3777" s="14">
        <f t="shared" si="175"/>
        <v>42318.616851851853</v>
      </c>
      <c r="R3777" s="14">
        <f t="shared" si="176"/>
        <v>42378.616851851853</v>
      </c>
    </row>
    <row r="3778" spans="1:18" ht="43.2" hidden="1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>ROUND(E3778/D3778*100,0)</f>
        <v>0</v>
      </c>
      <c r="P3778">
        <f t="shared" si="174"/>
        <v>0</v>
      </c>
      <c r="Q3778" s="14">
        <f t="shared" si="175"/>
        <v>42503.353506944448</v>
      </c>
      <c r="R3778" s="14">
        <f t="shared" si="176"/>
        <v>42533.353506944448</v>
      </c>
    </row>
    <row r="3779" spans="1:18" ht="43.2" hidden="1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>ROUND(E3779/D3779*100,0)</f>
        <v>0</v>
      </c>
      <c r="P3779">
        <f t="shared" ref="P3779:P3842" si="177">IFERROR(ROUND(E3779/L3779,2),0)</f>
        <v>0</v>
      </c>
      <c r="Q3779" s="14">
        <f t="shared" ref="Q3779:Q3842" si="178">(((J3779/60)/60)/24)+DATE(1970,1,1)</f>
        <v>42057.883159722223</v>
      </c>
      <c r="R3779" s="14">
        <f t="shared" ref="R3779:R3842" si="179">(((I3779/60)/60)/24)+DATE(1970,1,1)</f>
        <v>42087.841493055559</v>
      </c>
    </row>
    <row r="3780" spans="1:18" ht="43.2" hidden="1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>ROUND(E3780/D3780*100,0)</f>
        <v>0</v>
      </c>
      <c r="P3780">
        <f t="shared" si="177"/>
        <v>0</v>
      </c>
      <c r="Q3780" s="14">
        <f t="shared" si="178"/>
        <v>42692.389062500006</v>
      </c>
      <c r="R3780" s="14">
        <f t="shared" si="179"/>
        <v>42722.389062500006</v>
      </c>
    </row>
    <row r="3781" spans="1:18" ht="43.2" hidden="1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>ROUND(E3781/D3781*100,0)</f>
        <v>0</v>
      </c>
      <c r="P3781">
        <f t="shared" si="177"/>
        <v>0</v>
      </c>
      <c r="Q3781" s="14">
        <f t="shared" si="178"/>
        <v>42165.785289351858</v>
      </c>
      <c r="R3781" s="14">
        <f t="shared" si="179"/>
        <v>42195.785289351858</v>
      </c>
    </row>
    <row r="3782" spans="1:18" ht="43.2" hidden="1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>ROUND(E3782/D3782*100,0)</f>
        <v>0</v>
      </c>
      <c r="P3782">
        <f t="shared" si="177"/>
        <v>0</v>
      </c>
      <c r="Q3782" s="14">
        <f t="shared" si="178"/>
        <v>41975.842523148152</v>
      </c>
      <c r="R3782" s="14">
        <f t="shared" si="179"/>
        <v>42005.842523148152</v>
      </c>
    </row>
    <row r="3783" spans="1:18" ht="43.2" hidden="1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>ROUND(E3783/D3783*100,0)</f>
        <v>0</v>
      </c>
      <c r="P3783">
        <f t="shared" si="177"/>
        <v>0</v>
      </c>
      <c r="Q3783" s="14">
        <f t="shared" si="178"/>
        <v>42282.71629629629</v>
      </c>
      <c r="R3783" s="14">
        <f t="shared" si="179"/>
        <v>42312.757962962962</v>
      </c>
    </row>
    <row r="3784" spans="1:18" ht="43.2" hidden="1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>ROUND(E3784/D3784*100,0)</f>
        <v>0</v>
      </c>
      <c r="P3784">
        <f t="shared" si="177"/>
        <v>0</v>
      </c>
      <c r="Q3784" s="14">
        <f t="shared" si="178"/>
        <v>42188.012777777782</v>
      </c>
      <c r="R3784" s="14">
        <f t="shared" si="179"/>
        <v>42218.012777777782</v>
      </c>
    </row>
    <row r="3785" spans="1:18" ht="43.2" hidden="1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>ROUND(E3785/D3785*100,0)</f>
        <v>0</v>
      </c>
      <c r="P3785">
        <f t="shared" si="177"/>
        <v>0</v>
      </c>
      <c r="Q3785" s="14">
        <f t="shared" si="178"/>
        <v>42055.739803240736</v>
      </c>
      <c r="R3785" s="14">
        <f t="shared" si="179"/>
        <v>42078.75</v>
      </c>
    </row>
    <row r="3786" spans="1:18" ht="43.2" hidden="1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ROUND(E3786/D3786*100,0)</f>
        <v>0</v>
      </c>
      <c r="P3786">
        <f t="shared" si="177"/>
        <v>0</v>
      </c>
      <c r="Q3786" s="14">
        <f t="shared" si="178"/>
        <v>42283.3909375</v>
      </c>
      <c r="R3786" s="14">
        <f t="shared" si="179"/>
        <v>42339</v>
      </c>
    </row>
    <row r="3787" spans="1:18" ht="43.2" hidden="1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>ROUND(E3787/D3787*100,0)</f>
        <v>0</v>
      </c>
      <c r="P3787">
        <f t="shared" si="177"/>
        <v>0</v>
      </c>
      <c r="Q3787" s="14">
        <f t="shared" si="178"/>
        <v>42143.79415509259</v>
      </c>
      <c r="R3787" s="14">
        <f t="shared" si="179"/>
        <v>42173.79415509259</v>
      </c>
    </row>
    <row r="3788" spans="1:18" ht="43.2" hidden="1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>ROUND(E3788/D3788*100,0)</f>
        <v>0</v>
      </c>
      <c r="P3788">
        <f t="shared" si="177"/>
        <v>0</v>
      </c>
      <c r="Q3788" s="14">
        <f t="shared" si="178"/>
        <v>41849.035370370373</v>
      </c>
      <c r="R3788" s="14">
        <f t="shared" si="179"/>
        <v>41879.035370370373</v>
      </c>
    </row>
    <row r="3789" spans="1:18" ht="43.2" hidden="1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>ROUND(E3789/D3789*100,0)</f>
        <v>0</v>
      </c>
      <c r="P3789">
        <f t="shared" si="177"/>
        <v>0</v>
      </c>
      <c r="Q3789" s="14">
        <f t="shared" si="178"/>
        <v>42300.825648148151</v>
      </c>
      <c r="R3789" s="14">
        <f t="shared" si="179"/>
        <v>42330.867314814815</v>
      </c>
    </row>
    <row r="3790" spans="1:18" ht="43.2" hidden="1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>ROUND(E3790/D3790*100,0)</f>
        <v>0</v>
      </c>
      <c r="P3790">
        <f t="shared" si="177"/>
        <v>0</v>
      </c>
      <c r="Q3790" s="14">
        <f t="shared" si="178"/>
        <v>42086.83085648148</v>
      </c>
      <c r="R3790" s="14">
        <f t="shared" si="179"/>
        <v>42116.83085648148</v>
      </c>
    </row>
    <row r="3791" spans="1:18" ht="43.2" hidden="1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>ROUND(E3791/D3791*100,0)</f>
        <v>0</v>
      </c>
      <c r="P3791">
        <f t="shared" si="177"/>
        <v>0</v>
      </c>
      <c r="Q3791" s="14">
        <f t="shared" si="178"/>
        <v>42328.560613425929</v>
      </c>
      <c r="R3791" s="14">
        <f t="shared" si="179"/>
        <v>42388.560613425929</v>
      </c>
    </row>
    <row r="3792" spans="1:18" ht="28.8" hidden="1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>ROUND(E3792/D3792*100,0)</f>
        <v>0</v>
      </c>
      <c r="P3792">
        <f t="shared" si="177"/>
        <v>0</v>
      </c>
      <c r="Q3792" s="14">
        <f t="shared" si="178"/>
        <v>42585.031782407401</v>
      </c>
      <c r="R3792" s="14">
        <f t="shared" si="179"/>
        <v>42615.031782407401</v>
      </c>
    </row>
    <row r="3793" spans="1:18" ht="43.2" hidden="1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>ROUND(E3793/D3793*100,0)</f>
        <v>0</v>
      </c>
      <c r="P3793">
        <f t="shared" si="177"/>
        <v>0</v>
      </c>
      <c r="Q3793" s="14">
        <f t="shared" si="178"/>
        <v>42515.061805555553</v>
      </c>
      <c r="R3793" s="14">
        <f t="shared" si="179"/>
        <v>42545.061805555553</v>
      </c>
    </row>
    <row r="3794" spans="1:18" ht="43.2" hidden="1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0</v>
      </c>
      <c r="P3794">
        <f t="shared" si="177"/>
        <v>0</v>
      </c>
      <c r="Q3794" s="14">
        <f t="shared" si="178"/>
        <v>42242.122210648144</v>
      </c>
      <c r="R3794" s="14">
        <f t="shared" si="179"/>
        <v>42272.122210648144</v>
      </c>
    </row>
    <row r="3795" spans="1:18" ht="43.2" hidden="1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>ROUND(E3795/D3795*100,0)</f>
        <v>0</v>
      </c>
      <c r="P3795">
        <f t="shared" si="177"/>
        <v>0</v>
      </c>
      <c r="Q3795" s="14">
        <f t="shared" si="178"/>
        <v>42761.376238425932</v>
      </c>
      <c r="R3795" s="14">
        <f t="shared" si="179"/>
        <v>42791.376238425932</v>
      </c>
    </row>
    <row r="3796" spans="1:18" ht="43.2" hidden="1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>ROUND(E3796/D3796*100,0)</f>
        <v>0</v>
      </c>
      <c r="P3796">
        <f t="shared" si="177"/>
        <v>0</v>
      </c>
      <c r="Q3796" s="14">
        <f t="shared" si="178"/>
        <v>42317.810219907406</v>
      </c>
      <c r="R3796" s="14">
        <f t="shared" si="179"/>
        <v>42347.810219907406</v>
      </c>
    </row>
    <row r="3797" spans="1:18" ht="57.6" hidden="1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>ROUND(E3797/D3797*100,0)</f>
        <v>0</v>
      </c>
      <c r="P3797">
        <f t="shared" si="177"/>
        <v>0</v>
      </c>
      <c r="Q3797" s="14">
        <f t="shared" si="178"/>
        <v>42122.009224537032</v>
      </c>
      <c r="R3797" s="14">
        <f t="shared" si="179"/>
        <v>42152.009224537032</v>
      </c>
    </row>
    <row r="3798" spans="1:18" ht="43.2" hidden="1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ROUND(E3798/D3798*100,0)</f>
        <v>0</v>
      </c>
      <c r="P3798">
        <f t="shared" si="177"/>
        <v>0</v>
      </c>
      <c r="Q3798" s="14">
        <f t="shared" si="178"/>
        <v>42108.988900462966</v>
      </c>
      <c r="R3798" s="14">
        <f t="shared" si="179"/>
        <v>42138.988900462966</v>
      </c>
    </row>
    <row r="3799" spans="1:18" ht="43.2" hidden="1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>ROUND(E3799/D3799*100,0)</f>
        <v>0</v>
      </c>
      <c r="P3799">
        <f t="shared" si="177"/>
        <v>0</v>
      </c>
      <c r="Q3799" s="14">
        <f t="shared" si="178"/>
        <v>42790.895567129628</v>
      </c>
      <c r="R3799" s="14">
        <f t="shared" si="179"/>
        <v>42820.853900462964</v>
      </c>
    </row>
    <row r="3800" spans="1:18" ht="43.2" hidden="1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>ROUND(E3800/D3800*100,0)</f>
        <v>0</v>
      </c>
      <c r="P3800">
        <f t="shared" si="177"/>
        <v>0</v>
      </c>
      <c r="Q3800" s="14">
        <f t="shared" si="178"/>
        <v>41803.692789351851</v>
      </c>
      <c r="R3800" s="14">
        <f t="shared" si="179"/>
        <v>41833.692789351851</v>
      </c>
    </row>
    <row r="3801" spans="1:18" ht="28.8" hidden="1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>ROUND(E3801/D3801*100,0)</f>
        <v>0</v>
      </c>
      <c r="P3801">
        <f t="shared" si="177"/>
        <v>0</v>
      </c>
      <c r="Q3801" s="14">
        <f t="shared" si="178"/>
        <v>42303.659317129626</v>
      </c>
      <c r="R3801" s="14">
        <f t="shared" si="179"/>
        <v>42333.700983796298</v>
      </c>
    </row>
    <row r="3802" spans="1:18" ht="43.2" hidden="1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>ROUND(E3802/D3802*100,0)</f>
        <v>0</v>
      </c>
      <c r="P3802">
        <f t="shared" si="177"/>
        <v>0</v>
      </c>
      <c r="Q3802" s="14">
        <f t="shared" si="178"/>
        <v>42762.962013888886</v>
      </c>
      <c r="R3802" s="14">
        <f t="shared" si="179"/>
        <v>42791.961111111115</v>
      </c>
    </row>
    <row r="3803" spans="1:18" ht="57.6" hidden="1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>ROUND(E3803/D3803*100,0)</f>
        <v>0</v>
      </c>
      <c r="P3803">
        <f t="shared" si="177"/>
        <v>0</v>
      </c>
      <c r="Q3803" s="14">
        <f t="shared" si="178"/>
        <v>42189.673263888893</v>
      </c>
      <c r="R3803" s="14">
        <f t="shared" si="179"/>
        <v>42219.673263888893</v>
      </c>
    </row>
    <row r="3804" spans="1:18" ht="43.2" hidden="1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>ROUND(E3804/D3804*100,0)</f>
        <v>0</v>
      </c>
      <c r="P3804">
        <f t="shared" si="177"/>
        <v>0</v>
      </c>
      <c r="Q3804" s="14">
        <f t="shared" si="178"/>
        <v>42676.995173611111</v>
      </c>
      <c r="R3804" s="14">
        <f t="shared" si="179"/>
        <v>42718.777083333334</v>
      </c>
    </row>
    <row r="3805" spans="1:18" ht="28.8" hidden="1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>ROUND(E3805/D3805*100,0)</f>
        <v>0</v>
      </c>
      <c r="P3805">
        <f t="shared" si="177"/>
        <v>0</v>
      </c>
      <c r="Q3805" s="14">
        <f t="shared" si="178"/>
        <v>41837.984976851854</v>
      </c>
      <c r="R3805" s="14">
        <f t="shared" si="179"/>
        <v>41871.030555555553</v>
      </c>
    </row>
    <row r="3806" spans="1:18" ht="43.2" hidden="1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>ROUND(E3806/D3806*100,0)</f>
        <v>0</v>
      </c>
      <c r="P3806">
        <f t="shared" si="177"/>
        <v>0</v>
      </c>
      <c r="Q3806" s="14">
        <f t="shared" si="178"/>
        <v>42670.764039351852</v>
      </c>
      <c r="R3806" s="14">
        <f t="shared" si="179"/>
        <v>42700.805706018517</v>
      </c>
    </row>
    <row r="3807" spans="1:18" ht="43.2" hidden="1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>ROUND(E3807/D3807*100,0)</f>
        <v>0</v>
      </c>
      <c r="P3807">
        <f t="shared" si="177"/>
        <v>0</v>
      </c>
      <c r="Q3807" s="14">
        <f t="shared" si="178"/>
        <v>42690.858449074076</v>
      </c>
      <c r="R3807" s="14">
        <f t="shared" si="179"/>
        <v>42708.25</v>
      </c>
    </row>
    <row r="3808" spans="1:18" ht="43.2" hidden="1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>ROUND(E3808/D3808*100,0)</f>
        <v>0</v>
      </c>
      <c r="P3808">
        <f t="shared" si="177"/>
        <v>0</v>
      </c>
      <c r="Q3808" s="14">
        <f t="shared" si="178"/>
        <v>42227.173159722224</v>
      </c>
      <c r="R3808" s="14">
        <f t="shared" si="179"/>
        <v>42257.173159722224</v>
      </c>
    </row>
    <row r="3809" spans="1:18" ht="43.2" hidden="1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>ROUND(E3809/D3809*100,0)</f>
        <v>0</v>
      </c>
      <c r="P3809">
        <f t="shared" si="177"/>
        <v>0</v>
      </c>
      <c r="Q3809" s="14">
        <f t="shared" si="178"/>
        <v>42021.783368055556</v>
      </c>
      <c r="R3809" s="14">
        <f t="shared" si="179"/>
        <v>42051.783368055556</v>
      </c>
    </row>
    <row r="3810" spans="1:18" ht="43.2" hidden="1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>ROUND(E3810/D3810*100,0)</f>
        <v>0</v>
      </c>
      <c r="P3810">
        <f t="shared" si="177"/>
        <v>0</v>
      </c>
      <c r="Q3810" s="14">
        <f t="shared" si="178"/>
        <v>41594.207060185188</v>
      </c>
      <c r="R3810" s="14">
        <f t="shared" si="179"/>
        <v>41624.207060185188</v>
      </c>
    </row>
    <row r="3811" spans="1:18" ht="43.2" hidden="1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>ROUND(E3811/D3811*100,0)</f>
        <v>0</v>
      </c>
      <c r="P3811">
        <f t="shared" si="177"/>
        <v>0</v>
      </c>
      <c r="Q3811" s="14">
        <f t="shared" si="178"/>
        <v>41289.999641203707</v>
      </c>
      <c r="R3811" s="14">
        <f t="shared" si="179"/>
        <v>41329.999641203707</v>
      </c>
    </row>
    <row r="3812" spans="1:18" ht="57.6" hidden="1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>ROUND(E3812/D3812*100,0)</f>
        <v>0</v>
      </c>
      <c r="P3812">
        <f t="shared" si="177"/>
        <v>0</v>
      </c>
      <c r="Q3812" s="14">
        <f t="shared" si="178"/>
        <v>42248.723738425921</v>
      </c>
      <c r="R3812" s="14">
        <f t="shared" si="179"/>
        <v>42268.723738425921</v>
      </c>
    </row>
    <row r="3813" spans="1:18" ht="43.2" hidden="1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>ROUND(E3813/D3813*100,0)</f>
        <v>0</v>
      </c>
      <c r="P3813">
        <f t="shared" si="177"/>
        <v>0</v>
      </c>
      <c r="Q3813" s="14">
        <f t="shared" si="178"/>
        <v>41026.958969907406</v>
      </c>
      <c r="R3813" s="14">
        <f t="shared" si="179"/>
        <v>41056.958969907406</v>
      </c>
    </row>
    <row r="3814" spans="1:18" ht="43.2" hidden="1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>ROUND(E3814/D3814*100,0)</f>
        <v>0</v>
      </c>
      <c r="P3814">
        <f t="shared" si="177"/>
        <v>0</v>
      </c>
      <c r="Q3814" s="14">
        <f t="shared" si="178"/>
        <v>41211.688750000001</v>
      </c>
      <c r="R3814" s="14">
        <f t="shared" si="179"/>
        <v>41241.730416666665</v>
      </c>
    </row>
    <row r="3815" spans="1:18" ht="57.6" hidden="1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>ROUND(E3815/D3815*100,0)</f>
        <v>0</v>
      </c>
      <c r="P3815">
        <f t="shared" si="177"/>
        <v>0</v>
      </c>
      <c r="Q3815" s="14">
        <f t="shared" si="178"/>
        <v>40291.81150462963</v>
      </c>
      <c r="R3815" s="14">
        <f t="shared" si="179"/>
        <v>40337.799305555556</v>
      </c>
    </row>
    <row r="3816" spans="1:18" ht="28.8" hidden="1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>ROUND(E3816/D3816*100,0)</f>
        <v>0</v>
      </c>
      <c r="P3816">
        <f t="shared" si="177"/>
        <v>0</v>
      </c>
      <c r="Q3816" s="14">
        <f t="shared" si="178"/>
        <v>41681.189699074072</v>
      </c>
      <c r="R3816" s="14">
        <f t="shared" si="179"/>
        <v>41711.148032407407</v>
      </c>
    </row>
    <row r="3817" spans="1:18" ht="28.8" hidden="1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>ROUND(E3817/D3817*100,0)</f>
        <v>0</v>
      </c>
      <c r="P3817">
        <f t="shared" si="177"/>
        <v>0</v>
      </c>
      <c r="Q3817" s="14">
        <f t="shared" si="178"/>
        <v>40767.192395833335</v>
      </c>
      <c r="R3817" s="14">
        <f t="shared" si="179"/>
        <v>40797.192395833335</v>
      </c>
    </row>
    <row r="3818" spans="1:18" ht="43.2" hidden="1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>ROUND(E3818/D3818*100,0)</f>
        <v>0</v>
      </c>
      <c r="P3818">
        <f t="shared" si="177"/>
        <v>0</v>
      </c>
      <c r="Q3818" s="14">
        <f t="shared" si="178"/>
        <v>40340.801562499997</v>
      </c>
      <c r="R3818" s="14">
        <f t="shared" si="179"/>
        <v>40386.207638888889</v>
      </c>
    </row>
    <row r="3819" spans="1:18" ht="43.2" hidden="1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>ROUND(E3819/D3819*100,0)</f>
        <v>0</v>
      </c>
      <c r="P3819">
        <f t="shared" si="177"/>
        <v>0</v>
      </c>
      <c r="Q3819" s="14">
        <f t="shared" si="178"/>
        <v>41642.005150462966</v>
      </c>
      <c r="R3819" s="14">
        <f t="shared" si="179"/>
        <v>41663.005150462966</v>
      </c>
    </row>
    <row r="3820" spans="1:18" ht="43.2" hidden="1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>ROUND(E3820/D3820*100,0)</f>
        <v>0</v>
      </c>
      <c r="P3820">
        <f t="shared" si="177"/>
        <v>0</v>
      </c>
      <c r="Q3820" s="14">
        <f t="shared" si="178"/>
        <v>41116.763275462967</v>
      </c>
      <c r="R3820" s="14">
        <f t="shared" si="179"/>
        <v>41146.763275462967</v>
      </c>
    </row>
    <row r="3821" spans="1:18" ht="43.2" hidden="1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>ROUND(E3821/D3821*100,0)</f>
        <v>0</v>
      </c>
      <c r="P3821">
        <f t="shared" si="177"/>
        <v>0</v>
      </c>
      <c r="Q3821" s="14">
        <f t="shared" si="178"/>
        <v>40434.853402777779</v>
      </c>
      <c r="R3821" s="14">
        <f t="shared" si="179"/>
        <v>40473.208333333336</v>
      </c>
    </row>
    <row r="3822" spans="1:18" ht="43.2" hidden="1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>ROUND(E3822/D3822*100,0)</f>
        <v>0</v>
      </c>
      <c r="P3822">
        <f t="shared" si="177"/>
        <v>0</v>
      </c>
      <c r="Q3822" s="14">
        <f t="shared" si="178"/>
        <v>41562.67155092593</v>
      </c>
      <c r="R3822" s="14">
        <f t="shared" si="179"/>
        <v>41592.713217592594</v>
      </c>
    </row>
    <row r="3823" spans="1:18" ht="57.6" hidden="1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>ROUND(E3823/D3823*100,0)</f>
        <v>0</v>
      </c>
      <c r="P3823">
        <f t="shared" si="177"/>
        <v>0</v>
      </c>
      <c r="Q3823" s="14">
        <f t="shared" si="178"/>
        <v>40338.02002314815</v>
      </c>
      <c r="R3823" s="14">
        <f t="shared" si="179"/>
        <v>40367.944444444445</v>
      </c>
    </row>
    <row r="3824" spans="1:18" ht="28.8" hidden="1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>ROUND(E3824/D3824*100,0)</f>
        <v>0</v>
      </c>
      <c r="P3824">
        <f t="shared" si="177"/>
        <v>0</v>
      </c>
      <c r="Q3824" s="14">
        <f t="shared" si="178"/>
        <v>41013.822858796295</v>
      </c>
      <c r="R3824" s="14">
        <f t="shared" si="179"/>
        <v>41043.822858796295</v>
      </c>
    </row>
    <row r="3825" spans="1:18" ht="43.2" hidden="1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>ROUND(E3825/D3825*100,0)</f>
        <v>0</v>
      </c>
      <c r="P3825">
        <f t="shared" si="177"/>
        <v>0</v>
      </c>
      <c r="Q3825" s="14">
        <f t="shared" si="178"/>
        <v>40978.238067129627</v>
      </c>
      <c r="R3825" s="14">
        <f t="shared" si="179"/>
        <v>41008.196400462963</v>
      </c>
    </row>
    <row r="3826" spans="1:18" ht="43.2" hidden="1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>ROUND(E3826/D3826*100,0)</f>
        <v>0</v>
      </c>
      <c r="P3826">
        <f t="shared" si="177"/>
        <v>0</v>
      </c>
      <c r="Q3826" s="14">
        <f t="shared" si="178"/>
        <v>40883.024178240739</v>
      </c>
      <c r="R3826" s="14">
        <f t="shared" si="179"/>
        <v>40926.833333333336</v>
      </c>
    </row>
    <row r="3827" spans="1:18" ht="43.2" hidden="1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>ROUND(E3827/D3827*100,0)</f>
        <v>0</v>
      </c>
      <c r="P3827">
        <f t="shared" si="177"/>
        <v>0</v>
      </c>
      <c r="Q3827" s="14">
        <f t="shared" si="178"/>
        <v>42491.781319444446</v>
      </c>
      <c r="R3827" s="14">
        <f t="shared" si="179"/>
        <v>42551.781319444446</v>
      </c>
    </row>
    <row r="3828" spans="1:18" ht="57.6" hidden="1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>ROUND(E3828/D3828*100,0)</f>
        <v>0</v>
      </c>
      <c r="P3828">
        <f t="shared" si="177"/>
        <v>0</v>
      </c>
      <c r="Q3828" s="14">
        <f t="shared" si="178"/>
        <v>42614.356770833328</v>
      </c>
      <c r="R3828" s="14">
        <f t="shared" si="179"/>
        <v>42644.356770833328</v>
      </c>
    </row>
    <row r="3829" spans="1:18" ht="43.2" hidden="1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>ROUND(E3829/D3829*100,0)</f>
        <v>0</v>
      </c>
      <c r="P3829">
        <f t="shared" si="177"/>
        <v>0</v>
      </c>
      <c r="Q3829" s="14">
        <f t="shared" si="178"/>
        <v>41831.060092592597</v>
      </c>
      <c r="R3829" s="14">
        <f t="shared" si="179"/>
        <v>41851.060092592597</v>
      </c>
    </row>
    <row r="3830" spans="1:18" ht="43.2" hidden="1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>ROUND(E3830/D3830*100,0)</f>
        <v>0</v>
      </c>
      <c r="P3830">
        <f t="shared" si="177"/>
        <v>0</v>
      </c>
      <c r="Q3830" s="14">
        <f t="shared" si="178"/>
        <v>42319.851388888885</v>
      </c>
      <c r="R3830" s="14">
        <f t="shared" si="179"/>
        <v>42364.851388888885</v>
      </c>
    </row>
    <row r="3831" spans="1:18" hidden="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>ROUND(E3831/D3831*100,0)</f>
        <v>0</v>
      </c>
      <c r="P3831">
        <f t="shared" si="177"/>
        <v>0</v>
      </c>
      <c r="Q3831" s="14">
        <f t="shared" si="178"/>
        <v>42382.431076388893</v>
      </c>
      <c r="R3831" s="14">
        <f t="shared" si="179"/>
        <v>42412.431076388893</v>
      </c>
    </row>
    <row r="3832" spans="1:18" ht="28.8" hidden="1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>ROUND(E3832/D3832*100,0)</f>
        <v>0</v>
      </c>
      <c r="P3832">
        <f t="shared" si="177"/>
        <v>0</v>
      </c>
      <c r="Q3832" s="14">
        <f t="shared" si="178"/>
        <v>42231.7971875</v>
      </c>
      <c r="R3832" s="14">
        <f t="shared" si="179"/>
        <v>42261.7971875</v>
      </c>
    </row>
    <row r="3833" spans="1:18" ht="43.2" hidden="1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>ROUND(E3833/D3833*100,0)</f>
        <v>0</v>
      </c>
      <c r="P3833">
        <f t="shared" si="177"/>
        <v>0</v>
      </c>
      <c r="Q3833" s="14">
        <f t="shared" si="178"/>
        <v>41850.014178240745</v>
      </c>
      <c r="R3833" s="14">
        <f t="shared" si="179"/>
        <v>41878.014178240745</v>
      </c>
    </row>
    <row r="3834" spans="1:18" ht="57.6" hidden="1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>ROUND(E3834/D3834*100,0)</f>
        <v>0</v>
      </c>
      <c r="P3834">
        <f t="shared" si="177"/>
        <v>0</v>
      </c>
      <c r="Q3834" s="14">
        <f t="shared" si="178"/>
        <v>42483.797395833331</v>
      </c>
      <c r="R3834" s="14">
        <f t="shared" si="179"/>
        <v>42527.839583333334</v>
      </c>
    </row>
    <row r="3835" spans="1:18" ht="57.6" hidden="1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>ROUND(E3835/D3835*100,0)</f>
        <v>0</v>
      </c>
      <c r="P3835">
        <f t="shared" si="177"/>
        <v>0</v>
      </c>
      <c r="Q3835" s="14">
        <f t="shared" si="178"/>
        <v>41831.851840277777</v>
      </c>
      <c r="R3835" s="14">
        <f t="shared" si="179"/>
        <v>41861.916666666664</v>
      </c>
    </row>
    <row r="3836" spans="1:18" ht="43.2" hidden="1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>ROUND(E3836/D3836*100,0)</f>
        <v>0</v>
      </c>
      <c r="P3836">
        <f t="shared" si="177"/>
        <v>0</v>
      </c>
      <c r="Q3836" s="14">
        <f t="shared" si="178"/>
        <v>42406.992418981477</v>
      </c>
      <c r="R3836" s="14">
        <f t="shared" si="179"/>
        <v>42436.992418981477</v>
      </c>
    </row>
    <row r="3837" spans="1:18" ht="43.2" hidden="1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>ROUND(E3837/D3837*100,0)</f>
        <v>0</v>
      </c>
      <c r="P3837">
        <f t="shared" si="177"/>
        <v>0</v>
      </c>
      <c r="Q3837" s="14">
        <f t="shared" si="178"/>
        <v>42058.719641203701</v>
      </c>
      <c r="R3837" s="14">
        <f t="shared" si="179"/>
        <v>42118.677974537044</v>
      </c>
    </row>
    <row r="3838" spans="1:18" ht="43.2" hidden="1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>ROUND(E3838/D3838*100,0)</f>
        <v>0</v>
      </c>
      <c r="P3838">
        <f t="shared" si="177"/>
        <v>0</v>
      </c>
      <c r="Q3838" s="14">
        <f t="shared" si="178"/>
        <v>42678.871331018512</v>
      </c>
      <c r="R3838" s="14">
        <f t="shared" si="179"/>
        <v>42708.912997685184</v>
      </c>
    </row>
    <row r="3839" spans="1:18" ht="43.2" hidden="1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>ROUND(E3839/D3839*100,0)</f>
        <v>0</v>
      </c>
      <c r="P3839">
        <f t="shared" si="177"/>
        <v>0</v>
      </c>
      <c r="Q3839" s="14">
        <f t="shared" si="178"/>
        <v>42047.900960648149</v>
      </c>
      <c r="R3839" s="14">
        <f t="shared" si="179"/>
        <v>42089</v>
      </c>
    </row>
    <row r="3840" spans="1:18" hidden="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>ROUND(E3840/D3840*100,0)</f>
        <v>0</v>
      </c>
      <c r="P3840">
        <f t="shared" si="177"/>
        <v>0</v>
      </c>
      <c r="Q3840" s="14">
        <f t="shared" si="178"/>
        <v>42046.79</v>
      </c>
      <c r="R3840" s="14">
        <f t="shared" si="179"/>
        <v>42076.748333333337</v>
      </c>
    </row>
    <row r="3841" spans="1:18" ht="28.8" hidden="1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>ROUND(E3841/D3841*100,0)</f>
        <v>0</v>
      </c>
      <c r="P3841">
        <f t="shared" si="177"/>
        <v>0</v>
      </c>
      <c r="Q3841" s="14">
        <f t="shared" si="178"/>
        <v>42432.276712962965</v>
      </c>
      <c r="R3841" s="14">
        <f t="shared" si="179"/>
        <v>42492.041666666672</v>
      </c>
    </row>
    <row r="3842" spans="1:18" ht="43.2" hidden="1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>ROUND(E3842/D3842*100,0)</f>
        <v>0</v>
      </c>
      <c r="P3842">
        <f t="shared" si="177"/>
        <v>0</v>
      </c>
      <c r="Q3842" s="14">
        <f t="shared" si="178"/>
        <v>42583.030810185184</v>
      </c>
      <c r="R3842" s="14">
        <f t="shared" si="179"/>
        <v>42613.030810185184</v>
      </c>
    </row>
    <row r="3843" spans="1:18" ht="43.2" hidden="1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>ROUND(E3843/D3843*100,0)</f>
        <v>0</v>
      </c>
      <c r="P3843">
        <f t="shared" ref="P3843:P3906" si="180">IFERROR(ROUND(E3843/L3843,2),0)</f>
        <v>0</v>
      </c>
      <c r="Q3843" s="14">
        <f t="shared" ref="Q3843:Q3906" si="181">(((J3843/60)/60)/24)+DATE(1970,1,1)</f>
        <v>42295.753391203703</v>
      </c>
      <c r="R3843" s="14">
        <f t="shared" ref="R3843:R3906" si="182">(((I3843/60)/60)/24)+DATE(1970,1,1)</f>
        <v>42325.795057870375</v>
      </c>
    </row>
    <row r="3844" spans="1:18" hidden="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>ROUND(E3844/D3844*100,0)</f>
        <v>0</v>
      </c>
      <c r="P3844">
        <f t="shared" si="180"/>
        <v>0</v>
      </c>
      <c r="Q3844" s="14">
        <f t="shared" si="181"/>
        <v>41829.912083333329</v>
      </c>
      <c r="R3844" s="14">
        <f t="shared" si="182"/>
        <v>41859.912083333329</v>
      </c>
    </row>
    <row r="3845" spans="1:18" ht="43.2" hidden="1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>ROUND(E3845/D3845*100,0)</f>
        <v>0</v>
      </c>
      <c r="P3845">
        <f t="shared" si="180"/>
        <v>0</v>
      </c>
      <c r="Q3845" s="14">
        <f t="shared" si="181"/>
        <v>41775.713969907411</v>
      </c>
      <c r="R3845" s="14">
        <f t="shared" si="182"/>
        <v>41805.713969907411</v>
      </c>
    </row>
    <row r="3846" spans="1:18" ht="57.6" hidden="1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>ROUND(E3846/D3846*100,0)</f>
        <v>0</v>
      </c>
      <c r="P3846">
        <f t="shared" si="180"/>
        <v>0</v>
      </c>
      <c r="Q3846" s="14">
        <f t="shared" si="181"/>
        <v>41813.861388888887</v>
      </c>
      <c r="R3846" s="14">
        <f t="shared" si="182"/>
        <v>41843.861388888887</v>
      </c>
    </row>
    <row r="3847" spans="1:18" ht="43.2" hidden="1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>ROUND(E3847/D3847*100,0)</f>
        <v>0</v>
      </c>
      <c r="P3847">
        <f t="shared" si="180"/>
        <v>0</v>
      </c>
      <c r="Q3847" s="14">
        <f t="shared" si="181"/>
        <v>40799.872685185182</v>
      </c>
      <c r="R3847" s="14">
        <f t="shared" si="182"/>
        <v>40844.872685185182</v>
      </c>
    </row>
    <row r="3848" spans="1:18" ht="57.6" hidden="1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>ROUND(E3848/D3848*100,0)</f>
        <v>0</v>
      </c>
      <c r="P3848">
        <f t="shared" si="180"/>
        <v>0</v>
      </c>
      <c r="Q3848" s="14">
        <f t="shared" si="181"/>
        <v>41410.703993055555</v>
      </c>
      <c r="R3848" s="14">
        <f t="shared" si="182"/>
        <v>41424.703993055555</v>
      </c>
    </row>
    <row r="3849" spans="1:18" ht="43.2" hidden="1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>ROUND(E3849/D3849*100,0)</f>
        <v>0</v>
      </c>
      <c r="P3849">
        <f t="shared" si="180"/>
        <v>0</v>
      </c>
      <c r="Q3849" s="14">
        <f t="shared" si="181"/>
        <v>42212.624189814815</v>
      </c>
      <c r="R3849" s="14">
        <f t="shared" si="182"/>
        <v>42272.624189814815</v>
      </c>
    </row>
    <row r="3850" spans="1:18" ht="43.2" hidden="1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>ROUND(E3850/D3850*100,0)</f>
        <v>0</v>
      </c>
      <c r="P3850">
        <f t="shared" si="180"/>
        <v>0</v>
      </c>
      <c r="Q3850" s="14">
        <f t="shared" si="181"/>
        <v>42332.908194444448</v>
      </c>
      <c r="R3850" s="14">
        <f t="shared" si="182"/>
        <v>42362.908194444448</v>
      </c>
    </row>
    <row r="3851" spans="1:18" ht="43.2" hidden="1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>ROUND(E3851/D3851*100,0)</f>
        <v>0</v>
      </c>
      <c r="P3851">
        <f t="shared" si="180"/>
        <v>0</v>
      </c>
      <c r="Q3851" s="14">
        <f t="shared" si="181"/>
        <v>42192.462048611109</v>
      </c>
      <c r="R3851" s="14">
        <f t="shared" si="182"/>
        <v>42222.462048611109</v>
      </c>
    </row>
    <row r="3852" spans="1:18" hidden="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>ROUND(E3852/D3852*100,0)</f>
        <v>0</v>
      </c>
      <c r="P3852">
        <f t="shared" si="180"/>
        <v>0</v>
      </c>
      <c r="Q3852" s="14">
        <f t="shared" si="181"/>
        <v>42164.699652777781</v>
      </c>
      <c r="R3852" s="14">
        <f t="shared" si="182"/>
        <v>42194.699652777781</v>
      </c>
    </row>
    <row r="3853" spans="1:18" ht="43.2" hidden="1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>ROUND(E3853/D3853*100,0)</f>
        <v>0</v>
      </c>
      <c r="P3853">
        <f t="shared" si="180"/>
        <v>0</v>
      </c>
      <c r="Q3853" s="14">
        <f t="shared" si="181"/>
        <v>42022.006099537044</v>
      </c>
      <c r="R3853" s="14">
        <f t="shared" si="182"/>
        <v>42052.006099537044</v>
      </c>
    </row>
    <row r="3854" spans="1:18" ht="43.2" hidden="1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>ROUND(E3854/D3854*100,0)</f>
        <v>0</v>
      </c>
      <c r="P3854">
        <f t="shared" si="180"/>
        <v>0</v>
      </c>
      <c r="Q3854" s="14">
        <f t="shared" si="181"/>
        <v>42093.181944444441</v>
      </c>
      <c r="R3854" s="14">
        <f t="shared" si="182"/>
        <v>42123.181944444441</v>
      </c>
    </row>
    <row r="3855" spans="1:18" ht="43.2" hidden="1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>ROUND(E3855/D3855*100,0)</f>
        <v>0</v>
      </c>
      <c r="P3855">
        <f t="shared" si="180"/>
        <v>0</v>
      </c>
      <c r="Q3855" s="14">
        <f t="shared" si="181"/>
        <v>41871.972025462965</v>
      </c>
      <c r="R3855" s="14">
        <f t="shared" si="182"/>
        <v>41931.972025462965</v>
      </c>
    </row>
    <row r="3856" spans="1:18" ht="57.6" hidden="1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>ROUND(E3856/D3856*100,0)</f>
        <v>0</v>
      </c>
      <c r="P3856">
        <f t="shared" si="180"/>
        <v>0</v>
      </c>
      <c r="Q3856" s="14">
        <f t="shared" si="181"/>
        <v>42224.102581018517</v>
      </c>
      <c r="R3856" s="14">
        <f t="shared" si="182"/>
        <v>42254.102581018517</v>
      </c>
    </row>
    <row r="3857" spans="1:18" ht="43.2" hidden="1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>ROUND(E3857/D3857*100,0)</f>
        <v>0</v>
      </c>
      <c r="P3857">
        <f t="shared" si="180"/>
        <v>0</v>
      </c>
      <c r="Q3857" s="14">
        <f t="shared" si="181"/>
        <v>42029.07131944444</v>
      </c>
      <c r="R3857" s="14">
        <f t="shared" si="182"/>
        <v>42059.07131944444</v>
      </c>
    </row>
    <row r="3858" spans="1:18" ht="43.2" hidden="1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>ROUND(E3858/D3858*100,0)</f>
        <v>0</v>
      </c>
      <c r="P3858">
        <f t="shared" si="180"/>
        <v>0</v>
      </c>
      <c r="Q3858" s="14">
        <f t="shared" si="181"/>
        <v>42154.726446759261</v>
      </c>
      <c r="R3858" s="14">
        <f t="shared" si="182"/>
        <v>42185.65625</v>
      </c>
    </row>
    <row r="3859" spans="1:18" ht="43.2" hidden="1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>ROUND(E3859/D3859*100,0)</f>
        <v>0</v>
      </c>
      <c r="P3859">
        <f t="shared" si="180"/>
        <v>0</v>
      </c>
      <c r="Q3859" s="14">
        <f t="shared" si="181"/>
        <v>42122.629502314812</v>
      </c>
      <c r="R3859" s="14">
        <f t="shared" si="182"/>
        <v>42143.629502314812</v>
      </c>
    </row>
    <row r="3860" spans="1:18" ht="43.2" hidden="1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>ROUND(E3860/D3860*100,0)</f>
        <v>0</v>
      </c>
      <c r="P3860">
        <f t="shared" si="180"/>
        <v>0</v>
      </c>
      <c r="Q3860" s="14">
        <f t="shared" si="181"/>
        <v>41830.723611111112</v>
      </c>
      <c r="R3860" s="14">
        <f t="shared" si="182"/>
        <v>41860.723611111112</v>
      </c>
    </row>
    <row r="3861" spans="1:18" ht="57.6" hidden="1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>ROUND(E3861/D3861*100,0)</f>
        <v>0</v>
      </c>
      <c r="P3861">
        <f t="shared" si="180"/>
        <v>0</v>
      </c>
      <c r="Q3861" s="14">
        <f t="shared" si="181"/>
        <v>42509.724328703705</v>
      </c>
      <c r="R3861" s="14">
        <f t="shared" si="182"/>
        <v>42539.724328703705</v>
      </c>
    </row>
    <row r="3862" spans="1:18" ht="28.8" hidden="1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>ROUND(E3862/D3862*100,0)</f>
        <v>0</v>
      </c>
      <c r="P3862">
        <f t="shared" si="180"/>
        <v>0</v>
      </c>
      <c r="Q3862" s="14">
        <f t="shared" si="181"/>
        <v>41841.682314814818</v>
      </c>
      <c r="R3862" s="14">
        <f t="shared" si="182"/>
        <v>41871.682314814818</v>
      </c>
    </row>
    <row r="3863" spans="1:18" ht="43.2" hidden="1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>ROUND(E3863/D3863*100,0)</f>
        <v>0</v>
      </c>
      <c r="P3863">
        <f t="shared" si="180"/>
        <v>0</v>
      </c>
      <c r="Q3863" s="14">
        <f t="shared" si="181"/>
        <v>41897.660833333335</v>
      </c>
      <c r="R3863" s="14">
        <f t="shared" si="182"/>
        <v>41927.660833333335</v>
      </c>
    </row>
    <row r="3864" spans="1:18" ht="43.2" hidden="1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>ROUND(E3864/D3864*100,0)</f>
        <v>0</v>
      </c>
      <c r="P3864">
        <f t="shared" si="180"/>
        <v>0</v>
      </c>
      <c r="Q3864" s="14">
        <f t="shared" si="181"/>
        <v>41827.919166666667</v>
      </c>
      <c r="R3864" s="14">
        <f t="shared" si="182"/>
        <v>41858.291666666664</v>
      </c>
    </row>
    <row r="3865" spans="1:18" ht="43.2" hidden="1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>ROUND(E3865/D3865*100,0)</f>
        <v>0</v>
      </c>
      <c r="P3865">
        <f t="shared" si="180"/>
        <v>0</v>
      </c>
      <c r="Q3865" s="14">
        <f t="shared" si="181"/>
        <v>40568.972569444442</v>
      </c>
      <c r="R3865" s="14">
        <f t="shared" si="182"/>
        <v>40598.972569444442</v>
      </c>
    </row>
    <row r="3866" spans="1:18" ht="43.2" hidden="1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>ROUND(E3866/D3866*100,0)</f>
        <v>0</v>
      </c>
      <c r="P3866">
        <f t="shared" si="180"/>
        <v>0</v>
      </c>
      <c r="Q3866" s="14">
        <f t="shared" si="181"/>
        <v>42193.941759259258</v>
      </c>
      <c r="R3866" s="14">
        <f t="shared" si="182"/>
        <v>42244.041666666672</v>
      </c>
    </row>
    <row r="3867" spans="1:18" ht="43.2" hidden="1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>ROUND(E3867/D3867*100,0)</f>
        <v>0</v>
      </c>
      <c r="P3867">
        <f t="shared" si="180"/>
        <v>0</v>
      </c>
      <c r="Q3867" s="14">
        <f t="shared" si="181"/>
        <v>42007.788680555561</v>
      </c>
      <c r="R3867" s="14">
        <f t="shared" si="182"/>
        <v>42037.788680555561</v>
      </c>
    </row>
    <row r="3868" spans="1:18" hidden="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>ROUND(E3868/D3868*100,0)</f>
        <v>0</v>
      </c>
      <c r="P3868">
        <f t="shared" si="180"/>
        <v>0</v>
      </c>
      <c r="Q3868" s="14">
        <f t="shared" si="181"/>
        <v>41110.680138888885</v>
      </c>
      <c r="R3868" s="14">
        <f t="shared" si="182"/>
        <v>41118.666666666664</v>
      </c>
    </row>
    <row r="3869" spans="1:18" ht="43.2" hidden="1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>ROUND(E3869/D3869*100,0)</f>
        <v>0</v>
      </c>
      <c r="P3869">
        <f t="shared" si="180"/>
        <v>0</v>
      </c>
      <c r="Q3869" s="14">
        <f t="shared" si="181"/>
        <v>41125.283159722225</v>
      </c>
      <c r="R3869" s="14">
        <f t="shared" si="182"/>
        <v>41145.283159722225</v>
      </c>
    </row>
    <row r="3870" spans="1:18" ht="28.8" hidden="1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>ROUND(E3870/D3870*100,0)</f>
        <v>0</v>
      </c>
      <c r="P3870">
        <f t="shared" si="180"/>
        <v>0</v>
      </c>
      <c r="Q3870" s="14">
        <f t="shared" si="181"/>
        <v>40883.962581018517</v>
      </c>
      <c r="R3870" s="14">
        <f t="shared" si="182"/>
        <v>40913.962581018517</v>
      </c>
    </row>
    <row r="3871" spans="1:18" ht="43.2" hidden="1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>ROUND(E3871/D3871*100,0)</f>
        <v>0</v>
      </c>
      <c r="P3871">
        <f t="shared" si="180"/>
        <v>0</v>
      </c>
      <c r="Q3871" s="14">
        <f t="shared" si="181"/>
        <v>42732.060277777782</v>
      </c>
      <c r="R3871" s="14">
        <f t="shared" si="182"/>
        <v>42762.060277777782</v>
      </c>
    </row>
    <row r="3872" spans="1:18" ht="43.2" hidden="1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>ROUND(E3872/D3872*100,0)</f>
        <v>0</v>
      </c>
      <c r="P3872">
        <f t="shared" si="180"/>
        <v>0</v>
      </c>
      <c r="Q3872" s="14">
        <f t="shared" si="181"/>
        <v>41806.106770833336</v>
      </c>
      <c r="R3872" s="14">
        <f t="shared" si="182"/>
        <v>41836.106770833336</v>
      </c>
    </row>
    <row r="3873" spans="1:18" ht="43.2" hidden="1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>ROUND(E3873/D3873*100,0)</f>
        <v>0</v>
      </c>
      <c r="P3873">
        <f t="shared" si="180"/>
        <v>0</v>
      </c>
      <c r="Q3873" s="14">
        <f t="shared" si="181"/>
        <v>41836.595520833333</v>
      </c>
      <c r="R3873" s="14">
        <f t="shared" si="182"/>
        <v>41866.595520833333</v>
      </c>
    </row>
    <row r="3874" spans="1:18" ht="43.2" hidden="1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>ROUND(E3874/D3874*100,0)</f>
        <v>0</v>
      </c>
      <c r="P3874">
        <f t="shared" si="180"/>
        <v>0</v>
      </c>
      <c r="Q3874" s="14">
        <f t="shared" si="181"/>
        <v>41945.133506944447</v>
      </c>
      <c r="R3874" s="14">
        <f t="shared" si="182"/>
        <v>42005.175173611111</v>
      </c>
    </row>
    <row r="3875" spans="1:18" ht="43.2" hidden="1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>ROUND(E3875/D3875*100,0)</f>
        <v>0</v>
      </c>
      <c r="P3875">
        <f t="shared" si="180"/>
        <v>0</v>
      </c>
      <c r="Q3875" s="14">
        <f t="shared" si="181"/>
        <v>42299.926145833335</v>
      </c>
      <c r="R3875" s="14">
        <f t="shared" si="182"/>
        <v>42329.967812499999</v>
      </c>
    </row>
    <row r="3876" spans="1:18" ht="43.2" hidden="1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>ROUND(E3876/D3876*100,0)</f>
        <v>0</v>
      </c>
      <c r="P3876">
        <f t="shared" si="180"/>
        <v>0</v>
      </c>
      <c r="Q3876" s="14">
        <f t="shared" si="181"/>
        <v>42093.131469907406</v>
      </c>
      <c r="R3876" s="14">
        <f t="shared" si="182"/>
        <v>42123.131469907406</v>
      </c>
    </row>
    <row r="3877" spans="1:18" ht="43.2" hidden="1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>ROUND(E3877/D3877*100,0)</f>
        <v>0</v>
      </c>
      <c r="P3877">
        <f t="shared" si="180"/>
        <v>0</v>
      </c>
      <c r="Q3877" s="14">
        <f t="shared" si="181"/>
        <v>42180.390277777777</v>
      </c>
      <c r="R3877" s="14">
        <f t="shared" si="182"/>
        <v>42240.390277777777</v>
      </c>
    </row>
    <row r="3878" spans="1:18" ht="43.2" hidden="1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>ROUND(E3878/D3878*100,0)</f>
        <v>0</v>
      </c>
      <c r="P3878">
        <f t="shared" si="180"/>
        <v>0</v>
      </c>
      <c r="Q3878" s="14">
        <f t="shared" si="181"/>
        <v>42074.060671296291</v>
      </c>
      <c r="R3878" s="14">
        <f t="shared" si="182"/>
        <v>42104.060671296291</v>
      </c>
    </row>
    <row r="3879" spans="1:18" ht="43.2" hidden="1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>ROUND(E3879/D3879*100,0)</f>
        <v>0</v>
      </c>
      <c r="P3879">
        <f t="shared" si="180"/>
        <v>0</v>
      </c>
      <c r="Q3879" s="14">
        <f t="shared" si="181"/>
        <v>42175.780416666668</v>
      </c>
      <c r="R3879" s="14">
        <f t="shared" si="182"/>
        <v>42205.780416666668</v>
      </c>
    </row>
    <row r="3880" spans="1:18" ht="43.2" hidden="1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>ROUND(E3880/D3880*100,0)</f>
        <v>0</v>
      </c>
      <c r="P3880">
        <f t="shared" si="180"/>
        <v>0</v>
      </c>
      <c r="Q3880" s="14">
        <f t="shared" si="181"/>
        <v>42485.64534722222</v>
      </c>
      <c r="R3880" s="14">
        <f t="shared" si="182"/>
        <v>42515.64534722222</v>
      </c>
    </row>
    <row r="3881" spans="1:18" ht="43.2" hidden="1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>ROUND(E3881/D3881*100,0)</f>
        <v>0</v>
      </c>
      <c r="P3881">
        <f t="shared" si="180"/>
        <v>0</v>
      </c>
      <c r="Q3881" s="14">
        <f t="shared" si="181"/>
        <v>42707.926030092596</v>
      </c>
      <c r="R3881" s="14">
        <f t="shared" si="182"/>
        <v>42737.926030092596</v>
      </c>
    </row>
    <row r="3882" spans="1:18" ht="43.2" hidden="1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>ROUND(E3882/D3882*100,0)</f>
        <v>0</v>
      </c>
      <c r="P3882">
        <f t="shared" si="180"/>
        <v>0</v>
      </c>
      <c r="Q3882" s="14">
        <f t="shared" si="181"/>
        <v>42199.873402777783</v>
      </c>
      <c r="R3882" s="14">
        <f t="shared" si="182"/>
        <v>42259.873402777783</v>
      </c>
    </row>
    <row r="3883" spans="1:18" ht="43.2" hidden="1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>ROUND(E3883/D3883*100,0)</f>
        <v>0</v>
      </c>
      <c r="P3883">
        <f t="shared" si="180"/>
        <v>0</v>
      </c>
      <c r="Q3883" s="14">
        <f t="shared" si="181"/>
        <v>42139.542303240742</v>
      </c>
      <c r="R3883" s="14">
        <f t="shared" si="182"/>
        <v>42169.542303240742</v>
      </c>
    </row>
    <row r="3884" spans="1:18" ht="43.2" hidden="1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>ROUND(E3884/D3884*100,0)</f>
        <v>0</v>
      </c>
      <c r="P3884">
        <f t="shared" si="180"/>
        <v>0</v>
      </c>
      <c r="Q3884" s="14">
        <f t="shared" si="181"/>
        <v>42461.447662037041</v>
      </c>
      <c r="R3884" s="14">
        <f t="shared" si="182"/>
        <v>42481.447662037041</v>
      </c>
    </row>
    <row r="3885" spans="1:18" ht="57.6" hidden="1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>ROUND(E3885/D3885*100,0)</f>
        <v>0</v>
      </c>
      <c r="P3885">
        <f t="shared" si="180"/>
        <v>0</v>
      </c>
      <c r="Q3885" s="14">
        <f t="shared" si="181"/>
        <v>42115.936550925922</v>
      </c>
      <c r="R3885" s="14">
        <f t="shared" si="182"/>
        <v>42146.225694444445</v>
      </c>
    </row>
    <row r="3886" spans="1:18" ht="43.2" hidden="1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>ROUND(E3886/D3886*100,0)</f>
        <v>0</v>
      </c>
      <c r="P3886">
        <f t="shared" si="180"/>
        <v>0</v>
      </c>
      <c r="Q3886" s="14">
        <f t="shared" si="181"/>
        <v>42086.811400462961</v>
      </c>
      <c r="R3886" s="14">
        <f t="shared" si="182"/>
        <v>42134.811400462961</v>
      </c>
    </row>
    <row r="3887" spans="1:18" ht="28.8" hidden="1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>ROUND(E3887/D3887*100,0)</f>
        <v>0</v>
      </c>
      <c r="P3887">
        <f t="shared" si="180"/>
        <v>0</v>
      </c>
      <c r="Q3887" s="14">
        <f t="shared" si="181"/>
        <v>41818.703275462962</v>
      </c>
      <c r="R3887" s="14">
        <f t="shared" si="182"/>
        <v>41848.703275462962</v>
      </c>
    </row>
    <row r="3888" spans="1:18" ht="43.2" hidden="1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>ROUND(E3888/D3888*100,0)</f>
        <v>0</v>
      </c>
      <c r="P3888">
        <f t="shared" si="180"/>
        <v>0</v>
      </c>
      <c r="Q3888" s="14">
        <f t="shared" si="181"/>
        <v>42795.696145833332</v>
      </c>
      <c r="R3888" s="14">
        <f t="shared" si="182"/>
        <v>42840.654479166667</v>
      </c>
    </row>
    <row r="3889" spans="1:18" ht="28.8" hidden="1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>ROUND(E3889/D3889*100,0)</f>
        <v>0</v>
      </c>
      <c r="P3889">
        <f t="shared" si="180"/>
        <v>0</v>
      </c>
      <c r="Q3889" s="14">
        <f t="shared" si="181"/>
        <v>42289.89634259259</v>
      </c>
      <c r="R3889" s="14">
        <f t="shared" si="182"/>
        <v>42319.938009259262</v>
      </c>
    </row>
    <row r="3890" spans="1:18" ht="57.6" hidden="1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>ROUND(E3890/D3890*100,0)</f>
        <v>0</v>
      </c>
      <c r="P3890">
        <f t="shared" si="180"/>
        <v>0</v>
      </c>
      <c r="Q3890" s="14">
        <f t="shared" si="181"/>
        <v>41831.705555555556</v>
      </c>
      <c r="R3890" s="14">
        <f t="shared" si="182"/>
        <v>41862.166666666664</v>
      </c>
    </row>
    <row r="3891" spans="1:18" ht="43.2" hidden="1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>ROUND(E3891/D3891*100,0)</f>
        <v>0</v>
      </c>
      <c r="P3891">
        <f t="shared" si="180"/>
        <v>0</v>
      </c>
      <c r="Q3891" s="14">
        <f t="shared" si="181"/>
        <v>42312.204814814817</v>
      </c>
      <c r="R3891" s="14">
        <f t="shared" si="182"/>
        <v>42340.725694444445</v>
      </c>
    </row>
    <row r="3892" spans="1:18" ht="43.2" hidden="1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>ROUND(E3892/D3892*100,0)</f>
        <v>0</v>
      </c>
      <c r="P3892">
        <f t="shared" si="180"/>
        <v>0</v>
      </c>
      <c r="Q3892" s="14">
        <f t="shared" si="181"/>
        <v>41915.896967592591</v>
      </c>
      <c r="R3892" s="14">
        <f t="shared" si="182"/>
        <v>41973.989583333328</v>
      </c>
    </row>
    <row r="3893" spans="1:18" hidden="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>ROUND(E3893/D3893*100,0)</f>
        <v>0</v>
      </c>
      <c r="P3893">
        <f t="shared" si="180"/>
        <v>0</v>
      </c>
      <c r="Q3893" s="14">
        <f t="shared" si="181"/>
        <v>41053.200960648144</v>
      </c>
      <c r="R3893" s="14">
        <f t="shared" si="182"/>
        <v>41111.618750000001</v>
      </c>
    </row>
    <row r="3894" spans="1:18" ht="43.2" hidden="1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>ROUND(E3894/D3894*100,0)</f>
        <v>0</v>
      </c>
      <c r="P3894">
        <f t="shared" si="180"/>
        <v>0</v>
      </c>
      <c r="Q3894" s="14">
        <f t="shared" si="181"/>
        <v>42554.917488425926</v>
      </c>
      <c r="R3894" s="14">
        <f t="shared" si="182"/>
        <v>42584.917488425926</v>
      </c>
    </row>
    <row r="3895" spans="1:18" ht="43.2" hidden="1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>ROUND(E3895/D3895*100,0)</f>
        <v>0</v>
      </c>
      <c r="P3895">
        <f t="shared" si="180"/>
        <v>0</v>
      </c>
      <c r="Q3895" s="14">
        <f t="shared" si="181"/>
        <v>41198.611712962964</v>
      </c>
      <c r="R3895" s="14">
        <f t="shared" si="182"/>
        <v>41228.653379629628</v>
      </c>
    </row>
    <row r="3896" spans="1:18" ht="28.8" hidden="1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>ROUND(E3896/D3896*100,0)</f>
        <v>0</v>
      </c>
      <c r="P3896">
        <f t="shared" si="180"/>
        <v>0</v>
      </c>
      <c r="Q3896" s="14">
        <f t="shared" si="181"/>
        <v>41411.866608796299</v>
      </c>
      <c r="R3896" s="14">
        <f t="shared" si="182"/>
        <v>41441.866608796299</v>
      </c>
    </row>
    <row r="3897" spans="1:18" ht="28.8" hidden="1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>ROUND(E3897/D3897*100,0)</f>
        <v>0</v>
      </c>
      <c r="P3897">
        <f t="shared" si="180"/>
        <v>0</v>
      </c>
      <c r="Q3897" s="14">
        <f t="shared" si="181"/>
        <v>40752.789710648147</v>
      </c>
      <c r="R3897" s="14">
        <f t="shared" si="182"/>
        <v>40782.789710648147</v>
      </c>
    </row>
    <row r="3898" spans="1:18" ht="43.2" hidden="1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>ROUND(E3898/D3898*100,0)</f>
        <v>0</v>
      </c>
      <c r="P3898">
        <f t="shared" si="180"/>
        <v>0</v>
      </c>
      <c r="Q3898" s="14">
        <f t="shared" si="181"/>
        <v>41838.475219907406</v>
      </c>
      <c r="R3898" s="14">
        <f t="shared" si="182"/>
        <v>41898.475219907406</v>
      </c>
    </row>
    <row r="3899" spans="1:18" ht="43.2" hidden="1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>ROUND(E3899/D3899*100,0)</f>
        <v>0</v>
      </c>
      <c r="P3899">
        <f t="shared" si="180"/>
        <v>0</v>
      </c>
      <c r="Q3899" s="14">
        <f t="shared" si="181"/>
        <v>42053.051203703704</v>
      </c>
      <c r="R3899" s="14">
        <f t="shared" si="182"/>
        <v>42095.012499999997</v>
      </c>
    </row>
    <row r="3900" spans="1:18" ht="43.2" hidden="1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>ROUND(E3900/D3900*100,0)</f>
        <v>0</v>
      </c>
      <c r="P3900">
        <f t="shared" si="180"/>
        <v>0</v>
      </c>
      <c r="Q3900" s="14">
        <f t="shared" si="181"/>
        <v>42782.426875000005</v>
      </c>
      <c r="R3900" s="14">
        <f t="shared" si="182"/>
        <v>42789.426875000005</v>
      </c>
    </row>
    <row r="3901" spans="1:18" ht="43.2" hidden="1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>ROUND(E3901/D3901*100,0)</f>
        <v>0</v>
      </c>
      <c r="P3901">
        <f t="shared" si="180"/>
        <v>0</v>
      </c>
      <c r="Q3901" s="14">
        <f t="shared" si="181"/>
        <v>42121.824525462958</v>
      </c>
      <c r="R3901" s="14">
        <f t="shared" si="182"/>
        <v>42151.824525462958</v>
      </c>
    </row>
    <row r="3902" spans="1:18" ht="43.2" hidden="1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>ROUND(E3902/D3902*100,0)</f>
        <v>0</v>
      </c>
      <c r="P3902">
        <f t="shared" si="180"/>
        <v>0</v>
      </c>
      <c r="Q3902" s="14">
        <f t="shared" si="181"/>
        <v>42219.282951388886</v>
      </c>
      <c r="R3902" s="14">
        <f t="shared" si="182"/>
        <v>42249.282951388886</v>
      </c>
    </row>
    <row r="3903" spans="1:18" ht="57.6" hidden="1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>ROUND(E3903/D3903*100,0)</f>
        <v>0</v>
      </c>
      <c r="P3903">
        <f t="shared" si="180"/>
        <v>0</v>
      </c>
      <c r="Q3903" s="14">
        <f t="shared" si="181"/>
        <v>42188.252199074079</v>
      </c>
      <c r="R3903" s="14">
        <f t="shared" si="182"/>
        <v>42218.252199074079</v>
      </c>
    </row>
    <row r="3904" spans="1:18" ht="43.2" hidden="1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>ROUND(E3904/D3904*100,0)</f>
        <v>0</v>
      </c>
      <c r="P3904">
        <f t="shared" si="180"/>
        <v>0</v>
      </c>
      <c r="Q3904" s="14">
        <f t="shared" si="181"/>
        <v>42241.613796296297</v>
      </c>
      <c r="R3904" s="14">
        <f t="shared" si="182"/>
        <v>42264.708333333328</v>
      </c>
    </row>
    <row r="3905" spans="1:18" ht="57.6" hidden="1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>ROUND(E3905/D3905*100,0)</f>
        <v>0</v>
      </c>
      <c r="P3905">
        <f t="shared" si="180"/>
        <v>0</v>
      </c>
      <c r="Q3905" s="14">
        <f t="shared" si="181"/>
        <v>40079.566157407404</v>
      </c>
      <c r="R3905" s="14">
        <f t="shared" si="182"/>
        <v>40149.034722222219</v>
      </c>
    </row>
    <row r="3906" spans="1:18" hidden="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>ROUND(E3906/D3906*100,0)</f>
        <v>0</v>
      </c>
      <c r="P3906">
        <f t="shared" si="180"/>
        <v>0</v>
      </c>
      <c r="Q3906" s="14">
        <f t="shared" si="181"/>
        <v>41389.679560185185</v>
      </c>
      <c r="R3906" s="14">
        <f t="shared" si="182"/>
        <v>41419.679560185185</v>
      </c>
    </row>
    <row r="3907" spans="1:18" ht="43.2" hidden="1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>ROUND(E3907/D3907*100,0)</f>
        <v>0</v>
      </c>
      <c r="P3907">
        <f t="shared" ref="P3907:P3970" si="183">IFERROR(ROUND(E3907/L3907,2),0)</f>
        <v>0</v>
      </c>
      <c r="Q3907" s="14">
        <f t="shared" ref="Q3907:Q3970" si="184">(((J3907/60)/60)/24)+DATE(1970,1,1)</f>
        <v>40990.050069444449</v>
      </c>
      <c r="R3907" s="14">
        <f t="shared" ref="R3907:R3970" si="185">(((I3907/60)/60)/24)+DATE(1970,1,1)</f>
        <v>41050.050069444449</v>
      </c>
    </row>
    <row r="3908" spans="1:18" ht="43.2" hidden="1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>ROUND(E3908/D3908*100,0)</f>
        <v>0</v>
      </c>
      <c r="P3908">
        <f t="shared" si="183"/>
        <v>0</v>
      </c>
      <c r="Q3908" s="14">
        <f t="shared" si="184"/>
        <v>41779.649317129632</v>
      </c>
      <c r="R3908" s="14">
        <f t="shared" si="185"/>
        <v>41789.649317129632</v>
      </c>
    </row>
    <row r="3909" spans="1:18" ht="28.8" hidden="1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>ROUND(E3909/D3909*100,0)</f>
        <v>0</v>
      </c>
      <c r="P3909">
        <f t="shared" si="183"/>
        <v>0</v>
      </c>
      <c r="Q3909" s="14">
        <f t="shared" si="184"/>
        <v>42069.104421296302</v>
      </c>
      <c r="R3909" s="14">
        <f t="shared" si="185"/>
        <v>42099.062754629631</v>
      </c>
    </row>
    <row r="3910" spans="1:18" ht="28.8" hidden="1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>ROUND(E3910/D3910*100,0)</f>
        <v>0</v>
      </c>
      <c r="P3910">
        <f t="shared" si="183"/>
        <v>0</v>
      </c>
      <c r="Q3910" s="14">
        <f t="shared" si="184"/>
        <v>42005.24998842593</v>
      </c>
      <c r="R3910" s="14">
        <f t="shared" si="185"/>
        <v>42035.841666666667</v>
      </c>
    </row>
    <row r="3911" spans="1:18" ht="43.2" hidden="1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>ROUND(E3911/D3911*100,0)</f>
        <v>0</v>
      </c>
      <c r="P3911">
        <f t="shared" si="183"/>
        <v>0</v>
      </c>
      <c r="Q3911" s="14">
        <f t="shared" si="184"/>
        <v>42256.984791666662</v>
      </c>
      <c r="R3911" s="14">
        <f t="shared" si="185"/>
        <v>42286.984791666662</v>
      </c>
    </row>
    <row r="3912" spans="1:18" ht="28.8" hidden="1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>ROUND(E3912/D3912*100,0)</f>
        <v>0</v>
      </c>
      <c r="P3912">
        <f t="shared" si="183"/>
        <v>0</v>
      </c>
      <c r="Q3912" s="14">
        <f t="shared" si="184"/>
        <v>42046.072743055556</v>
      </c>
      <c r="R3912" s="14">
        <f t="shared" si="185"/>
        <v>42091.031076388885</v>
      </c>
    </row>
    <row r="3913" spans="1:18" ht="43.2" hidden="1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>ROUND(E3913/D3913*100,0)</f>
        <v>0</v>
      </c>
      <c r="P3913">
        <f t="shared" si="183"/>
        <v>0</v>
      </c>
      <c r="Q3913" s="14">
        <f t="shared" si="184"/>
        <v>42603.354131944448</v>
      </c>
      <c r="R3913" s="14">
        <f t="shared" si="185"/>
        <v>42633.354131944448</v>
      </c>
    </row>
    <row r="3914" spans="1:18" ht="43.2" hidden="1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>ROUND(E3914/D3914*100,0)</f>
        <v>0</v>
      </c>
      <c r="P3914">
        <f t="shared" si="183"/>
        <v>0</v>
      </c>
      <c r="Q3914" s="14">
        <f t="shared" si="184"/>
        <v>42438.53907407407</v>
      </c>
      <c r="R3914" s="14">
        <f t="shared" si="185"/>
        <v>42468.497407407413</v>
      </c>
    </row>
    <row r="3915" spans="1:18" ht="43.2" hidden="1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>ROUND(E3915/D3915*100,0)</f>
        <v>0</v>
      </c>
      <c r="P3915">
        <f t="shared" si="183"/>
        <v>0</v>
      </c>
      <c r="Q3915" s="14">
        <f t="shared" si="184"/>
        <v>42779.21365740741</v>
      </c>
      <c r="R3915" s="14">
        <f t="shared" si="185"/>
        <v>42839.171990740739</v>
      </c>
    </row>
    <row r="3916" spans="1:18" ht="43.2" hidden="1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>ROUND(E3916/D3916*100,0)</f>
        <v>0</v>
      </c>
      <c r="P3916">
        <f t="shared" si="183"/>
        <v>0</v>
      </c>
      <c r="Q3916" s="14">
        <f t="shared" si="184"/>
        <v>42796.069571759261</v>
      </c>
      <c r="R3916" s="14">
        <f t="shared" si="185"/>
        <v>42826.027905092589</v>
      </c>
    </row>
    <row r="3917" spans="1:18" ht="72" hidden="1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>ROUND(E3917/D3917*100,0)</f>
        <v>0</v>
      </c>
      <c r="P3917">
        <f t="shared" si="183"/>
        <v>0</v>
      </c>
      <c r="Q3917" s="14">
        <f t="shared" si="184"/>
        <v>42796.207870370374</v>
      </c>
      <c r="R3917" s="14">
        <f t="shared" si="185"/>
        <v>42820.147916666669</v>
      </c>
    </row>
    <row r="3918" spans="1:18" ht="43.2" hidden="1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>ROUND(E3918/D3918*100,0)</f>
        <v>0</v>
      </c>
      <c r="P3918">
        <f t="shared" si="183"/>
        <v>0</v>
      </c>
      <c r="Q3918" s="14">
        <f t="shared" si="184"/>
        <v>42245.016736111109</v>
      </c>
      <c r="R3918" s="14">
        <f t="shared" si="185"/>
        <v>42256.666666666672</v>
      </c>
    </row>
    <row r="3919" spans="1:18" ht="43.2" hidden="1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>ROUND(E3919/D3919*100,0)</f>
        <v>0</v>
      </c>
      <c r="P3919">
        <f t="shared" si="183"/>
        <v>0</v>
      </c>
      <c r="Q3919" s="14">
        <f t="shared" si="184"/>
        <v>42179.306388888886</v>
      </c>
      <c r="R3919" s="14">
        <f t="shared" si="185"/>
        <v>42239.306388888886</v>
      </c>
    </row>
    <row r="3920" spans="1:18" ht="57.6" hidden="1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>ROUND(E3920/D3920*100,0)</f>
        <v>0</v>
      </c>
      <c r="P3920">
        <f t="shared" si="183"/>
        <v>0</v>
      </c>
      <c r="Q3920" s="14">
        <f t="shared" si="184"/>
        <v>42451.866967592592</v>
      </c>
      <c r="R3920" s="14">
        <f t="shared" si="185"/>
        <v>42491.866967592592</v>
      </c>
    </row>
    <row r="3921" spans="1:18" ht="57.6" hidden="1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>ROUND(E3921/D3921*100,0)</f>
        <v>0</v>
      </c>
      <c r="P3921">
        <f t="shared" si="183"/>
        <v>0</v>
      </c>
      <c r="Q3921" s="14">
        <f t="shared" si="184"/>
        <v>42125.913807870369</v>
      </c>
      <c r="R3921" s="14">
        <f t="shared" si="185"/>
        <v>42185.913807870369</v>
      </c>
    </row>
    <row r="3922" spans="1:18" ht="43.2" hidden="1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>ROUND(E3922/D3922*100,0)</f>
        <v>0</v>
      </c>
      <c r="P3922">
        <f t="shared" si="183"/>
        <v>0</v>
      </c>
      <c r="Q3922" s="14">
        <f t="shared" si="184"/>
        <v>42319.461377314816</v>
      </c>
      <c r="R3922" s="14">
        <f t="shared" si="185"/>
        <v>42349.461377314816</v>
      </c>
    </row>
    <row r="3923" spans="1:18" ht="43.2" hidden="1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>ROUND(E3923/D3923*100,0)</f>
        <v>0</v>
      </c>
      <c r="P3923">
        <f t="shared" si="183"/>
        <v>0</v>
      </c>
      <c r="Q3923" s="14">
        <f t="shared" si="184"/>
        <v>42471.052152777775</v>
      </c>
      <c r="R3923" s="14">
        <f t="shared" si="185"/>
        <v>42531.052152777775</v>
      </c>
    </row>
    <row r="3924" spans="1:18" ht="43.2" hidden="1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>ROUND(E3924/D3924*100,0)</f>
        <v>0</v>
      </c>
      <c r="P3924">
        <f t="shared" si="183"/>
        <v>0</v>
      </c>
      <c r="Q3924" s="14">
        <f t="shared" si="184"/>
        <v>42272.087766203709</v>
      </c>
      <c r="R3924" s="14">
        <f t="shared" si="185"/>
        <v>42302.087766203709</v>
      </c>
    </row>
    <row r="3925" spans="1:18" ht="28.8" hidden="1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>ROUND(E3925/D3925*100,0)</f>
        <v>0</v>
      </c>
      <c r="P3925">
        <f t="shared" si="183"/>
        <v>0</v>
      </c>
      <c r="Q3925" s="14">
        <f t="shared" si="184"/>
        <v>42152.906851851847</v>
      </c>
      <c r="R3925" s="14">
        <f t="shared" si="185"/>
        <v>42166.625</v>
      </c>
    </row>
    <row r="3926" spans="1:18" ht="43.2" hidden="1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>ROUND(E3926/D3926*100,0)</f>
        <v>0</v>
      </c>
      <c r="P3926">
        <f t="shared" si="183"/>
        <v>0</v>
      </c>
      <c r="Q3926" s="14">
        <f t="shared" si="184"/>
        <v>42325.683807870373</v>
      </c>
      <c r="R3926" s="14">
        <f t="shared" si="185"/>
        <v>42385.208333333328</v>
      </c>
    </row>
    <row r="3927" spans="1:18" ht="43.2" hidden="1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>ROUND(E3927/D3927*100,0)</f>
        <v>0</v>
      </c>
      <c r="P3927">
        <f t="shared" si="183"/>
        <v>0</v>
      </c>
      <c r="Q3927" s="14">
        <f t="shared" si="184"/>
        <v>42614.675625000003</v>
      </c>
      <c r="R3927" s="14">
        <f t="shared" si="185"/>
        <v>42626.895833333328</v>
      </c>
    </row>
    <row r="3928" spans="1:18" ht="43.2" hidden="1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>ROUND(E3928/D3928*100,0)</f>
        <v>0</v>
      </c>
      <c r="P3928">
        <f t="shared" si="183"/>
        <v>0</v>
      </c>
      <c r="Q3928" s="14">
        <f t="shared" si="184"/>
        <v>42171.817384259266</v>
      </c>
      <c r="R3928" s="14">
        <f t="shared" si="185"/>
        <v>42201.817384259266</v>
      </c>
    </row>
    <row r="3929" spans="1:18" ht="28.8" hidden="1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>ROUND(E3929/D3929*100,0)</f>
        <v>0</v>
      </c>
      <c r="P3929">
        <f t="shared" si="183"/>
        <v>0</v>
      </c>
      <c r="Q3929" s="14">
        <f t="shared" si="184"/>
        <v>41855.859814814816</v>
      </c>
      <c r="R3929" s="14">
        <f t="shared" si="185"/>
        <v>41876.859814814816</v>
      </c>
    </row>
    <row r="3930" spans="1:18" ht="43.2" hidden="1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>ROUND(E3930/D3930*100,0)</f>
        <v>0</v>
      </c>
      <c r="P3930">
        <f t="shared" si="183"/>
        <v>0</v>
      </c>
      <c r="Q3930" s="14">
        <f t="shared" si="184"/>
        <v>41829.889027777775</v>
      </c>
      <c r="R3930" s="14">
        <f t="shared" si="185"/>
        <v>41859.889027777775</v>
      </c>
    </row>
    <row r="3931" spans="1:18" ht="57.6" hidden="1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>ROUND(E3931/D3931*100,0)</f>
        <v>0</v>
      </c>
      <c r="P3931">
        <f t="shared" si="183"/>
        <v>0</v>
      </c>
      <c r="Q3931" s="14">
        <f t="shared" si="184"/>
        <v>42172.906678240746</v>
      </c>
      <c r="R3931" s="14">
        <f t="shared" si="185"/>
        <v>42186.906678240746</v>
      </c>
    </row>
    <row r="3932" spans="1:18" ht="28.8" hidden="1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>ROUND(E3932/D3932*100,0)</f>
        <v>0</v>
      </c>
      <c r="P3932">
        <f t="shared" si="183"/>
        <v>0</v>
      </c>
      <c r="Q3932" s="14">
        <f t="shared" si="184"/>
        <v>42067.234375</v>
      </c>
      <c r="R3932" s="14">
        <f t="shared" si="185"/>
        <v>42097.192708333328</v>
      </c>
    </row>
    <row r="3933" spans="1:18" ht="43.2" hidden="1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>ROUND(E3933/D3933*100,0)</f>
        <v>0</v>
      </c>
      <c r="P3933">
        <f t="shared" si="183"/>
        <v>0</v>
      </c>
      <c r="Q3933" s="14">
        <f t="shared" si="184"/>
        <v>42000.300243055557</v>
      </c>
      <c r="R3933" s="14">
        <f t="shared" si="185"/>
        <v>42030.300243055557</v>
      </c>
    </row>
    <row r="3934" spans="1:18" ht="43.2" hidden="1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>ROUND(E3934/D3934*100,0)</f>
        <v>0</v>
      </c>
      <c r="P3934">
        <f t="shared" si="183"/>
        <v>0</v>
      </c>
      <c r="Q3934" s="14">
        <f t="shared" si="184"/>
        <v>42709.002881944441</v>
      </c>
      <c r="R3934" s="14">
        <f t="shared" si="185"/>
        <v>42739.002881944441</v>
      </c>
    </row>
    <row r="3935" spans="1:18" ht="43.2" hidden="1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>ROUND(E3935/D3935*100,0)</f>
        <v>0</v>
      </c>
      <c r="P3935">
        <f t="shared" si="183"/>
        <v>0</v>
      </c>
      <c r="Q3935" s="14">
        <f t="shared" si="184"/>
        <v>41776.284780092588</v>
      </c>
      <c r="R3935" s="14">
        <f t="shared" si="185"/>
        <v>41806.284780092588</v>
      </c>
    </row>
    <row r="3936" spans="1:18" ht="43.2" hidden="1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>ROUND(E3936/D3936*100,0)</f>
        <v>0</v>
      </c>
      <c r="P3936">
        <f t="shared" si="183"/>
        <v>0</v>
      </c>
      <c r="Q3936" s="14">
        <f t="shared" si="184"/>
        <v>42035.029224537036</v>
      </c>
      <c r="R3936" s="14">
        <f t="shared" si="185"/>
        <v>42064.029224537036</v>
      </c>
    </row>
    <row r="3937" spans="1:18" ht="57.6" hidden="1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>ROUND(E3937/D3937*100,0)</f>
        <v>0</v>
      </c>
      <c r="P3937">
        <f t="shared" si="183"/>
        <v>0</v>
      </c>
      <c r="Q3937" s="14">
        <f t="shared" si="184"/>
        <v>41773.008738425924</v>
      </c>
      <c r="R3937" s="14">
        <f t="shared" si="185"/>
        <v>41803.008738425924</v>
      </c>
    </row>
    <row r="3938" spans="1:18" ht="43.2" hidden="1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>ROUND(E3938/D3938*100,0)</f>
        <v>0</v>
      </c>
      <c r="P3938">
        <f t="shared" si="183"/>
        <v>0</v>
      </c>
      <c r="Q3938" s="14">
        <f t="shared" si="184"/>
        <v>42678.586655092593</v>
      </c>
      <c r="R3938" s="14">
        <f t="shared" si="185"/>
        <v>42708.628321759257</v>
      </c>
    </row>
    <row r="3939" spans="1:18" ht="43.2" hidden="1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>ROUND(E3939/D3939*100,0)</f>
        <v>0</v>
      </c>
      <c r="P3939">
        <f t="shared" si="183"/>
        <v>0</v>
      </c>
      <c r="Q3939" s="14">
        <f t="shared" si="184"/>
        <v>42329.58839120371</v>
      </c>
      <c r="R3939" s="14">
        <f t="shared" si="185"/>
        <v>42359.58839120371</v>
      </c>
    </row>
    <row r="3940" spans="1:18" ht="57.6" hidden="1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>ROUND(E3940/D3940*100,0)</f>
        <v>0</v>
      </c>
      <c r="P3940">
        <f t="shared" si="183"/>
        <v>0</v>
      </c>
      <c r="Q3940" s="14">
        <f t="shared" si="184"/>
        <v>42651.006273148145</v>
      </c>
      <c r="R3940" s="14">
        <f t="shared" si="185"/>
        <v>42711.047939814816</v>
      </c>
    </row>
    <row r="3941" spans="1:18" ht="57.6" hidden="1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>ROUND(E3941/D3941*100,0)</f>
        <v>0</v>
      </c>
      <c r="P3941">
        <f t="shared" si="183"/>
        <v>0</v>
      </c>
      <c r="Q3941" s="14">
        <f t="shared" si="184"/>
        <v>41800.819571759261</v>
      </c>
      <c r="R3941" s="14">
        <f t="shared" si="185"/>
        <v>41830.819571759261</v>
      </c>
    </row>
    <row r="3942" spans="1:18" ht="43.2" hidden="1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>ROUND(E3942/D3942*100,0)</f>
        <v>0</v>
      </c>
      <c r="P3942">
        <f t="shared" si="183"/>
        <v>0</v>
      </c>
      <c r="Q3942" s="14">
        <f t="shared" si="184"/>
        <v>41847.930694444447</v>
      </c>
      <c r="R3942" s="14">
        <f t="shared" si="185"/>
        <v>41877.930694444447</v>
      </c>
    </row>
    <row r="3943" spans="1:18" ht="43.2" hidden="1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>ROUND(E3943/D3943*100,0)</f>
        <v>0</v>
      </c>
      <c r="P3943">
        <f t="shared" si="183"/>
        <v>0</v>
      </c>
      <c r="Q3943" s="14">
        <f t="shared" si="184"/>
        <v>41927.235636574071</v>
      </c>
      <c r="R3943" s="14">
        <f t="shared" si="185"/>
        <v>41957.277303240742</v>
      </c>
    </row>
    <row r="3944" spans="1:18" ht="57.6" hidden="1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>ROUND(E3944/D3944*100,0)</f>
        <v>0</v>
      </c>
      <c r="P3944">
        <f t="shared" si="183"/>
        <v>0</v>
      </c>
      <c r="Q3944" s="14">
        <f t="shared" si="184"/>
        <v>40355.024953703702</v>
      </c>
      <c r="R3944" s="14">
        <f t="shared" si="185"/>
        <v>40390</v>
      </c>
    </row>
    <row r="3945" spans="1:18" ht="43.2" hidden="1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>ROUND(E3945/D3945*100,0)</f>
        <v>0</v>
      </c>
      <c r="P3945">
        <f t="shared" si="183"/>
        <v>0</v>
      </c>
      <c r="Q3945" s="14">
        <f t="shared" si="184"/>
        <v>42167.813703703709</v>
      </c>
      <c r="R3945" s="14">
        <f t="shared" si="185"/>
        <v>42197.813703703709</v>
      </c>
    </row>
    <row r="3946" spans="1:18" ht="43.2" hidden="1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>ROUND(E3946/D3946*100,0)</f>
        <v>0</v>
      </c>
      <c r="P3946">
        <f t="shared" si="183"/>
        <v>0</v>
      </c>
      <c r="Q3946" s="14">
        <f t="shared" si="184"/>
        <v>41897.702199074076</v>
      </c>
      <c r="R3946" s="14">
        <f t="shared" si="185"/>
        <v>41918.208333333336</v>
      </c>
    </row>
    <row r="3947" spans="1:18" ht="43.2" hidden="1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>ROUND(E3947/D3947*100,0)</f>
        <v>0</v>
      </c>
      <c r="P3947">
        <f t="shared" si="183"/>
        <v>0</v>
      </c>
      <c r="Q3947" s="14">
        <f t="shared" si="184"/>
        <v>42060.001805555556</v>
      </c>
      <c r="R3947" s="14">
        <f t="shared" si="185"/>
        <v>42094.985416666663</v>
      </c>
    </row>
    <row r="3948" spans="1:18" ht="43.2" hidden="1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>ROUND(E3948/D3948*100,0)</f>
        <v>0</v>
      </c>
      <c r="P3948">
        <f t="shared" si="183"/>
        <v>0</v>
      </c>
      <c r="Q3948" s="14">
        <f t="shared" si="184"/>
        <v>42198.775787037041</v>
      </c>
      <c r="R3948" s="14">
        <f t="shared" si="185"/>
        <v>42227.775787037041</v>
      </c>
    </row>
    <row r="3949" spans="1:18" ht="43.2" hidden="1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>ROUND(E3949/D3949*100,0)</f>
        <v>0</v>
      </c>
      <c r="P3949">
        <f t="shared" si="183"/>
        <v>0</v>
      </c>
      <c r="Q3949" s="14">
        <f t="shared" si="184"/>
        <v>42708.842245370368</v>
      </c>
      <c r="R3949" s="14">
        <f t="shared" si="185"/>
        <v>42738.842245370368</v>
      </c>
    </row>
    <row r="3950" spans="1:18" ht="43.2" hidden="1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>ROUND(E3950/D3950*100,0)</f>
        <v>0</v>
      </c>
      <c r="P3950">
        <f t="shared" si="183"/>
        <v>0</v>
      </c>
      <c r="Q3950" s="14">
        <f t="shared" si="184"/>
        <v>42101.633703703701</v>
      </c>
      <c r="R3950" s="14">
        <f t="shared" si="185"/>
        <v>42161.633703703701</v>
      </c>
    </row>
    <row r="3951" spans="1:18" ht="43.2" hidden="1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>ROUND(E3951/D3951*100,0)</f>
        <v>0</v>
      </c>
      <c r="P3951">
        <f t="shared" si="183"/>
        <v>0</v>
      </c>
      <c r="Q3951" s="14">
        <f t="shared" si="184"/>
        <v>42103.676180555558</v>
      </c>
      <c r="R3951" s="14">
        <f t="shared" si="185"/>
        <v>42115.676180555558</v>
      </c>
    </row>
    <row r="3952" spans="1:18" ht="28.8" hidden="1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>ROUND(E3952/D3952*100,0)</f>
        <v>0</v>
      </c>
      <c r="P3952">
        <f t="shared" si="183"/>
        <v>0</v>
      </c>
      <c r="Q3952" s="14">
        <f t="shared" si="184"/>
        <v>42130.78361111111</v>
      </c>
      <c r="R3952" s="14">
        <f t="shared" si="185"/>
        <v>42160.78361111111</v>
      </c>
    </row>
    <row r="3953" spans="1:18" ht="43.2" hidden="1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>ROUND(E3953/D3953*100,0)</f>
        <v>0</v>
      </c>
      <c r="P3953">
        <f t="shared" si="183"/>
        <v>0</v>
      </c>
      <c r="Q3953" s="14">
        <f t="shared" si="184"/>
        <v>42264.620115740734</v>
      </c>
      <c r="R3953" s="14">
        <f t="shared" si="185"/>
        <v>42294.620115740734</v>
      </c>
    </row>
    <row r="3954" spans="1:18" ht="43.2" hidden="1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>ROUND(E3954/D3954*100,0)</f>
        <v>0</v>
      </c>
      <c r="P3954">
        <f t="shared" si="183"/>
        <v>0</v>
      </c>
      <c r="Q3954" s="14">
        <f t="shared" si="184"/>
        <v>41978.930972222224</v>
      </c>
      <c r="R3954" s="14">
        <f t="shared" si="185"/>
        <v>42035.027083333334</v>
      </c>
    </row>
    <row r="3955" spans="1:18" ht="43.2" hidden="1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>ROUND(E3955/D3955*100,0)</f>
        <v>0</v>
      </c>
      <c r="P3955">
        <f t="shared" si="183"/>
        <v>0</v>
      </c>
      <c r="Q3955" s="14">
        <f t="shared" si="184"/>
        <v>42466.858888888892</v>
      </c>
      <c r="R3955" s="14">
        <f t="shared" si="185"/>
        <v>42490.916666666672</v>
      </c>
    </row>
    <row r="3956" spans="1:18" ht="43.2" hidden="1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>ROUND(E3956/D3956*100,0)</f>
        <v>0</v>
      </c>
      <c r="P3956">
        <f t="shared" si="183"/>
        <v>0</v>
      </c>
      <c r="Q3956" s="14">
        <f t="shared" si="184"/>
        <v>42322.011574074073</v>
      </c>
      <c r="R3956" s="14">
        <f t="shared" si="185"/>
        <v>42367.011574074073</v>
      </c>
    </row>
    <row r="3957" spans="1:18" ht="28.8" hidden="1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>ROUND(E3957/D3957*100,0)</f>
        <v>0</v>
      </c>
      <c r="P3957">
        <f t="shared" si="183"/>
        <v>0</v>
      </c>
      <c r="Q3957" s="14">
        <f t="shared" si="184"/>
        <v>42248.934675925921</v>
      </c>
      <c r="R3957" s="14">
        <f t="shared" si="185"/>
        <v>42303.934675925921</v>
      </c>
    </row>
    <row r="3958" spans="1:18" ht="43.2" hidden="1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>ROUND(E3958/D3958*100,0)</f>
        <v>0</v>
      </c>
      <c r="P3958">
        <f t="shared" si="183"/>
        <v>0</v>
      </c>
      <c r="Q3958" s="14">
        <f t="shared" si="184"/>
        <v>42346.736400462964</v>
      </c>
      <c r="R3958" s="14">
        <f t="shared" si="185"/>
        <v>42386.958333333328</v>
      </c>
    </row>
    <row r="3959" spans="1:18" ht="43.2" hidden="1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>ROUND(E3959/D3959*100,0)</f>
        <v>0</v>
      </c>
      <c r="P3959">
        <f t="shared" si="183"/>
        <v>0</v>
      </c>
      <c r="Q3959" s="14">
        <f t="shared" si="184"/>
        <v>42380.812627314815</v>
      </c>
      <c r="R3959" s="14">
        <f t="shared" si="185"/>
        <v>42410.812627314815</v>
      </c>
    </row>
    <row r="3960" spans="1:18" ht="43.2" hidden="1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>ROUND(E3960/D3960*100,0)</f>
        <v>0</v>
      </c>
      <c r="P3960">
        <f t="shared" si="183"/>
        <v>0</v>
      </c>
      <c r="Q3960" s="14">
        <f t="shared" si="184"/>
        <v>42150.777731481481</v>
      </c>
      <c r="R3960" s="14">
        <f t="shared" si="185"/>
        <v>42180.777731481481</v>
      </c>
    </row>
    <row r="3961" spans="1:18" ht="43.2" hidden="1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>ROUND(E3961/D3961*100,0)</f>
        <v>0</v>
      </c>
      <c r="P3961">
        <f t="shared" si="183"/>
        <v>0</v>
      </c>
      <c r="Q3961" s="14">
        <f t="shared" si="184"/>
        <v>42592.836076388892</v>
      </c>
      <c r="R3961" s="14">
        <f t="shared" si="185"/>
        <v>42622.836076388892</v>
      </c>
    </row>
    <row r="3962" spans="1:18" ht="43.2" hidden="1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>ROUND(E3962/D3962*100,0)</f>
        <v>0</v>
      </c>
      <c r="P3962">
        <f t="shared" si="183"/>
        <v>0</v>
      </c>
      <c r="Q3962" s="14">
        <f t="shared" si="184"/>
        <v>42669.870173611111</v>
      </c>
      <c r="R3962" s="14">
        <f t="shared" si="185"/>
        <v>42699.911840277782</v>
      </c>
    </row>
    <row r="3963" spans="1:18" ht="43.2" hidden="1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>ROUND(E3963/D3963*100,0)</f>
        <v>0</v>
      </c>
      <c r="P3963">
        <f t="shared" si="183"/>
        <v>0</v>
      </c>
      <c r="Q3963" s="14">
        <f t="shared" si="184"/>
        <v>42213.013078703705</v>
      </c>
      <c r="R3963" s="14">
        <f t="shared" si="185"/>
        <v>42242.013078703705</v>
      </c>
    </row>
    <row r="3964" spans="1:18" ht="28.8" hidden="1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>ROUND(E3964/D3964*100,0)</f>
        <v>0</v>
      </c>
      <c r="P3964">
        <f t="shared" si="183"/>
        <v>0</v>
      </c>
      <c r="Q3964" s="14">
        <f t="shared" si="184"/>
        <v>42237.016388888893</v>
      </c>
      <c r="R3964" s="14">
        <f t="shared" si="185"/>
        <v>42282.016388888893</v>
      </c>
    </row>
    <row r="3965" spans="1:18" ht="43.2" hidden="1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>ROUND(E3965/D3965*100,0)</f>
        <v>0</v>
      </c>
      <c r="P3965">
        <f t="shared" si="183"/>
        <v>0</v>
      </c>
      <c r="Q3965" s="14">
        <f t="shared" si="184"/>
        <v>41954.838240740741</v>
      </c>
      <c r="R3965" s="14">
        <f t="shared" si="185"/>
        <v>42014.838240740741</v>
      </c>
    </row>
    <row r="3966" spans="1:18" ht="43.2" hidden="1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>ROUND(E3966/D3966*100,0)</f>
        <v>0</v>
      </c>
      <c r="P3966">
        <f t="shared" si="183"/>
        <v>0</v>
      </c>
      <c r="Q3966" s="14">
        <f t="shared" si="184"/>
        <v>41968.262314814812</v>
      </c>
      <c r="R3966" s="14">
        <f t="shared" si="185"/>
        <v>42008.262314814812</v>
      </c>
    </row>
    <row r="3967" spans="1:18" ht="43.2" hidden="1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>ROUND(E3967/D3967*100,0)</f>
        <v>0</v>
      </c>
      <c r="P3967">
        <f t="shared" si="183"/>
        <v>0</v>
      </c>
      <c r="Q3967" s="14">
        <f t="shared" si="184"/>
        <v>42276.120636574073</v>
      </c>
      <c r="R3967" s="14">
        <f t="shared" si="185"/>
        <v>42306.120636574073</v>
      </c>
    </row>
    <row r="3968" spans="1:18" ht="43.2" hidden="1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>ROUND(E3968/D3968*100,0)</f>
        <v>0</v>
      </c>
      <c r="P3968">
        <f t="shared" si="183"/>
        <v>0</v>
      </c>
      <c r="Q3968" s="14">
        <f t="shared" si="184"/>
        <v>42717.121377314819</v>
      </c>
      <c r="R3968" s="14">
        <f t="shared" si="185"/>
        <v>42745.372916666667</v>
      </c>
    </row>
    <row r="3969" spans="1:18" ht="43.2" hidden="1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>ROUND(E3969/D3969*100,0)</f>
        <v>0</v>
      </c>
      <c r="P3969">
        <f t="shared" si="183"/>
        <v>0</v>
      </c>
      <c r="Q3969" s="14">
        <f t="shared" si="184"/>
        <v>41976.88490740741</v>
      </c>
      <c r="R3969" s="14">
        <f t="shared" si="185"/>
        <v>42006.88490740741</v>
      </c>
    </row>
    <row r="3970" spans="1:18" ht="43.2" hidden="1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>ROUND(E3970/D3970*100,0)</f>
        <v>0</v>
      </c>
      <c r="P3970">
        <f t="shared" si="183"/>
        <v>0</v>
      </c>
      <c r="Q3970" s="14">
        <f t="shared" si="184"/>
        <v>42157.916481481487</v>
      </c>
      <c r="R3970" s="14">
        <f t="shared" si="185"/>
        <v>42187.916481481487</v>
      </c>
    </row>
    <row r="3971" spans="1:18" ht="43.2" hidden="1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>ROUND(E3971/D3971*100,0)</f>
        <v>0</v>
      </c>
      <c r="P3971">
        <f t="shared" ref="P3971:P4034" si="186">IFERROR(ROUND(E3971/L3971,2),0)</f>
        <v>0</v>
      </c>
      <c r="Q3971" s="14">
        <f t="shared" ref="Q3971:Q4034" si="187">(((J3971/60)/60)/24)+DATE(1970,1,1)</f>
        <v>41956.853078703702</v>
      </c>
      <c r="R3971" s="14">
        <f t="shared" ref="R3971:R4034" si="188">(((I3971/60)/60)/24)+DATE(1970,1,1)</f>
        <v>41991.853078703702</v>
      </c>
    </row>
    <row r="3972" spans="1:18" ht="43.2" hidden="1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>ROUND(E3972/D3972*100,0)</f>
        <v>0</v>
      </c>
      <c r="P3972">
        <f t="shared" si="186"/>
        <v>0</v>
      </c>
      <c r="Q3972" s="14">
        <f t="shared" si="187"/>
        <v>42444.268101851849</v>
      </c>
      <c r="R3972" s="14">
        <f t="shared" si="188"/>
        <v>42474.268101851849</v>
      </c>
    </row>
    <row r="3973" spans="1:18" ht="43.2" hidden="1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>ROUND(E3973/D3973*100,0)</f>
        <v>0</v>
      </c>
      <c r="P3973">
        <f t="shared" si="186"/>
        <v>0</v>
      </c>
      <c r="Q3973" s="14">
        <f t="shared" si="187"/>
        <v>42342.03943287037</v>
      </c>
      <c r="R3973" s="14">
        <f t="shared" si="188"/>
        <v>42372.03943287037</v>
      </c>
    </row>
    <row r="3974" spans="1:18" ht="57.6" hidden="1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>ROUND(E3974/D3974*100,0)</f>
        <v>0</v>
      </c>
      <c r="P3974">
        <f t="shared" si="186"/>
        <v>0</v>
      </c>
      <c r="Q3974" s="14">
        <f t="shared" si="187"/>
        <v>42224.408275462964</v>
      </c>
      <c r="R3974" s="14">
        <f t="shared" si="188"/>
        <v>42254.408275462964</v>
      </c>
    </row>
    <row r="3975" spans="1:18" ht="57.6" hidden="1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>ROUND(E3975/D3975*100,0)</f>
        <v>0</v>
      </c>
      <c r="P3975">
        <f t="shared" si="186"/>
        <v>0</v>
      </c>
      <c r="Q3975" s="14">
        <f t="shared" si="187"/>
        <v>42655.736956018518</v>
      </c>
      <c r="R3975" s="14">
        <f t="shared" si="188"/>
        <v>42700.778622685189</v>
      </c>
    </row>
    <row r="3976" spans="1:18" ht="43.2" hidden="1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>ROUND(E3976/D3976*100,0)</f>
        <v>0</v>
      </c>
      <c r="P3976">
        <f t="shared" si="186"/>
        <v>0</v>
      </c>
      <c r="Q3976" s="14">
        <f t="shared" si="187"/>
        <v>41831.884108796294</v>
      </c>
      <c r="R3976" s="14">
        <f t="shared" si="188"/>
        <v>41861.884108796294</v>
      </c>
    </row>
    <row r="3977" spans="1:18" ht="43.2" hidden="1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>ROUND(E3977/D3977*100,0)</f>
        <v>0</v>
      </c>
      <c r="P3977">
        <f t="shared" si="186"/>
        <v>0</v>
      </c>
      <c r="Q3977" s="14">
        <f t="shared" si="187"/>
        <v>41993.738298611104</v>
      </c>
      <c r="R3977" s="14">
        <f t="shared" si="188"/>
        <v>42053.738298611104</v>
      </c>
    </row>
    <row r="3978" spans="1:18" ht="43.2" hidden="1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>ROUND(E3978/D3978*100,0)</f>
        <v>0</v>
      </c>
      <c r="P3978">
        <f t="shared" si="186"/>
        <v>0</v>
      </c>
      <c r="Q3978" s="14">
        <f t="shared" si="187"/>
        <v>42164.170046296291</v>
      </c>
      <c r="R3978" s="14">
        <f t="shared" si="188"/>
        <v>42224.170046296291</v>
      </c>
    </row>
    <row r="3979" spans="1:18" ht="43.2" hidden="1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>ROUND(E3979/D3979*100,0)</f>
        <v>0</v>
      </c>
      <c r="P3979">
        <f t="shared" si="186"/>
        <v>0</v>
      </c>
      <c r="Q3979" s="14">
        <f t="shared" si="187"/>
        <v>42397.89980324074</v>
      </c>
      <c r="R3979" s="14">
        <f t="shared" si="188"/>
        <v>42427.89980324074</v>
      </c>
    </row>
    <row r="3980" spans="1:18" ht="43.2" hidden="1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>ROUND(E3980/D3980*100,0)</f>
        <v>0</v>
      </c>
      <c r="P3980">
        <f t="shared" si="186"/>
        <v>0</v>
      </c>
      <c r="Q3980" s="14">
        <f t="shared" si="187"/>
        <v>42031.965138888889</v>
      </c>
      <c r="R3980" s="14">
        <f t="shared" si="188"/>
        <v>42080.75</v>
      </c>
    </row>
    <row r="3981" spans="1:18" ht="57.6" hidden="1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>ROUND(E3981/D3981*100,0)</f>
        <v>0</v>
      </c>
      <c r="P3981">
        <f t="shared" si="186"/>
        <v>0</v>
      </c>
      <c r="Q3981" s="14">
        <f t="shared" si="187"/>
        <v>42265.818622685183</v>
      </c>
      <c r="R3981" s="14">
        <f t="shared" si="188"/>
        <v>42295.818622685183</v>
      </c>
    </row>
    <row r="3982" spans="1:18" ht="43.2" hidden="1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>ROUND(E3982/D3982*100,0)</f>
        <v>0</v>
      </c>
      <c r="P3982">
        <f t="shared" si="186"/>
        <v>0</v>
      </c>
      <c r="Q3982" s="14">
        <f t="shared" si="187"/>
        <v>42498.899398148147</v>
      </c>
      <c r="R3982" s="14">
        <f t="shared" si="188"/>
        <v>42528.879166666666</v>
      </c>
    </row>
    <row r="3983" spans="1:18" ht="28.8" hidden="1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>ROUND(E3983/D3983*100,0)</f>
        <v>0</v>
      </c>
      <c r="P3983">
        <f t="shared" si="186"/>
        <v>0</v>
      </c>
      <c r="Q3983" s="14">
        <f t="shared" si="187"/>
        <v>41928.015439814815</v>
      </c>
      <c r="R3983" s="14">
        <f t="shared" si="188"/>
        <v>41958.057106481487</v>
      </c>
    </row>
    <row r="3984" spans="1:18" ht="57.6" hidden="1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>ROUND(E3984/D3984*100,0)</f>
        <v>0</v>
      </c>
      <c r="P3984">
        <f t="shared" si="186"/>
        <v>0</v>
      </c>
      <c r="Q3984" s="14">
        <f t="shared" si="187"/>
        <v>42047.05574074074</v>
      </c>
      <c r="R3984" s="14">
        <f t="shared" si="188"/>
        <v>42077.014074074075</v>
      </c>
    </row>
    <row r="3985" spans="1:18" hidden="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>ROUND(E3985/D3985*100,0)</f>
        <v>0</v>
      </c>
      <c r="P3985">
        <f t="shared" si="186"/>
        <v>0</v>
      </c>
      <c r="Q3985" s="14">
        <f t="shared" si="187"/>
        <v>42105.072962962964</v>
      </c>
      <c r="R3985" s="14">
        <f t="shared" si="188"/>
        <v>42135.072962962964</v>
      </c>
    </row>
    <row r="3986" spans="1:18" ht="43.2" hidden="1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>ROUND(E3986/D3986*100,0)</f>
        <v>0</v>
      </c>
      <c r="P3986">
        <f t="shared" si="186"/>
        <v>0</v>
      </c>
      <c r="Q3986" s="14">
        <f t="shared" si="187"/>
        <v>41835.951782407406</v>
      </c>
      <c r="R3986" s="14">
        <f t="shared" si="188"/>
        <v>41865.951782407406</v>
      </c>
    </row>
    <row r="3987" spans="1:18" ht="43.2" hidden="1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>ROUND(E3987/D3987*100,0)</f>
        <v>0</v>
      </c>
      <c r="P3987">
        <f t="shared" si="186"/>
        <v>0</v>
      </c>
      <c r="Q3987" s="14">
        <f t="shared" si="187"/>
        <v>42371.446909722217</v>
      </c>
      <c r="R3987" s="14">
        <f t="shared" si="188"/>
        <v>42401.446909722217</v>
      </c>
    </row>
    <row r="3988" spans="1:18" ht="43.2" hidden="1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>ROUND(E3988/D3988*100,0)</f>
        <v>0</v>
      </c>
      <c r="P3988">
        <f t="shared" si="186"/>
        <v>0</v>
      </c>
      <c r="Q3988" s="14">
        <f t="shared" si="187"/>
        <v>41971.876863425925</v>
      </c>
      <c r="R3988" s="14">
        <f t="shared" si="188"/>
        <v>41986.876863425925</v>
      </c>
    </row>
    <row r="3989" spans="1:18" ht="57.6" hidden="1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>ROUND(E3989/D3989*100,0)</f>
        <v>0</v>
      </c>
      <c r="P3989">
        <f t="shared" si="186"/>
        <v>0</v>
      </c>
      <c r="Q3989" s="14">
        <f t="shared" si="187"/>
        <v>42732.00681712963</v>
      </c>
      <c r="R3989" s="14">
        <f t="shared" si="188"/>
        <v>42792.00681712963</v>
      </c>
    </row>
    <row r="3990" spans="1:18" ht="43.2" hidden="1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>ROUND(E3990/D3990*100,0)</f>
        <v>0</v>
      </c>
      <c r="P3990">
        <f t="shared" si="186"/>
        <v>0</v>
      </c>
      <c r="Q3990" s="14">
        <f t="shared" si="187"/>
        <v>41942.653379629628</v>
      </c>
      <c r="R3990" s="14">
        <f t="shared" si="188"/>
        <v>41972.6950462963</v>
      </c>
    </row>
    <row r="3991" spans="1:18" ht="43.2" hidden="1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>ROUND(E3991/D3991*100,0)</f>
        <v>0</v>
      </c>
      <c r="P3991">
        <f t="shared" si="186"/>
        <v>0</v>
      </c>
      <c r="Q3991" s="14">
        <f t="shared" si="187"/>
        <v>41926.680879629632</v>
      </c>
      <c r="R3991" s="14">
        <f t="shared" si="188"/>
        <v>41956.722546296296</v>
      </c>
    </row>
    <row r="3992" spans="1:18" ht="43.2" hidden="1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>ROUND(E3992/D3992*100,0)</f>
        <v>0</v>
      </c>
      <c r="P3992">
        <f t="shared" si="186"/>
        <v>0</v>
      </c>
      <c r="Q3992" s="14">
        <f t="shared" si="187"/>
        <v>42612.600520833337</v>
      </c>
      <c r="R3992" s="14">
        <f t="shared" si="188"/>
        <v>42658.806249999994</v>
      </c>
    </row>
    <row r="3993" spans="1:18" ht="43.2" hidden="1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>ROUND(E3993/D3993*100,0)</f>
        <v>0</v>
      </c>
      <c r="P3993">
        <f t="shared" si="186"/>
        <v>0</v>
      </c>
      <c r="Q3993" s="14">
        <f t="shared" si="187"/>
        <v>42260.528807870374</v>
      </c>
      <c r="R3993" s="14">
        <f t="shared" si="188"/>
        <v>42290.528807870374</v>
      </c>
    </row>
    <row r="3994" spans="1:18" ht="28.8" hidden="1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>ROUND(E3994/D3994*100,0)</f>
        <v>0</v>
      </c>
      <c r="P3994">
        <f t="shared" si="186"/>
        <v>0</v>
      </c>
      <c r="Q3994" s="14">
        <f t="shared" si="187"/>
        <v>42155.139479166668</v>
      </c>
      <c r="R3994" s="14">
        <f t="shared" si="188"/>
        <v>42215.139479166668</v>
      </c>
    </row>
    <row r="3995" spans="1:18" ht="43.2" hidden="1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>ROUND(E3995/D3995*100,0)</f>
        <v>0</v>
      </c>
      <c r="P3995">
        <f t="shared" si="186"/>
        <v>0</v>
      </c>
      <c r="Q3995" s="14">
        <f t="shared" si="187"/>
        <v>41822.040497685186</v>
      </c>
      <c r="R3995" s="14">
        <f t="shared" si="188"/>
        <v>41852.040497685186</v>
      </c>
    </row>
    <row r="3996" spans="1:18" ht="43.2" hidden="1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>ROUND(E3996/D3996*100,0)</f>
        <v>0</v>
      </c>
      <c r="P3996">
        <f t="shared" si="186"/>
        <v>0</v>
      </c>
      <c r="Q3996" s="14">
        <f t="shared" si="187"/>
        <v>41842.980879629627</v>
      </c>
      <c r="R3996" s="14">
        <f t="shared" si="188"/>
        <v>41872.980879629627</v>
      </c>
    </row>
    <row r="3997" spans="1:18" ht="43.2" hidden="1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>ROUND(E3997/D3997*100,0)</f>
        <v>0</v>
      </c>
      <c r="P3997">
        <f t="shared" si="186"/>
        <v>0</v>
      </c>
      <c r="Q3997" s="14">
        <f t="shared" si="187"/>
        <v>42077.119409722218</v>
      </c>
      <c r="R3997" s="14">
        <f t="shared" si="188"/>
        <v>42107.119409722218</v>
      </c>
    </row>
    <row r="3998" spans="1:18" ht="43.2" hidden="1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>ROUND(E3998/D3998*100,0)</f>
        <v>0</v>
      </c>
      <c r="P3998">
        <f t="shared" si="186"/>
        <v>0</v>
      </c>
      <c r="Q3998" s="14">
        <f t="shared" si="187"/>
        <v>41829.592002314814</v>
      </c>
      <c r="R3998" s="14">
        <f t="shared" si="188"/>
        <v>41874.592002314814</v>
      </c>
    </row>
    <row r="3999" spans="1:18" ht="43.2" hidden="1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>ROUND(E3999/D3999*100,0)</f>
        <v>0</v>
      </c>
      <c r="P3999">
        <f t="shared" si="186"/>
        <v>0</v>
      </c>
      <c r="Q3999" s="14">
        <f t="shared" si="187"/>
        <v>42487.825752314813</v>
      </c>
      <c r="R3999" s="14">
        <f t="shared" si="188"/>
        <v>42508.825752314813</v>
      </c>
    </row>
    <row r="4000" spans="1:18" ht="43.2" hidden="1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>ROUND(E4000/D4000*100,0)</f>
        <v>0</v>
      </c>
      <c r="P4000">
        <f t="shared" si="186"/>
        <v>0</v>
      </c>
      <c r="Q4000" s="14">
        <f t="shared" si="187"/>
        <v>41986.108726851846</v>
      </c>
      <c r="R4000" s="14">
        <f t="shared" si="188"/>
        <v>42016.108726851846</v>
      </c>
    </row>
    <row r="4001" spans="1:18" ht="28.8" hidden="1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>ROUND(E4001/D4001*100,0)</f>
        <v>0</v>
      </c>
      <c r="P4001">
        <f t="shared" si="186"/>
        <v>0</v>
      </c>
      <c r="Q4001" s="14">
        <f t="shared" si="187"/>
        <v>42060.00980324074</v>
      </c>
      <c r="R4001" s="14">
        <f t="shared" si="188"/>
        <v>42104.968136574069</v>
      </c>
    </row>
    <row r="4002" spans="1:18" ht="43.2" hidden="1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>ROUND(E4002/D4002*100,0)</f>
        <v>0</v>
      </c>
      <c r="P4002">
        <f t="shared" si="186"/>
        <v>0</v>
      </c>
      <c r="Q4002" s="14">
        <f t="shared" si="187"/>
        <v>41830.820567129631</v>
      </c>
      <c r="R4002" s="14">
        <f t="shared" si="188"/>
        <v>41855.820567129631</v>
      </c>
    </row>
    <row r="4003" spans="1:18" ht="57.6" hidden="1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>ROUND(E4003/D4003*100,0)</f>
        <v>0</v>
      </c>
      <c r="P4003">
        <f t="shared" si="186"/>
        <v>0</v>
      </c>
      <c r="Q4003" s="14">
        <f t="shared" si="187"/>
        <v>42238.022905092599</v>
      </c>
      <c r="R4003" s="14">
        <f t="shared" si="188"/>
        <v>42286.708333333328</v>
      </c>
    </row>
    <row r="4004" spans="1:18" ht="28.8" hidden="1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>ROUND(E4004/D4004*100,0)</f>
        <v>0</v>
      </c>
      <c r="P4004">
        <f t="shared" si="186"/>
        <v>0</v>
      </c>
      <c r="Q4004" s="14">
        <f t="shared" si="187"/>
        <v>42140.173252314817</v>
      </c>
      <c r="R4004" s="14">
        <f t="shared" si="188"/>
        <v>42170.173252314817</v>
      </c>
    </row>
    <row r="4005" spans="1:18" ht="43.2" hidden="1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>ROUND(E4005/D4005*100,0)</f>
        <v>0</v>
      </c>
      <c r="P4005">
        <f t="shared" si="186"/>
        <v>0</v>
      </c>
      <c r="Q4005" s="14">
        <f t="shared" si="187"/>
        <v>42388.589085648149</v>
      </c>
      <c r="R4005" s="14">
        <f t="shared" si="188"/>
        <v>42395.589085648149</v>
      </c>
    </row>
    <row r="4006" spans="1:18" ht="43.2" hidden="1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>ROUND(E4006/D4006*100,0)</f>
        <v>0</v>
      </c>
      <c r="P4006">
        <f t="shared" si="186"/>
        <v>0</v>
      </c>
      <c r="Q4006" s="14">
        <f t="shared" si="187"/>
        <v>42089.84520833334</v>
      </c>
      <c r="R4006" s="14">
        <f t="shared" si="188"/>
        <v>42119.84520833334</v>
      </c>
    </row>
    <row r="4007" spans="1:18" ht="57.6" hidden="1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>ROUND(E4007/D4007*100,0)</f>
        <v>0</v>
      </c>
      <c r="P4007">
        <f t="shared" si="186"/>
        <v>0</v>
      </c>
      <c r="Q4007" s="14">
        <f t="shared" si="187"/>
        <v>42536.246620370366</v>
      </c>
      <c r="R4007" s="14">
        <f t="shared" si="188"/>
        <v>42566.289583333331</v>
      </c>
    </row>
    <row r="4008" spans="1:18" ht="43.2" hidden="1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>ROUND(E4008/D4008*100,0)</f>
        <v>0</v>
      </c>
      <c r="P4008">
        <f t="shared" si="186"/>
        <v>0</v>
      </c>
      <c r="Q4008" s="14">
        <f t="shared" si="187"/>
        <v>41892.974803240737</v>
      </c>
      <c r="R4008" s="14">
        <f t="shared" si="188"/>
        <v>41912.974803240737</v>
      </c>
    </row>
    <row r="4009" spans="1:18" ht="43.2" hidden="1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>ROUND(E4009/D4009*100,0)</f>
        <v>0</v>
      </c>
      <c r="P4009">
        <f t="shared" si="186"/>
        <v>0</v>
      </c>
      <c r="Q4009" s="14">
        <f t="shared" si="187"/>
        <v>42154.64025462963</v>
      </c>
      <c r="R4009" s="14">
        <f t="shared" si="188"/>
        <v>42184.64025462963</v>
      </c>
    </row>
    <row r="4010" spans="1:18" ht="43.2" hidden="1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>ROUND(E4010/D4010*100,0)</f>
        <v>0</v>
      </c>
      <c r="P4010">
        <f t="shared" si="186"/>
        <v>0</v>
      </c>
      <c r="Q4010" s="14">
        <f t="shared" si="187"/>
        <v>41829.896562499998</v>
      </c>
      <c r="R4010" s="14">
        <f t="shared" si="188"/>
        <v>41859.896562499998</v>
      </c>
    </row>
    <row r="4011" spans="1:18" ht="57.6" hidden="1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>ROUND(E4011/D4011*100,0)</f>
        <v>0</v>
      </c>
      <c r="P4011">
        <f t="shared" si="186"/>
        <v>0</v>
      </c>
      <c r="Q4011" s="14">
        <f t="shared" si="187"/>
        <v>42632.328784722224</v>
      </c>
      <c r="R4011" s="14">
        <f t="shared" si="188"/>
        <v>42662.328784722224</v>
      </c>
    </row>
    <row r="4012" spans="1:18" ht="43.2" hidden="1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>ROUND(E4012/D4012*100,0)</f>
        <v>0</v>
      </c>
      <c r="P4012">
        <f t="shared" si="186"/>
        <v>0</v>
      </c>
      <c r="Q4012" s="14">
        <f t="shared" si="187"/>
        <v>41078.899826388886</v>
      </c>
      <c r="R4012" s="14">
        <f t="shared" si="188"/>
        <v>41090.833333333336</v>
      </c>
    </row>
    <row r="4013" spans="1:18" ht="43.2" hidden="1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>ROUND(E4013/D4013*100,0)</f>
        <v>0</v>
      </c>
      <c r="P4013">
        <f t="shared" si="186"/>
        <v>0</v>
      </c>
      <c r="Q4013" s="14">
        <f t="shared" si="187"/>
        <v>41747.887060185189</v>
      </c>
      <c r="R4013" s="14">
        <f t="shared" si="188"/>
        <v>41807.887060185189</v>
      </c>
    </row>
    <row r="4014" spans="1:18" ht="43.2" hidden="1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>ROUND(E4014/D4014*100,0)</f>
        <v>0</v>
      </c>
      <c r="P4014">
        <f t="shared" si="186"/>
        <v>0</v>
      </c>
      <c r="Q4014" s="14">
        <f t="shared" si="187"/>
        <v>41863.636006944449</v>
      </c>
      <c r="R4014" s="14">
        <f t="shared" si="188"/>
        <v>41893.636006944449</v>
      </c>
    </row>
    <row r="4015" spans="1:18" ht="43.2" hidden="1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>ROUND(E4015/D4015*100,0)</f>
        <v>0</v>
      </c>
      <c r="P4015">
        <f t="shared" si="186"/>
        <v>0</v>
      </c>
      <c r="Q4015" s="14">
        <f t="shared" si="187"/>
        <v>41415.461319444446</v>
      </c>
      <c r="R4015" s="14">
        <f t="shared" si="188"/>
        <v>41445.461319444446</v>
      </c>
    </row>
    <row r="4016" spans="1:18" ht="43.2" hidden="1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>ROUND(E4016/D4016*100,0)</f>
        <v>0</v>
      </c>
      <c r="P4016">
        <f t="shared" si="186"/>
        <v>0</v>
      </c>
      <c r="Q4016" s="14">
        <f t="shared" si="187"/>
        <v>41194.579027777778</v>
      </c>
      <c r="R4016" s="14">
        <f t="shared" si="188"/>
        <v>41210.579027777778</v>
      </c>
    </row>
    <row r="4017" spans="1:18" ht="43.2" hidden="1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>ROUND(E4017/D4017*100,0)</f>
        <v>0</v>
      </c>
      <c r="P4017">
        <f t="shared" si="186"/>
        <v>0</v>
      </c>
      <c r="Q4017" s="14">
        <f t="shared" si="187"/>
        <v>41257.531712962962</v>
      </c>
      <c r="R4017" s="14">
        <f t="shared" si="188"/>
        <v>41306.708333333336</v>
      </c>
    </row>
    <row r="4018" spans="1:18" ht="43.2" hidden="1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>ROUND(E4018/D4018*100,0)</f>
        <v>0</v>
      </c>
      <c r="P4018">
        <f t="shared" si="186"/>
        <v>0</v>
      </c>
      <c r="Q4018" s="14">
        <f t="shared" si="187"/>
        <v>41537.869143518517</v>
      </c>
      <c r="R4018" s="14">
        <f t="shared" si="188"/>
        <v>41552.869143518517</v>
      </c>
    </row>
    <row r="4019" spans="1:18" ht="28.8" hidden="1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>ROUND(E4019/D4019*100,0)</f>
        <v>0</v>
      </c>
      <c r="P4019">
        <f t="shared" si="186"/>
        <v>0</v>
      </c>
      <c r="Q4019" s="14">
        <f t="shared" si="187"/>
        <v>42774.447777777779</v>
      </c>
      <c r="R4019" s="14">
        <f t="shared" si="188"/>
        <v>42804.447777777779</v>
      </c>
    </row>
    <row r="4020" spans="1:18" ht="43.2" hidden="1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>ROUND(E4020/D4020*100,0)</f>
        <v>0</v>
      </c>
      <c r="P4020">
        <f t="shared" si="186"/>
        <v>0</v>
      </c>
      <c r="Q4020" s="14">
        <f t="shared" si="187"/>
        <v>41784.952488425923</v>
      </c>
      <c r="R4020" s="14">
        <f t="shared" si="188"/>
        <v>41811.458333333336</v>
      </c>
    </row>
    <row r="4021" spans="1:18" ht="43.2" hidden="1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>ROUND(E4021/D4021*100,0)</f>
        <v>0</v>
      </c>
      <c r="P4021">
        <f t="shared" si="186"/>
        <v>0</v>
      </c>
      <c r="Q4021" s="14">
        <f t="shared" si="187"/>
        <v>42492.737847222219</v>
      </c>
      <c r="R4021" s="14">
        <f t="shared" si="188"/>
        <v>42534.166666666672</v>
      </c>
    </row>
    <row r="4022" spans="1:18" ht="57.6" hidden="1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>ROUND(E4022/D4022*100,0)</f>
        <v>0</v>
      </c>
      <c r="P4022">
        <f t="shared" si="186"/>
        <v>0</v>
      </c>
      <c r="Q4022" s="14">
        <f t="shared" si="187"/>
        <v>42108.692060185189</v>
      </c>
      <c r="R4022" s="14">
        <f t="shared" si="188"/>
        <v>42153.692060185189</v>
      </c>
    </row>
    <row r="4023" spans="1:18" ht="43.2" hidden="1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>ROUND(E4023/D4023*100,0)</f>
        <v>0</v>
      </c>
      <c r="P4023">
        <f t="shared" si="186"/>
        <v>0</v>
      </c>
      <c r="Q4023" s="14">
        <f t="shared" si="187"/>
        <v>42453.806307870371</v>
      </c>
      <c r="R4023" s="14">
        <f t="shared" si="188"/>
        <v>42513.806307870371</v>
      </c>
    </row>
    <row r="4024" spans="1:18" ht="43.2" hidden="1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>ROUND(E4024/D4024*100,0)</f>
        <v>0</v>
      </c>
      <c r="P4024">
        <f t="shared" si="186"/>
        <v>0</v>
      </c>
      <c r="Q4024" s="14">
        <f t="shared" si="187"/>
        <v>42390.002650462964</v>
      </c>
      <c r="R4024" s="14">
        <f t="shared" si="188"/>
        <v>42398.970138888893</v>
      </c>
    </row>
    <row r="4025" spans="1:18" ht="43.2" hidden="1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4">
        <f t="shared" si="187"/>
        <v>41836.190937499996</v>
      </c>
      <c r="R4025" s="14">
        <f t="shared" si="188"/>
        <v>41896.190937499996</v>
      </c>
    </row>
    <row r="4026" spans="1:18" ht="43.2" hidden="1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>ROUND(E4026/D4026*100,0)</f>
        <v>0</v>
      </c>
      <c r="P4026">
        <f t="shared" si="186"/>
        <v>0</v>
      </c>
      <c r="Q4026" s="14">
        <f t="shared" si="187"/>
        <v>41954.545081018514</v>
      </c>
      <c r="R4026" s="14">
        <f t="shared" si="188"/>
        <v>41978.477777777778</v>
      </c>
    </row>
    <row r="4027" spans="1:18" ht="43.2" hidden="1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>ROUND(E4027/D4027*100,0)</f>
        <v>0</v>
      </c>
      <c r="P4027">
        <f t="shared" si="186"/>
        <v>0</v>
      </c>
      <c r="Q4027" s="14">
        <f t="shared" si="187"/>
        <v>41950.114108796297</v>
      </c>
      <c r="R4027" s="14">
        <f t="shared" si="188"/>
        <v>42010.114108796297</v>
      </c>
    </row>
    <row r="4028" spans="1:18" ht="43.2" hidden="1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4">
        <f t="shared" si="187"/>
        <v>42115.11618055556</v>
      </c>
      <c r="R4028" s="14">
        <f t="shared" si="188"/>
        <v>42175.11618055556</v>
      </c>
    </row>
    <row r="4029" spans="1:18" ht="43.2" hidden="1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>ROUND(E4029/D4029*100,0)</f>
        <v>0</v>
      </c>
      <c r="P4029">
        <f t="shared" si="186"/>
        <v>0</v>
      </c>
      <c r="Q4029" s="14">
        <f t="shared" si="187"/>
        <v>42171.743969907402</v>
      </c>
      <c r="R4029" s="14">
        <f t="shared" si="188"/>
        <v>42201.743969907402</v>
      </c>
    </row>
    <row r="4030" spans="1:18" ht="43.2" hidden="1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>ROUND(E4030/D4030*100,0)</f>
        <v>0</v>
      </c>
      <c r="P4030">
        <f t="shared" si="186"/>
        <v>0</v>
      </c>
      <c r="Q4030" s="14">
        <f t="shared" si="187"/>
        <v>41916.597638888888</v>
      </c>
      <c r="R4030" s="14">
        <f t="shared" si="188"/>
        <v>41976.639305555553</v>
      </c>
    </row>
    <row r="4031" spans="1:18" ht="43.2" hidden="1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4">
        <f t="shared" si="187"/>
        <v>41922.535185185188</v>
      </c>
      <c r="R4031" s="14">
        <f t="shared" si="188"/>
        <v>41930.207638888889</v>
      </c>
    </row>
    <row r="4032" spans="1:18" ht="28.8" hidden="1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>ROUND(E4032/D4032*100,0)</f>
        <v>0</v>
      </c>
      <c r="P4032">
        <f t="shared" si="186"/>
        <v>0</v>
      </c>
      <c r="Q4032" s="14">
        <f t="shared" si="187"/>
        <v>42037.986284722225</v>
      </c>
      <c r="R4032" s="14">
        <f t="shared" si="188"/>
        <v>42097.944618055553</v>
      </c>
    </row>
    <row r="4033" spans="1:18" ht="43.2" hidden="1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4">
        <f t="shared" si="187"/>
        <v>42515.078217592592</v>
      </c>
      <c r="R4033" s="14">
        <f t="shared" si="188"/>
        <v>42575.078217592592</v>
      </c>
    </row>
    <row r="4034" spans="1:18" ht="43.2" hidden="1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>ROUND(E4034/D4034*100,0)</f>
        <v>0</v>
      </c>
      <c r="P4034">
        <f t="shared" si="186"/>
        <v>0</v>
      </c>
      <c r="Q4034" s="14">
        <f t="shared" si="187"/>
        <v>42077.129398148143</v>
      </c>
      <c r="R4034" s="14">
        <f t="shared" si="188"/>
        <v>42107.129398148143</v>
      </c>
    </row>
    <row r="4035" spans="1:18" ht="57.6" hidden="1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>ROUND(E4035/D4035*100,0)</f>
        <v>0</v>
      </c>
      <c r="P4035">
        <f t="shared" ref="P4035:P4098" si="189">IFERROR(ROUND(E4035/L4035,2),0)</f>
        <v>0</v>
      </c>
      <c r="Q4035" s="14">
        <f t="shared" ref="Q4035:Q4098" si="190">(((J4035/60)/60)/24)+DATE(1970,1,1)</f>
        <v>42118.139583333337</v>
      </c>
      <c r="R4035" s="14">
        <f t="shared" ref="R4035:R4098" si="191">(((I4035/60)/60)/24)+DATE(1970,1,1)</f>
        <v>42148.139583333337</v>
      </c>
    </row>
    <row r="4036" spans="1:18" ht="43.2" hidden="1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>ROUND(E4036/D4036*100,0)</f>
        <v>0</v>
      </c>
      <c r="P4036">
        <f t="shared" si="189"/>
        <v>0</v>
      </c>
      <c r="Q4036" s="14">
        <f t="shared" si="190"/>
        <v>42362.36518518519</v>
      </c>
      <c r="R4036" s="14">
        <f t="shared" si="191"/>
        <v>42392.36518518519</v>
      </c>
    </row>
    <row r="4037" spans="1:18" ht="43.2" hidden="1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>ROUND(E4037/D4037*100,0)</f>
        <v>0</v>
      </c>
      <c r="P4037">
        <f t="shared" si="189"/>
        <v>0</v>
      </c>
      <c r="Q4037" s="14">
        <f t="shared" si="190"/>
        <v>42790.583368055552</v>
      </c>
      <c r="R4037" s="14">
        <f t="shared" si="191"/>
        <v>42810.541701388895</v>
      </c>
    </row>
    <row r="4038" spans="1:18" ht="43.2" hidden="1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>ROUND(E4038/D4038*100,0)</f>
        <v>0</v>
      </c>
      <c r="P4038">
        <f t="shared" si="189"/>
        <v>0</v>
      </c>
      <c r="Q4038" s="14">
        <f t="shared" si="190"/>
        <v>42438.779131944444</v>
      </c>
      <c r="R4038" s="14">
        <f t="shared" si="191"/>
        <v>42498.73746527778</v>
      </c>
    </row>
    <row r="4039" spans="1:18" ht="43.2" hidden="1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>ROUND(E4039/D4039*100,0)</f>
        <v>0</v>
      </c>
      <c r="P4039">
        <f t="shared" si="189"/>
        <v>0</v>
      </c>
      <c r="Q4039" s="14">
        <f t="shared" si="190"/>
        <v>42498.008391203708</v>
      </c>
      <c r="R4039" s="14">
        <f t="shared" si="191"/>
        <v>42528.008391203708</v>
      </c>
    </row>
    <row r="4040" spans="1:18" ht="43.2" hidden="1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>ROUND(E4040/D4040*100,0)</f>
        <v>0</v>
      </c>
      <c r="P4040">
        <f t="shared" si="189"/>
        <v>0</v>
      </c>
      <c r="Q4040" s="14">
        <f t="shared" si="190"/>
        <v>41863.757210648146</v>
      </c>
      <c r="R4040" s="14">
        <f t="shared" si="191"/>
        <v>41893.757210648146</v>
      </c>
    </row>
    <row r="4041" spans="1:18" ht="43.2" hidden="1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>ROUND(E4041/D4041*100,0)</f>
        <v>0</v>
      </c>
      <c r="P4041">
        <f t="shared" si="189"/>
        <v>0</v>
      </c>
      <c r="Q4041" s="14">
        <f t="shared" si="190"/>
        <v>42027.832800925928</v>
      </c>
      <c r="R4041" s="14">
        <f t="shared" si="191"/>
        <v>42065.044444444444</v>
      </c>
    </row>
    <row r="4042" spans="1:18" ht="43.2" hidden="1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>ROUND(E4042/D4042*100,0)</f>
        <v>0</v>
      </c>
      <c r="P4042">
        <f t="shared" si="189"/>
        <v>0</v>
      </c>
      <c r="Q4042" s="14">
        <f t="shared" si="190"/>
        <v>41851.636388888888</v>
      </c>
      <c r="R4042" s="14">
        <f t="shared" si="191"/>
        <v>41911.636388888888</v>
      </c>
    </row>
    <row r="4043" spans="1:18" ht="43.2" hidden="1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>ROUND(E4043/D4043*100,0)</f>
        <v>0</v>
      </c>
      <c r="P4043">
        <f t="shared" si="189"/>
        <v>0</v>
      </c>
      <c r="Q4043" s="14">
        <f t="shared" si="190"/>
        <v>42433.650590277779</v>
      </c>
      <c r="R4043" s="14">
        <f t="shared" si="191"/>
        <v>42463.608923611115</v>
      </c>
    </row>
    <row r="4044" spans="1:18" hidden="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>ROUND(E4044/D4044*100,0)</f>
        <v>0</v>
      </c>
      <c r="P4044">
        <f t="shared" si="189"/>
        <v>0</v>
      </c>
      <c r="Q4044" s="14">
        <f t="shared" si="190"/>
        <v>41834.784120370372</v>
      </c>
      <c r="R4044" s="14">
        <f t="shared" si="191"/>
        <v>41864.784120370372</v>
      </c>
    </row>
    <row r="4045" spans="1:18" ht="43.2" hidden="1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>ROUND(E4045/D4045*100,0)</f>
        <v>0</v>
      </c>
      <c r="P4045">
        <f t="shared" si="189"/>
        <v>0</v>
      </c>
      <c r="Q4045" s="14">
        <f t="shared" si="190"/>
        <v>42293.922986111109</v>
      </c>
      <c r="R4045" s="14">
        <f t="shared" si="191"/>
        <v>42323.96465277778</v>
      </c>
    </row>
    <row r="4046" spans="1:18" ht="43.2" hidden="1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>ROUND(E4046/D4046*100,0)</f>
        <v>0</v>
      </c>
      <c r="P4046">
        <f t="shared" si="189"/>
        <v>0</v>
      </c>
      <c r="Q4046" s="14">
        <f t="shared" si="190"/>
        <v>41843.632523148146</v>
      </c>
      <c r="R4046" s="14">
        <f t="shared" si="191"/>
        <v>41903.632523148146</v>
      </c>
    </row>
    <row r="4047" spans="1:18" hidden="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>ROUND(E4047/D4047*100,0)</f>
        <v>0</v>
      </c>
      <c r="P4047">
        <f t="shared" si="189"/>
        <v>0</v>
      </c>
      <c r="Q4047" s="14">
        <f t="shared" si="190"/>
        <v>42346.20685185185</v>
      </c>
      <c r="R4047" s="14">
        <f t="shared" si="191"/>
        <v>42376.20685185185</v>
      </c>
    </row>
    <row r="4048" spans="1:18" ht="43.2" hidden="1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>ROUND(E4048/D4048*100,0)</f>
        <v>0</v>
      </c>
      <c r="P4048">
        <f t="shared" si="189"/>
        <v>0</v>
      </c>
      <c r="Q4048" s="14">
        <f t="shared" si="190"/>
        <v>42034.856817129628</v>
      </c>
      <c r="R4048" s="14">
        <f t="shared" si="191"/>
        <v>42064.856817129628</v>
      </c>
    </row>
    <row r="4049" spans="1:18" ht="57.6" hidden="1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ROUND(E4049/D4049*100,0)</f>
        <v>0</v>
      </c>
      <c r="P4049">
        <f t="shared" si="189"/>
        <v>0</v>
      </c>
      <c r="Q4049" s="14">
        <f t="shared" si="190"/>
        <v>42809.645914351851</v>
      </c>
      <c r="R4049" s="14">
        <f t="shared" si="191"/>
        <v>42828.645914351851</v>
      </c>
    </row>
    <row r="4050" spans="1:18" ht="57.6" hidden="1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>ROUND(E4050/D4050*100,0)</f>
        <v>0</v>
      </c>
      <c r="P4050">
        <f t="shared" si="189"/>
        <v>0</v>
      </c>
      <c r="Q4050" s="14">
        <f t="shared" si="190"/>
        <v>42808.358287037037</v>
      </c>
      <c r="R4050" s="14">
        <f t="shared" si="191"/>
        <v>42834.358287037037</v>
      </c>
    </row>
    <row r="4051" spans="1:18" ht="43.2" hidden="1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>ROUND(E4051/D4051*100,0)</f>
        <v>0</v>
      </c>
      <c r="P4051">
        <f t="shared" si="189"/>
        <v>0</v>
      </c>
      <c r="Q4051" s="14">
        <f t="shared" si="190"/>
        <v>42762.040902777779</v>
      </c>
      <c r="R4051" s="14">
        <f t="shared" si="191"/>
        <v>42821.999236111107</v>
      </c>
    </row>
    <row r="4052" spans="1:18" ht="43.2" hidden="1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>ROUND(E4052/D4052*100,0)</f>
        <v>0</v>
      </c>
      <c r="P4052">
        <f t="shared" si="189"/>
        <v>0</v>
      </c>
      <c r="Q4052" s="14">
        <f t="shared" si="190"/>
        <v>42683.151331018518</v>
      </c>
      <c r="R4052" s="14">
        <f t="shared" si="191"/>
        <v>42713.192997685182</v>
      </c>
    </row>
    <row r="4053" spans="1:18" ht="43.2" hidden="1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>ROUND(E4053/D4053*100,0)</f>
        <v>0</v>
      </c>
      <c r="P4053">
        <f t="shared" si="189"/>
        <v>0</v>
      </c>
      <c r="Q4053" s="14">
        <f t="shared" si="190"/>
        <v>42182.062476851846</v>
      </c>
      <c r="R4053" s="14">
        <f t="shared" si="191"/>
        <v>42212.062476851846</v>
      </c>
    </row>
    <row r="4054" spans="1:18" ht="43.2" hidden="1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>ROUND(E4054/D4054*100,0)</f>
        <v>0</v>
      </c>
      <c r="P4054">
        <f t="shared" si="189"/>
        <v>0</v>
      </c>
      <c r="Q4054" s="14">
        <f t="shared" si="190"/>
        <v>42172.686099537037</v>
      </c>
      <c r="R4054" s="14">
        <f t="shared" si="191"/>
        <v>42202.676388888889</v>
      </c>
    </row>
    <row r="4055" spans="1:18" ht="43.2" hidden="1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>ROUND(E4055/D4055*100,0)</f>
        <v>0</v>
      </c>
      <c r="P4055">
        <f t="shared" si="189"/>
        <v>0</v>
      </c>
      <c r="Q4055" s="14">
        <f t="shared" si="190"/>
        <v>42236.276053240741</v>
      </c>
      <c r="R4055" s="14">
        <f t="shared" si="191"/>
        <v>42266.276053240741</v>
      </c>
    </row>
    <row r="4056" spans="1:18" ht="43.2" hidden="1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>ROUND(E4056/D4056*100,0)</f>
        <v>0</v>
      </c>
      <c r="P4056">
        <f t="shared" si="189"/>
        <v>0</v>
      </c>
      <c r="Q4056" s="14">
        <f t="shared" si="190"/>
        <v>42291.833287037036</v>
      </c>
      <c r="R4056" s="14">
        <f t="shared" si="191"/>
        <v>42351.874953703707</v>
      </c>
    </row>
    <row r="4057" spans="1:18" ht="43.2" hidden="1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>ROUND(E4057/D4057*100,0)</f>
        <v>0</v>
      </c>
      <c r="P4057">
        <f t="shared" si="189"/>
        <v>0</v>
      </c>
      <c r="Q4057" s="14">
        <f t="shared" si="190"/>
        <v>42226.694780092599</v>
      </c>
      <c r="R4057" s="14">
        <f t="shared" si="191"/>
        <v>42261.694780092599</v>
      </c>
    </row>
    <row r="4058" spans="1:18" ht="43.2" hidden="1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>ROUND(E4058/D4058*100,0)</f>
        <v>0</v>
      </c>
      <c r="P4058">
        <f t="shared" si="189"/>
        <v>0</v>
      </c>
      <c r="Q4058" s="14">
        <f t="shared" si="190"/>
        <v>41899.627071759263</v>
      </c>
      <c r="R4058" s="14">
        <f t="shared" si="191"/>
        <v>41917.208333333336</v>
      </c>
    </row>
    <row r="4059" spans="1:18" ht="43.2" hidden="1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>ROUND(E4059/D4059*100,0)</f>
        <v>0</v>
      </c>
      <c r="P4059">
        <f t="shared" si="189"/>
        <v>0</v>
      </c>
      <c r="Q4059" s="14">
        <f t="shared" si="190"/>
        <v>42285.143969907411</v>
      </c>
      <c r="R4059" s="14">
        <f t="shared" si="191"/>
        <v>42325.185636574075</v>
      </c>
    </row>
    <row r="4060" spans="1:18" ht="43.2" hidden="1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>ROUND(E4060/D4060*100,0)</f>
        <v>0</v>
      </c>
      <c r="P4060">
        <f t="shared" si="189"/>
        <v>0</v>
      </c>
      <c r="Q4060" s="14">
        <f t="shared" si="190"/>
        <v>42103.024398148147</v>
      </c>
      <c r="R4060" s="14">
        <f t="shared" si="191"/>
        <v>42112.9375</v>
      </c>
    </row>
    <row r="4061" spans="1:18" ht="43.2" hidden="1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>ROUND(E4061/D4061*100,0)</f>
        <v>0</v>
      </c>
      <c r="P4061">
        <f t="shared" si="189"/>
        <v>0</v>
      </c>
      <c r="Q4061" s="14">
        <f t="shared" si="190"/>
        <v>42325.920717592591</v>
      </c>
      <c r="R4061" s="14">
        <f t="shared" si="191"/>
        <v>42355.920717592591</v>
      </c>
    </row>
    <row r="4062" spans="1:18" ht="28.8" hidden="1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>ROUND(E4062/D4062*100,0)</f>
        <v>0</v>
      </c>
      <c r="P4062">
        <f t="shared" si="189"/>
        <v>0</v>
      </c>
      <c r="Q4062" s="14">
        <f t="shared" si="190"/>
        <v>41793.710231481484</v>
      </c>
      <c r="R4062" s="14">
        <f t="shared" si="191"/>
        <v>41823.710231481484</v>
      </c>
    </row>
    <row r="4063" spans="1:18" ht="57.6" hidden="1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4">
        <f t="shared" si="190"/>
        <v>41793.814259259263</v>
      </c>
      <c r="R4063" s="14">
        <f t="shared" si="191"/>
        <v>41825.165972222225</v>
      </c>
    </row>
    <row r="4064" spans="1:18" ht="43.2" hidden="1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>ROUND(E4064/D4064*100,0)</f>
        <v>0</v>
      </c>
      <c r="P4064">
        <f t="shared" si="189"/>
        <v>0</v>
      </c>
      <c r="Q4064" s="14">
        <f t="shared" si="190"/>
        <v>42666.666932870372</v>
      </c>
      <c r="R4064" s="14">
        <f t="shared" si="191"/>
        <v>42696.708599537036</v>
      </c>
    </row>
    <row r="4065" spans="1:18" ht="28.8" hidden="1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>ROUND(E4065/D4065*100,0)</f>
        <v>0</v>
      </c>
      <c r="P4065">
        <f t="shared" si="189"/>
        <v>0</v>
      </c>
      <c r="Q4065" s="14">
        <f t="shared" si="190"/>
        <v>41766.692037037035</v>
      </c>
      <c r="R4065" s="14">
        <f t="shared" si="191"/>
        <v>41826.692037037035</v>
      </c>
    </row>
    <row r="4066" spans="1:18" ht="43.2" hidden="1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>ROUND(E4066/D4066*100,0)</f>
        <v>0</v>
      </c>
      <c r="P4066">
        <f t="shared" si="189"/>
        <v>0</v>
      </c>
      <c r="Q4066" s="14">
        <f t="shared" si="190"/>
        <v>42269.126226851848</v>
      </c>
      <c r="R4066" s="14">
        <f t="shared" si="191"/>
        <v>42299.126226851848</v>
      </c>
    </row>
    <row r="4067" spans="1:18" ht="43.2" hidden="1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>ROUND(E4067/D4067*100,0)</f>
        <v>0</v>
      </c>
      <c r="P4067">
        <f t="shared" si="189"/>
        <v>0</v>
      </c>
      <c r="Q4067" s="14">
        <f t="shared" si="190"/>
        <v>42527.00953703704</v>
      </c>
      <c r="R4067" s="14">
        <f t="shared" si="191"/>
        <v>42582.291666666672</v>
      </c>
    </row>
    <row r="4068" spans="1:18" ht="43.2" hidden="1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>ROUND(E4068/D4068*100,0)</f>
        <v>0</v>
      </c>
      <c r="P4068">
        <f t="shared" si="189"/>
        <v>0</v>
      </c>
      <c r="Q4068" s="14">
        <f t="shared" si="190"/>
        <v>42253.633159722223</v>
      </c>
      <c r="R4068" s="14">
        <f t="shared" si="191"/>
        <v>42313.674826388888</v>
      </c>
    </row>
    <row r="4069" spans="1:18" ht="43.2" hidden="1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>ROUND(E4069/D4069*100,0)</f>
        <v>0</v>
      </c>
      <c r="P4069">
        <f t="shared" si="189"/>
        <v>0</v>
      </c>
      <c r="Q4069" s="14">
        <f t="shared" si="190"/>
        <v>42180.145787037036</v>
      </c>
      <c r="R4069" s="14">
        <f t="shared" si="191"/>
        <v>42230.145787037036</v>
      </c>
    </row>
    <row r="4070" spans="1:18" ht="43.2" hidden="1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>ROUND(E4070/D4070*100,0)</f>
        <v>0</v>
      </c>
      <c r="P4070">
        <f t="shared" si="189"/>
        <v>0</v>
      </c>
      <c r="Q4070" s="14">
        <f t="shared" si="190"/>
        <v>42255.696006944447</v>
      </c>
      <c r="R4070" s="14">
        <f t="shared" si="191"/>
        <v>42285.696006944447</v>
      </c>
    </row>
    <row r="4071" spans="1:18" ht="57.6" hidden="1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>ROUND(E4071/D4071*100,0)</f>
        <v>0</v>
      </c>
      <c r="P4071">
        <f t="shared" si="189"/>
        <v>0</v>
      </c>
      <c r="Q4071" s="14">
        <f t="shared" si="190"/>
        <v>42007.016458333332</v>
      </c>
      <c r="R4071" s="14">
        <f t="shared" si="191"/>
        <v>42028.041666666672</v>
      </c>
    </row>
    <row r="4072" spans="1:18" ht="43.2" hidden="1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>ROUND(E4072/D4072*100,0)</f>
        <v>0</v>
      </c>
      <c r="P4072">
        <f t="shared" si="189"/>
        <v>0</v>
      </c>
      <c r="Q4072" s="14">
        <f t="shared" si="190"/>
        <v>42615.346817129626</v>
      </c>
      <c r="R4072" s="14">
        <f t="shared" si="191"/>
        <v>42616.416666666672</v>
      </c>
    </row>
    <row r="4073" spans="1:18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>ROUND(E4073/D4073*100,0)</f>
        <v>0</v>
      </c>
      <c r="P4073">
        <f t="shared" si="189"/>
        <v>0</v>
      </c>
      <c r="Q4073" s="14">
        <f t="shared" si="190"/>
        <v>41999.861064814817</v>
      </c>
      <c r="R4073" s="14">
        <f t="shared" si="191"/>
        <v>42029.861064814817</v>
      </c>
    </row>
    <row r="4074" spans="1:18" ht="43.2" hidden="1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>ROUND(E4074/D4074*100,0)</f>
        <v>0</v>
      </c>
      <c r="P4074">
        <f t="shared" si="189"/>
        <v>0</v>
      </c>
      <c r="Q4074" s="14">
        <f t="shared" si="190"/>
        <v>42373.983449074076</v>
      </c>
      <c r="R4074" s="14">
        <f t="shared" si="191"/>
        <v>42400.960416666669</v>
      </c>
    </row>
    <row r="4075" spans="1:18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>ROUND(E4075/D4075*100,0)</f>
        <v>0</v>
      </c>
      <c r="P4075">
        <f t="shared" si="189"/>
        <v>0</v>
      </c>
      <c r="Q4075" s="14">
        <f t="shared" si="190"/>
        <v>41854.602650462963</v>
      </c>
      <c r="R4075" s="14">
        <f t="shared" si="191"/>
        <v>41884.602650462963</v>
      </c>
    </row>
    <row r="4076" spans="1:18" ht="43.2" hidden="1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>ROUND(E4076/D4076*100,0)</f>
        <v>0</v>
      </c>
      <c r="P4076">
        <f t="shared" si="189"/>
        <v>0</v>
      </c>
      <c r="Q4076" s="14">
        <f t="shared" si="190"/>
        <v>42065.791574074072</v>
      </c>
      <c r="R4076" s="14">
        <f t="shared" si="191"/>
        <v>42090.749907407408</v>
      </c>
    </row>
    <row r="4077" spans="1:18" ht="43.2" hidden="1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>ROUND(E4077/D4077*100,0)</f>
        <v>0</v>
      </c>
      <c r="P4077">
        <f t="shared" si="189"/>
        <v>0</v>
      </c>
      <c r="Q4077" s="14">
        <f t="shared" si="190"/>
        <v>42469.951284722221</v>
      </c>
      <c r="R4077" s="14">
        <f t="shared" si="191"/>
        <v>42499.951284722221</v>
      </c>
    </row>
    <row r="4078" spans="1:18" hidden="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>ROUND(E4078/D4078*100,0)</f>
        <v>0</v>
      </c>
      <c r="P4078">
        <f t="shared" si="189"/>
        <v>0</v>
      </c>
      <c r="Q4078" s="14">
        <f t="shared" si="190"/>
        <v>41954.228032407409</v>
      </c>
      <c r="R4078" s="14">
        <f t="shared" si="191"/>
        <v>41984.228032407409</v>
      </c>
    </row>
    <row r="4079" spans="1:18" ht="57.6" hidden="1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>ROUND(E4079/D4079*100,0)</f>
        <v>0</v>
      </c>
      <c r="P4079">
        <f t="shared" si="189"/>
        <v>0</v>
      </c>
      <c r="Q4079" s="14">
        <f t="shared" si="190"/>
        <v>41867.652280092596</v>
      </c>
      <c r="R4079" s="14">
        <f t="shared" si="191"/>
        <v>41875.291666666664</v>
      </c>
    </row>
    <row r="4080" spans="1:18" ht="57.6" hidden="1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4">
        <f t="shared" si="190"/>
        <v>42186.01116898148</v>
      </c>
      <c r="R4080" s="14">
        <f t="shared" si="191"/>
        <v>42230.818055555559</v>
      </c>
    </row>
    <row r="4081" spans="1:18" ht="43.2" hidden="1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>ROUND(E4081/D4081*100,0)</f>
        <v>0</v>
      </c>
      <c r="P4081">
        <f t="shared" si="189"/>
        <v>0</v>
      </c>
      <c r="Q4081" s="14">
        <f t="shared" si="190"/>
        <v>42494.471666666665</v>
      </c>
      <c r="R4081" s="14">
        <f t="shared" si="191"/>
        <v>42524.471666666665</v>
      </c>
    </row>
    <row r="4082" spans="1:18" ht="43.2" hidden="1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4">
        <f t="shared" si="190"/>
        <v>41926.542303240742</v>
      </c>
      <c r="R4082" s="14">
        <f t="shared" si="191"/>
        <v>41938.75</v>
      </c>
    </row>
    <row r="4083" spans="1:18" ht="43.2" hidden="1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>ROUND(E4083/D4083*100,0)</f>
        <v>0</v>
      </c>
      <c r="P4083">
        <f t="shared" si="189"/>
        <v>0</v>
      </c>
      <c r="Q4083" s="14">
        <f t="shared" si="190"/>
        <v>42433.338749999995</v>
      </c>
      <c r="R4083" s="14">
        <f t="shared" si="191"/>
        <v>42461.25</v>
      </c>
    </row>
    <row r="4084" spans="1:18" ht="43.2" hidden="1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>ROUND(E4084/D4084*100,0)</f>
        <v>0</v>
      </c>
      <c r="P4084">
        <f t="shared" si="189"/>
        <v>0</v>
      </c>
      <c r="Q4084" s="14">
        <f t="shared" si="190"/>
        <v>42228.151701388888</v>
      </c>
      <c r="R4084" s="14">
        <f t="shared" si="191"/>
        <v>42253.151701388888</v>
      </c>
    </row>
    <row r="4085" spans="1:18" ht="43.2" hidden="1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>ROUND(E4085/D4085*100,0)</f>
        <v>0</v>
      </c>
      <c r="P4085">
        <f t="shared" si="189"/>
        <v>0</v>
      </c>
      <c r="Q4085" s="14">
        <f t="shared" si="190"/>
        <v>42675.262962962966</v>
      </c>
      <c r="R4085" s="14">
        <f t="shared" si="191"/>
        <v>42705.304629629631</v>
      </c>
    </row>
    <row r="4086" spans="1:18" ht="43.2" hidden="1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>ROUND(E4086/D4086*100,0)</f>
        <v>0</v>
      </c>
      <c r="P4086">
        <f t="shared" si="189"/>
        <v>0</v>
      </c>
      <c r="Q4086" s="14">
        <f t="shared" si="190"/>
        <v>42111.904097222221</v>
      </c>
      <c r="R4086" s="14">
        <f t="shared" si="191"/>
        <v>42171.904097222221</v>
      </c>
    </row>
    <row r="4087" spans="1:18" ht="57.6" hidden="1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>ROUND(E4087/D4087*100,0)</f>
        <v>0</v>
      </c>
      <c r="P4087">
        <f t="shared" si="189"/>
        <v>0</v>
      </c>
      <c r="Q4087" s="14">
        <f t="shared" si="190"/>
        <v>42213.662905092591</v>
      </c>
      <c r="R4087" s="14">
        <f t="shared" si="191"/>
        <v>42243.662905092591</v>
      </c>
    </row>
    <row r="4088" spans="1:18" ht="43.2" hidden="1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>ROUND(E4088/D4088*100,0)</f>
        <v>0</v>
      </c>
      <c r="P4088">
        <f t="shared" si="189"/>
        <v>0</v>
      </c>
      <c r="Q4088" s="14">
        <f t="shared" si="190"/>
        <v>41829.325497685182</v>
      </c>
      <c r="R4088" s="14">
        <f t="shared" si="191"/>
        <v>41889.325497685182</v>
      </c>
    </row>
    <row r="4089" spans="1:18" ht="43.2" hidden="1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4">
        <f t="shared" si="190"/>
        <v>42550.048449074078</v>
      </c>
      <c r="R4089" s="14">
        <f t="shared" si="191"/>
        <v>42580.978472222225</v>
      </c>
    </row>
    <row r="4090" spans="1:18" ht="57.6" hidden="1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>ROUND(E4090/D4090*100,0)</f>
        <v>0</v>
      </c>
      <c r="P4090">
        <f t="shared" si="189"/>
        <v>0</v>
      </c>
      <c r="Q4090" s="14">
        <f t="shared" si="190"/>
        <v>41774.651203703703</v>
      </c>
      <c r="R4090" s="14">
        <f t="shared" si="191"/>
        <v>41834.651203703703</v>
      </c>
    </row>
    <row r="4091" spans="1:18" ht="43.2" hidden="1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>ROUND(E4091/D4091*100,0)</f>
        <v>0</v>
      </c>
      <c r="P4091">
        <f t="shared" si="189"/>
        <v>0</v>
      </c>
      <c r="Q4091" s="14">
        <f t="shared" si="190"/>
        <v>42457.932025462964</v>
      </c>
      <c r="R4091" s="14">
        <f t="shared" si="191"/>
        <v>42485.013888888891</v>
      </c>
    </row>
    <row r="4092" spans="1:18" ht="43.2" hidden="1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>ROUND(E4092/D4092*100,0)</f>
        <v>0</v>
      </c>
      <c r="P4092">
        <f t="shared" si="189"/>
        <v>0</v>
      </c>
      <c r="Q4092" s="14">
        <f t="shared" si="190"/>
        <v>42296.154131944444</v>
      </c>
      <c r="R4092" s="14">
        <f t="shared" si="191"/>
        <v>42326.195798611108</v>
      </c>
    </row>
    <row r="4093" spans="1:18" ht="43.2" hidden="1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>ROUND(E4093/D4093*100,0)</f>
        <v>0</v>
      </c>
      <c r="P4093">
        <f t="shared" si="189"/>
        <v>0</v>
      </c>
      <c r="Q4093" s="14">
        <f t="shared" si="190"/>
        <v>42534.866875</v>
      </c>
      <c r="R4093" s="14">
        <f t="shared" si="191"/>
        <v>42564.866875</v>
      </c>
    </row>
    <row r="4094" spans="1:18" ht="43.2" hidden="1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>ROUND(E4094/D4094*100,0)</f>
        <v>0</v>
      </c>
      <c r="P4094">
        <f t="shared" si="189"/>
        <v>0</v>
      </c>
      <c r="Q4094" s="14">
        <f t="shared" si="190"/>
        <v>42286.749780092592</v>
      </c>
      <c r="R4094" s="14">
        <f t="shared" si="191"/>
        <v>42316.791446759264</v>
      </c>
    </row>
    <row r="4095" spans="1:18" ht="43.2" hidden="1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>ROUND(E4095/D4095*100,0)</f>
        <v>0</v>
      </c>
      <c r="P4095">
        <f t="shared" si="189"/>
        <v>0</v>
      </c>
      <c r="Q4095" s="14">
        <f t="shared" si="190"/>
        <v>42069.391446759255</v>
      </c>
      <c r="R4095" s="14">
        <f t="shared" si="191"/>
        <v>42099.349780092598</v>
      </c>
    </row>
    <row r="4096" spans="1:18" ht="57.6" hidden="1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>ROUND(E4096/D4096*100,0)</f>
        <v>0</v>
      </c>
      <c r="P4096">
        <f t="shared" si="189"/>
        <v>0</v>
      </c>
      <c r="Q4096" s="14">
        <f t="shared" si="190"/>
        <v>42096.544548611113</v>
      </c>
      <c r="R4096" s="14">
        <f t="shared" si="191"/>
        <v>42126.544548611113</v>
      </c>
    </row>
    <row r="4097" spans="1:18" ht="43.2" hidden="1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>ROUND(E4097/D4097*100,0)</f>
        <v>0</v>
      </c>
      <c r="P4097">
        <f t="shared" si="189"/>
        <v>0</v>
      </c>
      <c r="Q4097" s="14">
        <f t="shared" si="190"/>
        <v>42419.246168981481</v>
      </c>
      <c r="R4097" s="14">
        <f t="shared" si="191"/>
        <v>42434.246168981481</v>
      </c>
    </row>
    <row r="4098" spans="1:18" ht="43.2" hidden="1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>ROUND(E4098/D4098*100,0)</f>
        <v>0</v>
      </c>
      <c r="P4098">
        <f t="shared" si="189"/>
        <v>0</v>
      </c>
      <c r="Q4098" s="14">
        <f t="shared" si="190"/>
        <v>42408.999571759254</v>
      </c>
      <c r="R4098" s="14">
        <f t="shared" si="191"/>
        <v>42453.957905092597</v>
      </c>
    </row>
    <row r="4099" spans="1:18" ht="43.2" hidden="1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4">
        <f t="shared" ref="Q4099:Q4115" si="193">(((J4099/60)/60)/24)+DATE(1970,1,1)</f>
        <v>42282.655543981484</v>
      </c>
      <c r="R4099" s="14">
        <f t="shared" ref="R4099:R4115" si="194">(((I4099/60)/60)/24)+DATE(1970,1,1)</f>
        <v>42342.697210648148</v>
      </c>
    </row>
    <row r="4100" spans="1:18" ht="43.2" hidden="1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4">
        <f t="shared" si="193"/>
        <v>42322.025115740747</v>
      </c>
      <c r="R4100" s="14">
        <f t="shared" si="194"/>
        <v>42352.025115740747</v>
      </c>
    </row>
    <row r="4101" spans="1:18" ht="43.2" hidden="1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ROUND(E4101/D4101*100,0)</f>
        <v>0</v>
      </c>
      <c r="P4101">
        <f t="shared" si="192"/>
        <v>0</v>
      </c>
      <c r="Q4101" s="14">
        <f t="shared" si="193"/>
        <v>41941.585231481484</v>
      </c>
      <c r="R4101" s="14">
        <f t="shared" si="194"/>
        <v>41991.626898148148</v>
      </c>
    </row>
    <row r="4102" spans="1:18" ht="43.2" hidden="1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4">
        <f t="shared" si="193"/>
        <v>41948.957465277781</v>
      </c>
      <c r="R4102" s="14">
        <f t="shared" si="194"/>
        <v>41963.957465277781</v>
      </c>
    </row>
    <row r="4103" spans="1:18" ht="43.2" hidden="1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4">
        <f t="shared" si="193"/>
        <v>41761.810150462967</v>
      </c>
      <c r="R4103" s="14">
        <f t="shared" si="194"/>
        <v>41768.286805555559</v>
      </c>
    </row>
    <row r="4104" spans="1:18" ht="43.2" hidden="1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>ROUND(E4104/D4104*100,0)</f>
        <v>0</v>
      </c>
      <c r="P4104">
        <f t="shared" si="192"/>
        <v>0</v>
      </c>
      <c r="Q4104" s="14">
        <f t="shared" si="193"/>
        <v>42613.841261574074</v>
      </c>
      <c r="R4104" s="14">
        <f t="shared" si="194"/>
        <v>42644.166666666672</v>
      </c>
    </row>
    <row r="4105" spans="1:18" ht="43.2" hidden="1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>ROUND(E4105/D4105*100,0)</f>
        <v>0</v>
      </c>
      <c r="P4105">
        <f t="shared" si="192"/>
        <v>0</v>
      </c>
      <c r="Q4105" s="14">
        <f t="shared" si="193"/>
        <v>42421.141469907408</v>
      </c>
      <c r="R4105" s="14">
        <f t="shared" si="194"/>
        <v>42481.099803240737</v>
      </c>
    </row>
    <row r="4106" spans="1:18" ht="57.6" hidden="1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>ROUND(E4106/D4106*100,0)</f>
        <v>0</v>
      </c>
      <c r="P4106">
        <f t="shared" si="192"/>
        <v>0</v>
      </c>
      <c r="Q4106" s="14">
        <f t="shared" si="193"/>
        <v>42700.804756944446</v>
      </c>
      <c r="R4106" s="14">
        <f t="shared" si="194"/>
        <v>42730.804756944446</v>
      </c>
    </row>
    <row r="4107" spans="1:18" ht="43.2" hidden="1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>ROUND(E4107/D4107*100,0)</f>
        <v>0</v>
      </c>
      <c r="P4107">
        <f t="shared" si="192"/>
        <v>0</v>
      </c>
      <c r="Q4107" s="14">
        <f t="shared" si="193"/>
        <v>41905.795706018522</v>
      </c>
      <c r="R4107" s="14">
        <f t="shared" si="194"/>
        <v>41933.82708333333</v>
      </c>
    </row>
    <row r="4108" spans="1:18" ht="43.2" hidden="1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>ROUND(E4108/D4108*100,0)</f>
        <v>0</v>
      </c>
      <c r="P4108">
        <f t="shared" si="192"/>
        <v>0</v>
      </c>
      <c r="Q4108" s="14">
        <f t="shared" si="193"/>
        <v>42732.787523148145</v>
      </c>
      <c r="R4108" s="14">
        <f t="shared" si="194"/>
        <v>42762.787523148145</v>
      </c>
    </row>
    <row r="4109" spans="1:18" ht="43.2" hidden="1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>ROUND(E4109/D4109*100,0)</f>
        <v>0</v>
      </c>
      <c r="P4109">
        <f t="shared" si="192"/>
        <v>0</v>
      </c>
      <c r="Q4109" s="14">
        <f t="shared" si="193"/>
        <v>42511.698101851856</v>
      </c>
      <c r="R4109" s="14">
        <f t="shared" si="194"/>
        <v>42535.787500000006</v>
      </c>
    </row>
    <row r="4110" spans="1:18" hidden="1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>ROUND(E4110/D4110*100,0)</f>
        <v>0</v>
      </c>
      <c r="P4110">
        <f t="shared" si="192"/>
        <v>0</v>
      </c>
      <c r="Q4110" s="14">
        <f t="shared" si="193"/>
        <v>42538.742893518516</v>
      </c>
      <c r="R4110" s="14">
        <f t="shared" si="194"/>
        <v>42568.742893518516</v>
      </c>
    </row>
    <row r="4111" spans="1:18" ht="43.2" hidden="1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4">
        <f t="shared" si="193"/>
        <v>42344.824502314819</v>
      </c>
      <c r="R4111" s="14">
        <f t="shared" si="194"/>
        <v>42400.996527777781</v>
      </c>
    </row>
    <row r="4112" spans="1:18" ht="43.2" hidden="1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ROUND(E4112/D4112*100,0)</f>
        <v>0</v>
      </c>
      <c r="P4112">
        <f t="shared" si="192"/>
        <v>0</v>
      </c>
      <c r="Q4112" s="14">
        <f t="shared" si="193"/>
        <v>42495.722187499996</v>
      </c>
      <c r="R4112" s="14">
        <f t="shared" si="194"/>
        <v>42525.722187499996</v>
      </c>
    </row>
    <row r="4113" spans="1:18" ht="43.2" hidden="1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>ROUND(E4113/D4113*100,0)</f>
        <v>0</v>
      </c>
      <c r="P4113">
        <f t="shared" si="192"/>
        <v>0</v>
      </c>
      <c r="Q4113" s="14">
        <f t="shared" si="193"/>
        <v>41927.124884259261</v>
      </c>
      <c r="R4113" s="14">
        <f t="shared" si="194"/>
        <v>41937.124884259261</v>
      </c>
    </row>
    <row r="4114" spans="1:18" ht="43.2" hidden="1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>ROUND(E4114/D4114*100,0)</f>
        <v>0</v>
      </c>
      <c r="P4114">
        <f t="shared" si="192"/>
        <v>0</v>
      </c>
      <c r="Q4114" s="14">
        <f t="shared" si="193"/>
        <v>42730.903726851851</v>
      </c>
      <c r="R4114" s="14">
        <f t="shared" si="194"/>
        <v>42760.903726851851</v>
      </c>
    </row>
    <row r="4115" spans="1:18" ht="43.2" hidden="1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>ROUND(E4115/D4115*100,0)</f>
        <v>0</v>
      </c>
      <c r="P4115">
        <f t="shared" si="192"/>
        <v>0</v>
      </c>
      <c r="Q4115" s="14">
        <f t="shared" si="193"/>
        <v>42307.539398148147</v>
      </c>
      <c r="R4115" s="14">
        <f t="shared" si="194"/>
        <v>42337.581064814818</v>
      </c>
    </row>
  </sheetData>
  <autoFilter ref="A1:R4115" xr:uid="{7EA85463-8507-49BD-B4BE-BF3D41D798D9}">
    <filterColumn colId="6">
      <filters>
        <filter val="GB"/>
      </filters>
    </filterColumn>
    <filterColumn colId="13">
      <filters>
        <filter val="theater/musical"/>
      </filters>
    </filterColumn>
  </autoFilter>
  <sortState xmlns:xlrd2="http://schemas.microsoft.com/office/spreadsheetml/2017/richdata2" ref="A2:O4115">
    <sortCondition descending="1" ref="E1"/>
  </sortState>
  <conditionalFormatting sqref="F1:F1048576">
    <cfRule type="cellIs" dxfId="24" priority="3" operator="equal">
      <formula>"canceled"</formula>
    </cfRule>
    <cfRule type="cellIs" dxfId="23" priority="4" operator="equal">
      <formula>"successful"</formula>
    </cfRule>
    <cfRule type="cellIs" dxfId="22" priority="5" operator="equal">
      <formula>"failed"</formula>
    </cfRule>
    <cfRule type="cellIs" dxfId="21" priority="6" operator="equal">
      <formula>"live"</formula>
    </cfRule>
    <cfRule type="cellIs" dxfId="20" priority="7" operator="equal">
      <formula>"successful"</formula>
    </cfRule>
  </conditionalFormatting>
  <conditionalFormatting sqref="O1:O1048576 P1:R1">
    <cfRule type="colorScale" priority="1">
      <colorScale>
        <cfvo type="min"/>
        <cfvo type="num" val="90"/>
        <color rgb="FFFF0000"/>
        <color rgb="FF0070C0"/>
      </colorScale>
    </cfRule>
    <cfRule type="colorScale" priority="2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0C3F9-A6E2-4827-B1E9-01535740BE9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C79A5-6228-44E1-B7FC-7C0B7C596139}">
  <dimension ref="A1:E18"/>
  <sheetViews>
    <sheetView workbookViewId="0">
      <selection activeCell="B22" sqref="B22"/>
    </sheetView>
  </sheetViews>
  <sheetFormatPr defaultRowHeight="14.4" x14ac:dyDescent="0.3"/>
  <cols>
    <col min="1" max="1" width="22.5546875" bestFit="1" customWidth="1"/>
    <col min="2" max="2" width="16.109375" bestFit="1" customWidth="1"/>
    <col min="3" max="3" width="5.6640625" bestFit="1" customWidth="1"/>
    <col min="4" max="4" width="9.44140625" bestFit="1" customWidth="1"/>
    <col min="5" max="6" width="10.77734375" bestFit="1" customWidth="1"/>
    <col min="7" max="7" width="16.109375" bestFit="1" customWidth="1"/>
    <col min="8" max="8" width="17.33203125" bestFit="1" customWidth="1"/>
    <col min="9" max="9" width="16.109375" bestFit="1" customWidth="1"/>
    <col min="10" max="10" width="22.109375" bestFit="1" customWidth="1"/>
    <col min="11" max="11" width="20.88671875" bestFit="1" customWidth="1"/>
  </cols>
  <sheetData>
    <row r="1" spans="1:5" x14ac:dyDescent="0.3">
      <c r="A1" s="9" t="s">
        <v>8305</v>
      </c>
      <c r="B1" t="s">
        <v>8328</v>
      </c>
    </row>
    <row r="2" spans="1:5" x14ac:dyDescent="0.3">
      <c r="A2" s="9" t="s">
        <v>8327</v>
      </c>
      <c r="B2" t="s">
        <v>8312</v>
      </c>
    </row>
    <row r="4" spans="1:5" x14ac:dyDescent="0.3">
      <c r="A4" s="9" t="s">
        <v>8310</v>
      </c>
      <c r="B4" s="9" t="s">
        <v>8308</v>
      </c>
    </row>
    <row r="5" spans="1:5" x14ac:dyDescent="0.3">
      <c r="A5" s="9" t="s">
        <v>8311</v>
      </c>
      <c r="B5" t="s">
        <v>8219</v>
      </c>
      <c r="C5" t="s">
        <v>8220</v>
      </c>
      <c r="D5" t="s">
        <v>8218</v>
      </c>
      <c r="E5" t="s">
        <v>8309</v>
      </c>
    </row>
    <row r="6" spans="1:5" x14ac:dyDescent="0.3">
      <c r="A6" s="16" t="s">
        <v>8321</v>
      </c>
      <c r="B6" s="10">
        <v>17</v>
      </c>
      <c r="C6" s="10">
        <v>23</v>
      </c>
      <c r="D6" s="10">
        <v>9</v>
      </c>
      <c r="E6" s="10">
        <v>49</v>
      </c>
    </row>
    <row r="7" spans="1:5" x14ac:dyDescent="0.3">
      <c r="A7" s="16" t="s">
        <v>8322</v>
      </c>
      <c r="B7" s="10">
        <v>13</v>
      </c>
      <c r="C7" s="10">
        <v>14</v>
      </c>
      <c r="D7" s="10">
        <v>20</v>
      </c>
      <c r="E7" s="10">
        <v>47</v>
      </c>
    </row>
    <row r="8" spans="1:5" x14ac:dyDescent="0.3">
      <c r="A8" s="16" t="s">
        <v>8323</v>
      </c>
      <c r="B8" s="10">
        <v>12</v>
      </c>
      <c r="C8" s="10">
        <v>13</v>
      </c>
      <c r="D8" s="10">
        <v>17</v>
      </c>
      <c r="E8" s="10">
        <v>42</v>
      </c>
    </row>
    <row r="9" spans="1:5" x14ac:dyDescent="0.3">
      <c r="A9" s="16" t="s">
        <v>8324</v>
      </c>
      <c r="B9" s="10">
        <v>11</v>
      </c>
      <c r="C9" s="10">
        <v>7</v>
      </c>
      <c r="D9" s="10">
        <v>26</v>
      </c>
      <c r="E9" s="10">
        <v>44</v>
      </c>
    </row>
    <row r="10" spans="1:5" x14ac:dyDescent="0.3">
      <c r="A10" s="16" t="s">
        <v>8315</v>
      </c>
      <c r="B10" s="10">
        <v>11</v>
      </c>
      <c r="C10" s="10">
        <v>11</v>
      </c>
      <c r="D10" s="10">
        <v>14</v>
      </c>
      <c r="E10" s="10">
        <v>36</v>
      </c>
    </row>
    <row r="11" spans="1:5" x14ac:dyDescent="0.3">
      <c r="A11" s="16" t="s">
        <v>8325</v>
      </c>
      <c r="B11" s="10">
        <v>17</v>
      </c>
      <c r="C11" s="10">
        <v>22</v>
      </c>
      <c r="D11" s="10">
        <v>17</v>
      </c>
      <c r="E11" s="10">
        <v>56</v>
      </c>
    </row>
    <row r="12" spans="1:5" x14ac:dyDescent="0.3">
      <c r="A12" s="16" t="s">
        <v>8316</v>
      </c>
      <c r="B12" s="10">
        <v>18</v>
      </c>
      <c r="C12" s="10">
        <v>17</v>
      </c>
      <c r="D12" s="10">
        <v>18</v>
      </c>
      <c r="E12" s="10">
        <v>53</v>
      </c>
    </row>
    <row r="13" spans="1:5" x14ac:dyDescent="0.3">
      <c r="A13" s="16" t="s">
        <v>8317</v>
      </c>
      <c r="B13" s="10">
        <v>12</v>
      </c>
      <c r="C13" s="10">
        <v>14</v>
      </c>
      <c r="D13" s="10">
        <v>18</v>
      </c>
      <c r="E13" s="10">
        <v>44</v>
      </c>
    </row>
    <row r="14" spans="1:5" x14ac:dyDescent="0.3">
      <c r="A14" s="16" t="s">
        <v>8318</v>
      </c>
      <c r="B14" s="10">
        <v>13</v>
      </c>
      <c r="C14" s="10">
        <v>24</v>
      </c>
      <c r="D14" s="10">
        <v>15</v>
      </c>
      <c r="E14" s="10">
        <v>52</v>
      </c>
    </row>
    <row r="15" spans="1:5" x14ac:dyDescent="0.3">
      <c r="A15" s="16" t="s">
        <v>8319</v>
      </c>
      <c r="B15" s="10">
        <v>12</v>
      </c>
      <c r="C15" s="10">
        <v>23</v>
      </c>
      <c r="D15" s="10">
        <v>20</v>
      </c>
      <c r="E15" s="10">
        <v>55</v>
      </c>
    </row>
    <row r="16" spans="1:5" x14ac:dyDescent="0.3">
      <c r="A16" s="16" t="s">
        <v>8320</v>
      </c>
      <c r="B16" s="10">
        <v>26</v>
      </c>
      <c r="C16" s="10">
        <v>23</v>
      </c>
      <c r="D16" s="10">
        <v>24</v>
      </c>
      <c r="E16" s="10">
        <v>73</v>
      </c>
    </row>
    <row r="17" spans="1:5" x14ac:dyDescent="0.3">
      <c r="A17" s="16" t="s">
        <v>8326</v>
      </c>
      <c r="B17" s="10">
        <v>16</v>
      </c>
      <c r="C17" s="10">
        <v>22</v>
      </c>
      <c r="D17" s="10">
        <v>11</v>
      </c>
      <c r="E17" s="10">
        <v>49</v>
      </c>
    </row>
    <row r="18" spans="1:5" x14ac:dyDescent="0.3">
      <c r="A18" s="16" t="s">
        <v>8309</v>
      </c>
      <c r="B18" s="10">
        <v>178</v>
      </c>
      <c r="C18" s="10">
        <v>213</v>
      </c>
      <c r="D18" s="10">
        <v>209</v>
      </c>
      <c r="E18" s="10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1F1CE-7C9A-4424-B28C-AD991B95E611}">
  <dimension ref="A1:F8"/>
  <sheetViews>
    <sheetView workbookViewId="0">
      <selection activeCell="G36" sqref="G3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0.33203125" bestFit="1" customWidth="1"/>
    <col min="8" max="8" width="15.5546875" bestFit="1" customWidth="1"/>
    <col min="9" max="9" width="15.44140625" bestFit="1" customWidth="1"/>
    <col min="10" max="10" width="15.5546875" bestFit="1" customWidth="1"/>
    <col min="11" max="11" width="19.21875" bestFit="1" customWidth="1"/>
    <col min="12" max="12" width="20.5546875" bestFit="1" customWidth="1"/>
    <col min="13" max="13" width="18.109375" bestFit="1" customWidth="1"/>
    <col min="14" max="14" width="15.6640625" bestFit="1" customWidth="1"/>
    <col min="15" max="15" width="19" bestFit="1" customWidth="1"/>
    <col min="16" max="16" width="20.5546875" bestFit="1" customWidth="1"/>
    <col min="17" max="17" width="10.6640625" bestFit="1" customWidth="1"/>
    <col min="18" max="18" width="15.109375" bestFit="1" customWidth="1"/>
    <col min="19" max="19" width="9.88671875" bestFit="1" customWidth="1"/>
    <col min="20" max="20" width="11.5546875" bestFit="1" customWidth="1"/>
    <col min="21" max="21" width="10.109375" bestFit="1" customWidth="1"/>
    <col min="22" max="22" width="10.44140625" bestFit="1" customWidth="1"/>
    <col min="23" max="23" width="17" bestFit="1" customWidth="1"/>
    <col min="24" max="24" width="18.6640625" bestFit="1" customWidth="1"/>
    <col min="25" max="25" width="18.88671875" bestFit="1" customWidth="1"/>
    <col min="26" max="26" width="23.44140625" bestFit="1" customWidth="1"/>
    <col min="27" max="27" width="18.33203125" bestFit="1" customWidth="1"/>
    <col min="28" max="28" width="18.6640625" bestFit="1" customWidth="1"/>
    <col min="29" max="29" width="24.44140625" bestFit="1" customWidth="1"/>
    <col min="30" max="30" width="16" bestFit="1" customWidth="1"/>
    <col min="31" max="31" width="19.44140625" bestFit="1" customWidth="1"/>
    <col min="32" max="32" width="25" bestFit="1" customWidth="1"/>
    <col min="33" max="33" width="20.5546875" bestFit="1" customWidth="1"/>
    <col min="34" max="34" width="18.109375" bestFit="1" customWidth="1"/>
    <col min="35" max="35" width="19.5546875" bestFit="1" customWidth="1"/>
    <col min="36" max="36" width="22.5546875" bestFit="1" customWidth="1"/>
    <col min="37" max="37" width="26.5546875" bestFit="1" customWidth="1"/>
    <col min="38" max="38" width="20" bestFit="1" customWidth="1"/>
    <col min="39" max="39" width="15" bestFit="1" customWidth="1"/>
    <col min="40" max="40" width="14.44140625" bestFit="1" customWidth="1"/>
    <col min="41" max="41" width="12.33203125" bestFit="1" customWidth="1"/>
    <col min="42" max="42" width="13.6640625" bestFit="1" customWidth="1"/>
    <col min="43" max="43" width="10.77734375" bestFit="1" customWidth="1"/>
  </cols>
  <sheetData>
    <row r="1" spans="1:6" x14ac:dyDescent="0.3">
      <c r="A1" s="9" t="s">
        <v>8222</v>
      </c>
      <c r="B1" t="s">
        <v>8223</v>
      </c>
    </row>
    <row r="3" spans="1:6" x14ac:dyDescent="0.3">
      <c r="A3" s="9" t="s">
        <v>8310</v>
      </c>
      <c r="B3" s="9" t="s">
        <v>8308</v>
      </c>
    </row>
    <row r="4" spans="1:6" x14ac:dyDescent="0.3">
      <c r="A4" s="9" t="s">
        <v>8311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3">
      <c r="A5" s="11" t="s">
        <v>8303</v>
      </c>
      <c r="B5" s="10">
        <v>11</v>
      </c>
      <c r="C5" s="10">
        <v>40</v>
      </c>
      <c r="D5" s="10"/>
      <c r="E5" s="10">
        <v>45</v>
      </c>
      <c r="F5" s="10">
        <v>96</v>
      </c>
    </row>
    <row r="6" spans="1:6" x14ac:dyDescent="0.3">
      <c r="A6" s="11" t="s">
        <v>8269</v>
      </c>
      <c r="B6" s="10"/>
      <c r="C6" s="10">
        <v>250</v>
      </c>
      <c r="D6" s="10">
        <v>9</v>
      </c>
      <c r="E6" s="10">
        <v>412</v>
      </c>
      <c r="F6" s="10">
        <v>671</v>
      </c>
    </row>
    <row r="7" spans="1:6" x14ac:dyDescent="0.3">
      <c r="A7" s="11" t="s">
        <v>8301</v>
      </c>
      <c r="B7" s="10">
        <v>15</v>
      </c>
      <c r="C7" s="10">
        <v>59</v>
      </c>
      <c r="D7" s="10">
        <v>3</v>
      </c>
      <c r="E7" s="10">
        <v>68</v>
      </c>
      <c r="F7" s="10">
        <v>145</v>
      </c>
    </row>
    <row r="8" spans="1:6" x14ac:dyDescent="0.3">
      <c r="A8" s="11" t="s">
        <v>8309</v>
      </c>
      <c r="B8" s="10">
        <v>26</v>
      </c>
      <c r="C8" s="10">
        <v>349</v>
      </c>
      <c r="D8" s="10">
        <v>12</v>
      </c>
      <c r="E8" s="10">
        <v>525</v>
      </c>
      <c r="F8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169A7-AD19-463A-8C54-9F613323CAD3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8222</v>
      </c>
      <c r="B1" t="s">
        <v>8224</v>
      </c>
    </row>
    <row r="2" spans="1:5" x14ac:dyDescent="0.3">
      <c r="A2" s="9" t="s">
        <v>1</v>
      </c>
      <c r="B2" t="s">
        <v>8312</v>
      </c>
    </row>
    <row r="4" spans="1:5" x14ac:dyDescent="0.3">
      <c r="A4" s="9" t="s">
        <v>8310</v>
      </c>
      <c r="B4" s="9" t="s">
        <v>8308</v>
      </c>
    </row>
    <row r="5" spans="1:5" x14ac:dyDescent="0.3">
      <c r="A5" s="9" t="s">
        <v>8311</v>
      </c>
      <c r="B5" t="s">
        <v>8220</v>
      </c>
      <c r="C5" t="s">
        <v>8221</v>
      </c>
      <c r="D5" t="s">
        <v>8218</v>
      </c>
      <c r="E5" t="s">
        <v>8309</v>
      </c>
    </row>
    <row r="6" spans="1:5" x14ac:dyDescent="0.3">
      <c r="A6" s="11" t="s">
        <v>8269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3">
      <c r="A7" s="11" t="s">
        <v>8309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450C4-F39F-47AD-BF19-D573F7624A01}">
  <dimension ref="A1:F6"/>
  <sheetViews>
    <sheetView topLeftCell="B1" workbookViewId="0">
      <selection activeCell="E11" sqref="E11"/>
    </sheetView>
  </sheetViews>
  <sheetFormatPr defaultRowHeight="14.4" x14ac:dyDescent="0.3"/>
  <cols>
    <col min="1" max="1" width="30.5546875" bestFit="1" customWidth="1"/>
    <col min="2" max="2" width="136.44140625" bestFit="1" customWidth="1"/>
    <col min="5" max="5" width="15.6640625" bestFit="1" customWidth="1"/>
  </cols>
  <sheetData>
    <row r="1" spans="1:6" x14ac:dyDescent="0.3">
      <c r="A1" t="s">
        <v>8329</v>
      </c>
      <c r="B1" t="s">
        <v>8330</v>
      </c>
      <c r="C1" t="s">
        <v>8331</v>
      </c>
      <c r="D1" t="s">
        <v>8332</v>
      </c>
      <c r="E1" t="s">
        <v>8334</v>
      </c>
      <c r="F1" t="s">
        <v>8333</v>
      </c>
    </row>
    <row r="2" spans="1:6" x14ac:dyDescent="0.3">
      <c r="A2" t="s">
        <v>3473</v>
      </c>
      <c r="B2" s="1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s="12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s="12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s="12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s="12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8A1D1-B275-4D87-AEC0-6E4728E65304}">
  <dimension ref="A1:R413"/>
  <sheetViews>
    <sheetView topLeftCell="D1" workbookViewId="0">
      <selection activeCell="G4" sqref="G4"/>
    </sheetView>
  </sheetViews>
  <sheetFormatPr defaultRowHeight="14.4" x14ac:dyDescent="0.3"/>
  <cols>
    <col min="1" max="1" width="8.88671875" style="3"/>
    <col min="2" max="2" width="18.33203125" style="3" customWidth="1"/>
    <col min="3" max="3" width="27.6640625" style="3" customWidth="1"/>
    <col min="4" max="4" width="12.109375" style="3" bestFit="1" customWidth="1"/>
    <col min="5" max="5" width="11" style="3" bestFit="1" customWidth="1"/>
    <col min="6" max="6" width="9.33203125" style="3" bestFit="1" customWidth="1"/>
    <col min="7" max="8" width="8.88671875" style="3"/>
    <col min="9" max="9" width="11" style="3" bestFit="1" customWidth="1"/>
    <col min="10" max="10" width="11.44140625" style="3" bestFit="1" customWidth="1"/>
    <col min="11" max="11" width="8.88671875" style="3"/>
    <col min="12" max="12" width="13.44140625" style="3" bestFit="1" customWidth="1"/>
    <col min="13" max="13" width="8.33203125" style="3" bestFit="1" customWidth="1"/>
    <col min="14" max="14" width="23.5546875" style="3" bestFit="1" customWidth="1"/>
    <col min="15" max="15" width="17.44140625" style="3" bestFit="1" customWidth="1"/>
    <col min="16" max="16" width="16.21875" style="3" bestFit="1" customWidth="1"/>
    <col min="17" max="17" width="11.88671875" style="3" bestFit="1" customWidth="1"/>
    <col min="18" max="18" width="11" style="3" bestFit="1" customWidth="1"/>
    <col min="19" max="16384" width="8.88671875" style="3"/>
  </cols>
  <sheetData>
    <row r="1" spans="1:18" ht="28.8" x14ac:dyDescent="0.3">
      <c r="A1" s="2" t="s">
        <v>0</v>
      </c>
      <c r="B1" s="2" t="s">
        <v>1</v>
      </c>
      <c r="C1" s="2" t="s">
        <v>4110</v>
      </c>
      <c r="D1" s="20" t="s">
        <v>8216</v>
      </c>
      <c r="E1" s="21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2" t="s">
        <v>8314</v>
      </c>
      <c r="R1" s="22" t="s">
        <v>8313</v>
      </c>
    </row>
    <row r="2" spans="1:18" ht="86.4" x14ac:dyDescent="0.3">
      <c r="A2" s="3">
        <v>3557</v>
      </c>
      <c r="B2" s="3" t="s">
        <v>3556</v>
      </c>
      <c r="C2" s="3" t="s">
        <v>7667</v>
      </c>
      <c r="D2" s="17">
        <v>100000</v>
      </c>
      <c r="E2" s="18">
        <v>100036</v>
      </c>
      <c r="F2" s="3" t="s">
        <v>8218</v>
      </c>
      <c r="G2" s="3" t="s">
        <v>8223</v>
      </c>
      <c r="H2" s="3" t="s">
        <v>8245</v>
      </c>
      <c r="I2" s="3">
        <v>1399271911</v>
      </c>
      <c r="J2" s="3">
        <v>1396334311</v>
      </c>
      <c r="K2" s="3" t="b">
        <v>0</v>
      </c>
      <c r="L2" s="3">
        <v>558</v>
      </c>
      <c r="M2" s="3" t="b">
        <v>1</v>
      </c>
      <c r="N2" s="3" t="s">
        <v>8269</v>
      </c>
      <c r="O2" s="3">
        <f>ROUND(E2/D2*100,0)</f>
        <v>100</v>
      </c>
      <c r="P2" s="3">
        <f t="shared" ref="P2:P65" si="0">IFERROR(ROUND(E2/L2,2),0)</f>
        <v>179.28</v>
      </c>
      <c r="Q2" s="19">
        <f t="shared" ref="Q2:Q65" si="1">(((J2/60)/60)/24)+DATE(1970,1,1)</f>
        <v>41730.276747685188</v>
      </c>
      <c r="R2" s="19">
        <f t="shared" ref="R2:R65" si="2">(((I2/60)/60)/24)+DATE(1970,1,1)</f>
        <v>41764.276747685188</v>
      </c>
    </row>
    <row r="3" spans="1:18" ht="72" x14ac:dyDescent="0.3">
      <c r="A3" s="3">
        <v>3166</v>
      </c>
      <c r="B3" s="3" t="s">
        <v>3166</v>
      </c>
      <c r="C3" s="3" t="s">
        <v>7276</v>
      </c>
      <c r="D3" s="17">
        <v>35000</v>
      </c>
      <c r="E3" s="18">
        <v>56079.83</v>
      </c>
      <c r="F3" s="3" t="s">
        <v>8218</v>
      </c>
      <c r="G3" s="3" t="s">
        <v>8223</v>
      </c>
      <c r="H3" s="3" t="s">
        <v>8245</v>
      </c>
      <c r="I3" s="3">
        <v>1416988740</v>
      </c>
      <c r="J3" s="3">
        <v>1414514153</v>
      </c>
      <c r="K3" s="3" t="b">
        <v>1</v>
      </c>
      <c r="L3" s="3">
        <v>930</v>
      </c>
      <c r="M3" s="3" t="b">
        <v>1</v>
      </c>
      <c r="N3" s="3" t="s">
        <v>8269</v>
      </c>
      <c r="O3" s="3">
        <f>ROUND(E3/D3*100,0)</f>
        <v>160</v>
      </c>
      <c r="P3" s="3">
        <f t="shared" si="0"/>
        <v>60.3</v>
      </c>
      <c r="Q3" s="19">
        <f t="shared" si="1"/>
        <v>41940.69158564815</v>
      </c>
      <c r="R3" s="19">
        <f t="shared" si="2"/>
        <v>41969.332638888889</v>
      </c>
    </row>
    <row r="4" spans="1:18" ht="57.6" x14ac:dyDescent="0.3">
      <c r="A4" s="3">
        <v>3691</v>
      </c>
      <c r="B4" s="3" t="s">
        <v>3688</v>
      </c>
      <c r="C4" s="3" t="s">
        <v>7801</v>
      </c>
      <c r="D4" s="17">
        <v>40000</v>
      </c>
      <c r="E4" s="18">
        <v>51184</v>
      </c>
      <c r="F4" s="3" t="s">
        <v>8218</v>
      </c>
      <c r="G4" s="3" t="s">
        <v>8223</v>
      </c>
      <c r="H4" s="3" t="s">
        <v>8245</v>
      </c>
      <c r="I4" s="3">
        <v>1425272340</v>
      </c>
      <c r="J4" s="3">
        <v>1421426929</v>
      </c>
      <c r="K4" s="3" t="b">
        <v>0</v>
      </c>
      <c r="L4" s="3">
        <v>274</v>
      </c>
      <c r="M4" s="3" t="b">
        <v>1</v>
      </c>
      <c r="N4" s="3" t="s">
        <v>8269</v>
      </c>
      <c r="O4" s="3">
        <f>ROUND(E4/D4*100,0)</f>
        <v>128</v>
      </c>
      <c r="P4" s="3">
        <f t="shared" si="0"/>
        <v>186.8</v>
      </c>
      <c r="Q4" s="19">
        <f t="shared" si="1"/>
        <v>42020.700567129628</v>
      </c>
      <c r="R4" s="19">
        <f t="shared" si="2"/>
        <v>42065.207638888889</v>
      </c>
    </row>
    <row r="5" spans="1:18" ht="43.2" x14ac:dyDescent="0.3">
      <c r="A5" s="3">
        <v>3648</v>
      </c>
      <c r="B5" s="3" t="s">
        <v>3646</v>
      </c>
      <c r="C5" s="3" t="s">
        <v>7758</v>
      </c>
      <c r="D5" s="17">
        <v>40000</v>
      </c>
      <c r="E5" s="18">
        <v>40153</v>
      </c>
      <c r="F5" s="3" t="s">
        <v>8218</v>
      </c>
      <c r="G5" s="3" t="s">
        <v>8223</v>
      </c>
      <c r="H5" s="3" t="s">
        <v>8245</v>
      </c>
      <c r="I5" s="3">
        <v>1412492445</v>
      </c>
      <c r="J5" s="3">
        <v>1409900445</v>
      </c>
      <c r="K5" s="3" t="b">
        <v>0</v>
      </c>
      <c r="L5" s="3">
        <v>73</v>
      </c>
      <c r="M5" s="3" t="b">
        <v>1</v>
      </c>
      <c r="N5" s="3" t="s">
        <v>8269</v>
      </c>
      <c r="O5" s="3">
        <f>ROUND(E5/D5*100,0)</f>
        <v>100</v>
      </c>
      <c r="P5" s="3">
        <f t="shared" si="0"/>
        <v>550.04</v>
      </c>
      <c r="Q5" s="19">
        <f t="shared" si="1"/>
        <v>41887.292187500003</v>
      </c>
      <c r="R5" s="19">
        <f t="shared" si="2"/>
        <v>41917.292187500003</v>
      </c>
    </row>
    <row r="6" spans="1:18" ht="57.6" x14ac:dyDescent="0.3">
      <c r="A6" s="3">
        <v>3547</v>
      </c>
      <c r="B6" s="3" t="s">
        <v>3546</v>
      </c>
      <c r="C6" s="3" t="s">
        <v>7657</v>
      </c>
      <c r="D6" s="17">
        <v>35000</v>
      </c>
      <c r="E6" s="18">
        <v>40043.25</v>
      </c>
      <c r="F6" s="3" t="s">
        <v>8218</v>
      </c>
      <c r="G6" s="3" t="s">
        <v>8223</v>
      </c>
      <c r="H6" s="3" t="s">
        <v>8245</v>
      </c>
      <c r="I6" s="3">
        <v>1463198340</v>
      </c>
      <c r="J6" s="3">
        <v>1461117201</v>
      </c>
      <c r="K6" s="3" t="b">
        <v>0</v>
      </c>
      <c r="L6" s="3">
        <v>336</v>
      </c>
      <c r="M6" s="3" t="b">
        <v>1</v>
      </c>
      <c r="N6" s="3" t="s">
        <v>8269</v>
      </c>
      <c r="O6" s="3">
        <f>ROUND(E6/D6*100,0)</f>
        <v>114</v>
      </c>
      <c r="P6" s="3">
        <f t="shared" si="0"/>
        <v>119.18</v>
      </c>
      <c r="Q6" s="19">
        <f t="shared" si="1"/>
        <v>42480.078715277778</v>
      </c>
      <c r="R6" s="19">
        <f t="shared" si="2"/>
        <v>42504.165972222225</v>
      </c>
    </row>
    <row r="7" spans="1:18" ht="43.2" x14ac:dyDescent="0.3">
      <c r="A7" s="3">
        <v>3237</v>
      </c>
      <c r="B7" s="3" t="s">
        <v>3237</v>
      </c>
      <c r="C7" s="3" t="s">
        <v>7347</v>
      </c>
      <c r="D7" s="17">
        <v>35000</v>
      </c>
      <c r="E7" s="18">
        <v>35275.64</v>
      </c>
      <c r="F7" s="3" t="s">
        <v>8218</v>
      </c>
      <c r="G7" s="3" t="s">
        <v>8223</v>
      </c>
      <c r="H7" s="3" t="s">
        <v>8245</v>
      </c>
      <c r="I7" s="3">
        <v>1443499140</v>
      </c>
      <c r="J7" s="3">
        <v>1441452184</v>
      </c>
      <c r="K7" s="3" t="b">
        <v>1</v>
      </c>
      <c r="L7" s="3">
        <v>269</v>
      </c>
      <c r="M7" s="3" t="b">
        <v>1</v>
      </c>
      <c r="N7" s="3" t="s">
        <v>8269</v>
      </c>
      <c r="O7" s="3">
        <f>ROUND(E7/D7*100,0)</f>
        <v>101</v>
      </c>
      <c r="P7" s="3">
        <f t="shared" si="0"/>
        <v>131.13999999999999</v>
      </c>
      <c r="Q7" s="19">
        <f t="shared" si="1"/>
        <v>42252.474351851852</v>
      </c>
      <c r="R7" s="19">
        <f t="shared" si="2"/>
        <v>42276.165972222225</v>
      </c>
    </row>
    <row r="8" spans="1:18" ht="86.4" x14ac:dyDescent="0.3">
      <c r="A8" s="3">
        <v>3215</v>
      </c>
      <c r="B8" s="3" t="s">
        <v>3215</v>
      </c>
      <c r="C8" s="3" t="s">
        <v>7325</v>
      </c>
      <c r="D8" s="17">
        <v>35000</v>
      </c>
      <c r="E8" s="18">
        <v>35123</v>
      </c>
      <c r="F8" s="3" t="s">
        <v>8218</v>
      </c>
      <c r="G8" s="3" t="s">
        <v>8223</v>
      </c>
      <c r="H8" s="3" t="s">
        <v>8245</v>
      </c>
      <c r="I8" s="3">
        <v>1441857540</v>
      </c>
      <c r="J8" s="3">
        <v>1438617471</v>
      </c>
      <c r="K8" s="3" t="b">
        <v>1</v>
      </c>
      <c r="L8" s="3">
        <v>134</v>
      </c>
      <c r="M8" s="3" t="b">
        <v>1</v>
      </c>
      <c r="N8" s="3" t="s">
        <v>8269</v>
      </c>
      <c r="O8" s="3">
        <f>ROUND(E8/D8*100,0)</f>
        <v>100</v>
      </c>
      <c r="P8" s="3">
        <f t="shared" si="0"/>
        <v>262.11</v>
      </c>
      <c r="Q8" s="19">
        <f t="shared" si="1"/>
        <v>42219.665173611109</v>
      </c>
      <c r="R8" s="19">
        <f t="shared" si="2"/>
        <v>42257.165972222225</v>
      </c>
    </row>
    <row r="9" spans="1:18" ht="72" x14ac:dyDescent="0.3">
      <c r="A9" s="3">
        <v>3282</v>
      </c>
      <c r="B9" s="3" t="s">
        <v>3282</v>
      </c>
      <c r="C9" s="3" t="s">
        <v>7392</v>
      </c>
      <c r="D9" s="17">
        <v>31000</v>
      </c>
      <c r="E9" s="18">
        <v>31820.5</v>
      </c>
      <c r="F9" s="3" t="s">
        <v>8218</v>
      </c>
      <c r="G9" s="3" t="s">
        <v>8223</v>
      </c>
      <c r="H9" s="3" t="s">
        <v>8245</v>
      </c>
      <c r="I9" s="3">
        <v>1461904788</v>
      </c>
      <c r="J9" s="3">
        <v>1458103188</v>
      </c>
      <c r="K9" s="3" t="b">
        <v>0</v>
      </c>
      <c r="L9" s="3">
        <v>237</v>
      </c>
      <c r="M9" s="3" t="b">
        <v>1</v>
      </c>
      <c r="N9" s="3" t="s">
        <v>8269</v>
      </c>
      <c r="O9" s="3">
        <f>ROUND(E9/D9*100,0)</f>
        <v>103</v>
      </c>
      <c r="P9" s="3">
        <f t="shared" si="0"/>
        <v>134.26</v>
      </c>
      <c r="Q9" s="19">
        <f t="shared" si="1"/>
        <v>42445.19430555556</v>
      </c>
      <c r="R9" s="19">
        <f t="shared" si="2"/>
        <v>42489.19430555556</v>
      </c>
    </row>
    <row r="10" spans="1:18" ht="72" x14ac:dyDescent="0.3">
      <c r="A10" s="3">
        <v>3425</v>
      </c>
      <c r="B10" s="3" t="s">
        <v>3424</v>
      </c>
      <c r="C10" s="3" t="s">
        <v>7535</v>
      </c>
      <c r="D10" s="17">
        <v>30000</v>
      </c>
      <c r="E10" s="18">
        <v>30891.1</v>
      </c>
      <c r="F10" s="3" t="s">
        <v>8218</v>
      </c>
      <c r="G10" s="3" t="s">
        <v>8223</v>
      </c>
      <c r="H10" s="3" t="s">
        <v>8245</v>
      </c>
      <c r="I10" s="3">
        <v>1412434136</v>
      </c>
      <c r="J10" s="3">
        <v>1409669336</v>
      </c>
      <c r="K10" s="3" t="b">
        <v>0</v>
      </c>
      <c r="L10" s="3">
        <v>104</v>
      </c>
      <c r="M10" s="3" t="b">
        <v>1</v>
      </c>
      <c r="N10" s="3" t="s">
        <v>8269</v>
      </c>
      <c r="O10" s="3">
        <f>ROUND(E10/D10*100,0)</f>
        <v>103</v>
      </c>
      <c r="P10" s="3">
        <f t="shared" si="0"/>
        <v>297.02999999999997</v>
      </c>
      <c r="Q10" s="19">
        <f t="shared" si="1"/>
        <v>41884.617314814815</v>
      </c>
      <c r="R10" s="19">
        <f t="shared" si="2"/>
        <v>41916.617314814815</v>
      </c>
    </row>
    <row r="11" spans="1:18" ht="72" x14ac:dyDescent="0.3">
      <c r="A11" s="3">
        <v>3224</v>
      </c>
      <c r="B11" s="3" t="s">
        <v>3224</v>
      </c>
      <c r="C11" s="3" t="s">
        <v>7334</v>
      </c>
      <c r="D11" s="17">
        <v>30000</v>
      </c>
      <c r="E11" s="18">
        <v>30610</v>
      </c>
      <c r="F11" s="3" t="s">
        <v>8218</v>
      </c>
      <c r="G11" s="3" t="s">
        <v>8223</v>
      </c>
      <c r="H11" s="3" t="s">
        <v>8245</v>
      </c>
      <c r="I11" s="3">
        <v>1484024400</v>
      </c>
      <c r="J11" s="3">
        <v>1479932713</v>
      </c>
      <c r="K11" s="3" t="b">
        <v>1</v>
      </c>
      <c r="L11" s="3">
        <v>216</v>
      </c>
      <c r="M11" s="3" t="b">
        <v>1</v>
      </c>
      <c r="N11" s="3" t="s">
        <v>8269</v>
      </c>
      <c r="O11" s="3">
        <f>ROUND(E11/D11*100,0)</f>
        <v>102</v>
      </c>
      <c r="P11" s="3">
        <f t="shared" si="0"/>
        <v>141.71</v>
      </c>
      <c r="Q11" s="19">
        <f t="shared" si="1"/>
        <v>42697.850844907407</v>
      </c>
      <c r="R11" s="19">
        <f t="shared" si="2"/>
        <v>42745.208333333328</v>
      </c>
    </row>
    <row r="12" spans="1:18" ht="72" x14ac:dyDescent="0.3">
      <c r="A12" s="3">
        <v>3211</v>
      </c>
      <c r="B12" s="3" t="s">
        <v>3211</v>
      </c>
      <c r="C12" s="3" t="s">
        <v>7321</v>
      </c>
      <c r="D12" s="17">
        <v>23000</v>
      </c>
      <c r="E12" s="18">
        <v>27541</v>
      </c>
      <c r="F12" s="3" t="s">
        <v>8218</v>
      </c>
      <c r="G12" s="3" t="s">
        <v>8223</v>
      </c>
      <c r="H12" s="3" t="s">
        <v>8245</v>
      </c>
      <c r="I12" s="3">
        <v>1408068000</v>
      </c>
      <c r="J12" s="3">
        <v>1405346680</v>
      </c>
      <c r="K12" s="3" t="b">
        <v>1</v>
      </c>
      <c r="L12" s="3">
        <v>322</v>
      </c>
      <c r="M12" s="3" t="b">
        <v>1</v>
      </c>
      <c r="N12" s="3" t="s">
        <v>8269</v>
      </c>
      <c r="O12" s="3">
        <f>ROUND(E12/D12*100,0)</f>
        <v>120</v>
      </c>
      <c r="P12" s="3">
        <f t="shared" si="0"/>
        <v>85.53</v>
      </c>
      <c r="Q12" s="19">
        <f t="shared" si="1"/>
        <v>41834.586574074077</v>
      </c>
      <c r="R12" s="19">
        <f t="shared" si="2"/>
        <v>41866.083333333336</v>
      </c>
    </row>
    <row r="13" spans="1:18" ht="72" x14ac:dyDescent="0.3">
      <c r="A13" s="3">
        <v>3250</v>
      </c>
      <c r="B13" s="3" t="s">
        <v>3250</v>
      </c>
      <c r="C13" s="3" t="s">
        <v>7360</v>
      </c>
      <c r="D13" s="17">
        <v>25000</v>
      </c>
      <c r="E13" s="18">
        <v>25388</v>
      </c>
      <c r="F13" s="3" t="s">
        <v>8218</v>
      </c>
      <c r="G13" s="3" t="s">
        <v>8223</v>
      </c>
      <c r="H13" s="3" t="s">
        <v>8245</v>
      </c>
      <c r="I13" s="3">
        <v>1415213324</v>
      </c>
      <c r="J13" s="3">
        <v>1412617724</v>
      </c>
      <c r="K13" s="3" t="b">
        <v>1</v>
      </c>
      <c r="L13" s="3">
        <v>213</v>
      </c>
      <c r="M13" s="3" t="b">
        <v>1</v>
      </c>
      <c r="N13" s="3" t="s">
        <v>8269</v>
      </c>
      <c r="O13" s="3">
        <f>ROUND(E13/D13*100,0)</f>
        <v>102</v>
      </c>
      <c r="P13" s="3">
        <f t="shared" si="0"/>
        <v>119.19</v>
      </c>
      <c r="Q13" s="19">
        <f t="shared" si="1"/>
        <v>41918.742175925923</v>
      </c>
      <c r="R13" s="19">
        <f t="shared" si="2"/>
        <v>41948.783842592595</v>
      </c>
    </row>
    <row r="14" spans="1:18" ht="72" x14ac:dyDescent="0.3">
      <c r="A14" s="3">
        <v>3259</v>
      </c>
      <c r="B14" s="3" t="s">
        <v>3259</v>
      </c>
      <c r="C14" s="3" t="s">
        <v>7369</v>
      </c>
      <c r="D14" s="17">
        <v>23000</v>
      </c>
      <c r="E14" s="18">
        <v>24418.6</v>
      </c>
      <c r="F14" s="3" t="s">
        <v>8218</v>
      </c>
      <c r="G14" s="3" t="s">
        <v>8223</v>
      </c>
      <c r="H14" s="3" t="s">
        <v>8245</v>
      </c>
      <c r="I14" s="3">
        <v>1475294340</v>
      </c>
      <c r="J14" s="3">
        <v>1472753745</v>
      </c>
      <c r="K14" s="3" t="b">
        <v>1</v>
      </c>
      <c r="L14" s="3">
        <v>97</v>
      </c>
      <c r="M14" s="3" t="b">
        <v>1</v>
      </c>
      <c r="N14" s="3" t="s">
        <v>8269</v>
      </c>
      <c r="O14" s="3">
        <f>ROUND(E14/D14*100,0)</f>
        <v>106</v>
      </c>
      <c r="P14" s="3">
        <f t="shared" si="0"/>
        <v>251.74</v>
      </c>
      <c r="Q14" s="19">
        <f t="shared" si="1"/>
        <v>42614.760937500003</v>
      </c>
      <c r="R14" s="19">
        <f t="shared" si="2"/>
        <v>42644.165972222225</v>
      </c>
    </row>
    <row r="15" spans="1:18" ht="72" x14ac:dyDescent="0.3">
      <c r="A15" s="3">
        <v>3147</v>
      </c>
      <c r="B15" s="3" t="s">
        <v>3147</v>
      </c>
      <c r="C15" s="3" t="s">
        <v>7257</v>
      </c>
      <c r="D15" s="17">
        <v>20000</v>
      </c>
      <c r="E15" s="18">
        <v>23505</v>
      </c>
      <c r="F15" s="3" t="s">
        <v>8218</v>
      </c>
      <c r="G15" s="3" t="s">
        <v>8223</v>
      </c>
      <c r="H15" s="3" t="s">
        <v>8245</v>
      </c>
      <c r="I15" s="3">
        <v>1415319355</v>
      </c>
      <c r="J15" s="3">
        <v>1411859755</v>
      </c>
      <c r="K15" s="3" t="b">
        <v>1</v>
      </c>
      <c r="L15" s="3">
        <v>213</v>
      </c>
      <c r="M15" s="3" t="b">
        <v>1</v>
      </c>
      <c r="N15" s="3" t="s">
        <v>8269</v>
      </c>
      <c r="O15" s="3">
        <f>ROUND(E15/D15*100,0)</f>
        <v>118</v>
      </c>
      <c r="P15" s="3">
        <f t="shared" si="0"/>
        <v>110.35</v>
      </c>
      <c r="Q15" s="19">
        <f t="shared" si="1"/>
        <v>41909.969386574077</v>
      </c>
      <c r="R15" s="19">
        <f t="shared" si="2"/>
        <v>41950.011053240742</v>
      </c>
    </row>
    <row r="16" spans="1:18" ht="72" x14ac:dyDescent="0.3">
      <c r="A16" s="3">
        <v>1297</v>
      </c>
      <c r="B16" s="3" t="s">
        <v>1298</v>
      </c>
      <c r="C16" s="3" t="s">
        <v>5407</v>
      </c>
      <c r="D16" s="17">
        <v>20000</v>
      </c>
      <c r="E16" s="18">
        <v>21905</v>
      </c>
      <c r="F16" s="3" t="s">
        <v>8218</v>
      </c>
      <c r="G16" s="3" t="s">
        <v>8223</v>
      </c>
      <c r="H16" s="3" t="s">
        <v>8245</v>
      </c>
      <c r="I16" s="3">
        <v>1462125358</v>
      </c>
      <c r="J16" s="3">
        <v>1459533358</v>
      </c>
      <c r="K16" s="3" t="b">
        <v>0</v>
      </c>
      <c r="L16" s="3">
        <v>238</v>
      </c>
      <c r="M16" s="3" t="b">
        <v>1</v>
      </c>
      <c r="N16" s="3" t="s">
        <v>8269</v>
      </c>
      <c r="O16" s="3">
        <f>ROUND(E16/D16*100,0)</f>
        <v>110</v>
      </c>
      <c r="P16" s="3">
        <f t="shared" si="0"/>
        <v>92.04</v>
      </c>
      <c r="Q16" s="19">
        <f t="shared" si="1"/>
        <v>42461.747199074074</v>
      </c>
      <c r="R16" s="19">
        <f t="shared" si="2"/>
        <v>42491.747199074074</v>
      </c>
    </row>
    <row r="17" spans="1:18" ht="57.6" x14ac:dyDescent="0.3">
      <c r="A17" s="3">
        <v>3245</v>
      </c>
      <c r="B17" s="3" t="s">
        <v>3245</v>
      </c>
      <c r="C17" s="3" t="s">
        <v>7355</v>
      </c>
      <c r="D17" s="17">
        <v>21000</v>
      </c>
      <c r="E17" s="18">
        <v>21904</v>
      </c>
      <c r="F17" s="3" t="s">
        <v>8218</v>
      </c>
      <c r="G17" s="3" t="s">
        <v>8223</v>
      </c>
      <c r="H17" s="3" t="s">
        <v>8245</v>
      </c>
      <c r="I17" s="3">
        <v>1434074400</v>
      </c>
      <c r="J17" s="3">
        <v>1431354258</v>
      </c>
      <c r="K17" s="3" t="b">
        <v>0</v>
      </c>
      <c r="L17" s="3">
        <v>270</v>
      </c>
      <c r="M17" s="3" t="b">
        <v>1</v>
      </c>
      <c r="N17" s="3" t="s">
        <v>8269</v>
      </c>
      <c r="O17" s="3">
        <f>ROUND(E17/D17*100,0)</f>
        <v>104</v>
      </c>
      <c r="P17" s="3">
        <f t="shared" si="0"/>
        <v>81.13</v>
      </c>
      <c r="Q17" s="19">
        <f t="shared" si="1"/>
        <v>42135.60020833333</v>
      </c>
      <c r="R17" s="19">
        <f t="shared" si="2"/>
        <v>42167.083333333328</v>
      </c>
    </row>
    <row r="18" spans="1:18" ht="57.6" x14ac:dyDescent="0.3">
      <c r="A18" s="3">
        <v>3229</v>
      </c>
      <c r="B18" s="3" t="s">
        <v>3229</v>
      </c>
      <c r="C18" s="3" t="s">
        <v>7339</v>
      </c>
      <c r="D18" s="17">
        <v>20000</v>
      </c>
      <c r="E18" s="18">
        <v>21573</v>
      </c>
      <c r="F18" s="3" t="s">
        <v>8218</v>
      </c>
      <c r="G18" s="3" t="s">
        <v>8223</v>
      </c>
      <c r="H18" s="3" t="s">
        <v>8245</v>
      </c>
      <c r="I18" s="3">
        <v>1416470398</v>
      </c>
      <c r="J18" s="3">
        <v>1413874798</v>
      </c>
      <c r="K18" s="3" t="b">
        <v>1</v>
      </c>
      <c r="L18" s="3">
        <v>202</v>
      </c>
      <c r="M18" s="3" t="b">
        <v>1</v>
      </c>
      <c r="N18" s="3" t="s">
        <v>8269</v>
      </c>
      <c r="O18" s="3">
        <f>ROUND(E18/D18*100,0)</f>
        <v>108</v>
      </c>
      <c r="P18" s="3">
        <f t="shared" si="0"/>
        <v>106.8</v>
      </c>
      <c r="Q18" s="19">
        <f t="shared" si="1"/>
        <v>41933.291643518518</v>
      </c>
      <c r="R18" s="19">
        <f t="shared" si="2"/>
        <v>41963.333310185189</v>
      </c>
    </row>
    <row r="19" spans="1:18" ht="43.2" x14ac:dyDescent="0.3">
      <c r="A19" s="3">
        <v>3253</v>
      </c>
      <c r="B19" s="3" t="s">
        <v>3253</v>
      </c>
      <c r="C19" s="3" t="s">
        <v>7363</v>
      </c>
      <c r="D19" s="17">
        <v>20000</v>
      </c>
      <c r="E19" s="18">
        <v>20365</v>
      </c>
      <c r="F19" s="3" t="s">
        <v>8218</v>
      </c>
      <c r="G19" s="3" t="s">
        <v>8223</v>
      </c>
      <c r="H19" s="3" t="s">
        <v>8245</v>
      </c>
      <c r="I19" s="3">
        <v>1473306300</v>
      </c>
      <c r="J19" s="3">
        <v>1471701028</v>
      </c>
      <c r="K19" s="3" t="b">
        <v>1</v>
      </c>
      <c r="L19" s="3">
        <v>115</v>
      </c>
      <c r="M19" s="3" t="b">
        <v>1</v>
      </c>
      <c r="N19" s="3" t="s">
        <v>8269</v>
      </c>
      <c r="O19" s="3">
        <f>ROUND(E19/D19*100,0)</f>
        <v>102</v>
      </c>
      <c r="P19" s="3">
        <f t="shared" si="0"/>
        <v>177.09</v>
      </c>
      <c r="Q19" s="19">
        <f t="shared" si="1"/>
        <v>42602.576712962968</v>
      </c>
      <c r="R19" s="19">
        <f t="shared" si="2"/>
        <v>42621.15625</v>
      </c>
    </row>
    <row r="20" spans="1:18" ht="72" x14ac:dyDescent="0.3">
      <c r="A20" s="3">
        <v>3236</v>
      </c>
      <c r="B20" s="3" t="s">
        <v>3236</v>
      </c>
      <c r="C20" s="3" t="s">
        <v>7346</v>
      </c>
      <c r="D20" s="17">
        <v>20000</v>
      </c>
      <c r="E20" s="18">
        <v>20120</v>
      </c>
      <c r="F20" s="3" t="s">
        <v>8218</v>
      </c>
      <c r="G20" s="3" t="s">
        <v>8223</v>
      </c>
      <c r="H20" s="3" t="s">
        <v>8245</v>
      </c>
      <c r="I20" s="3">
        <v>1482962433</v>
      </c>
      <c r="J20" s="3">
        <v>1480370433</v>
      </c>
      <c r="K20" s="3" t="b">
        <v>0</v>
      </c>
      <c r="L20" s="3">
        <v>110</v>
      </c>
      <c r="M20" s="3" t="b">
        <v>1</v>
      </c>
      <c r="N20" s="3" t="s">
        <v>8269</v>
      </c>
      <c r="O20" s="3">
        <f>ROUND(E20/D20*100,0)</f>
        <v>101</v>
      </c>
      <c r="P20" s="3">
        <f t="shared" si="0"/>
        <v>182.91</v>
      </c>
      <c r="Q20" s="19">
        <f t="shared" si="1"/>
        <v>42702.917048611111</v>
      </c>
      <c r="R20" s="19">
        <f t="shared" si="2"/>
        <v>42732.917048611111</v>
      </c>
    </row>
    <row r="21" spans="1:18" ht="43.2" x14ac:dyDescent="0.3">
      <c r="A21" s="3">
        <v>3219</v>
      </c>
      <c r="B21" s="3" t="s">
        <v>3219</v>
      </c>
      <c r="C21" s="3" t="s">
        <v>7329</v>
      </c>
      <c r="D21" s="17">
        <v>20000</v>
      </c>
      <c r="E21" s="18">
        <v>20022</v>
      </c>
      <c r="F21" s="3" t="s">
        <v>8218</v>
      </c>
      <c r="G21" s="3" t="s">
        <v>8223</v>
      </c>
      <c r="H21" s="3" t="s">
        <v>8245</v>
      </c>
      <c r="I21" s="3">
        <v>1427063747</v>
      </c>
      <c r="J21" s="3">
        <v>1424043347</v>
      </c>
      <c r="K21" s="3" t="b">
        <v>1</v>
      </c>
      <c r="L21" s="3">
        <v>119</v>
      </c>
      <c r="M21" s="3" t="b">
        <v>1</v>
      </c>
      <c r="N21" s="3" t="s">
        <v>8269</v>
      </c>
      <c r="O21" s="3">
        <f>ROUND(E21/D21*100,0)</f>
        <v>100</v>
      </c>
      <c r="P21" s="3">
        <f t="shared" si="0"/>
        <v>168.25</v>
      </c>
      <c r="Q21" s="19">
        <f t="shared" si="1"/>
        <v>42050.983182870375</v>
      </c>
      <c r="R21" s="19">
        <f t="shared" si="2"/>
        <v>42085.941516203704</v>
      </c>
    </row>
    <row r="22" spans="1:18" ht="72" x14ac:dyDescent="0.3">
      <c r="A22" s="3">
        <v>3187</v>
      </c>
      <c r="B22" s="3" t="s">
        <v>3187</v>
      </c>
      <c r="C22" s="3" t="s">
        <v>7297</v>
      </c>
      <c r="D22" s="17">
        <v>15000</v>
      </c>
      <c r="E22" s="18">
        <v>17444</v>
      </c>
      <c r="F22" s="3" t="s">
        <v>8218</v>
      </c>
      <c r="G22" s="3" t="s">
        <v>8223</v>
      </c>
      <c r="H22" s="3" t="s">
        <v>8245</v>
      </c>
      <c r="I22" s="3">
        <v>1407167973</v>
      </c>
      <c r="J22" s="3">
        <v>1405439973</v>
      </c>
      <c r="K22" s="3" t="b">
        <v>1</v>
      </c>
      <c r="L22" s="3">
        <v>244</v>
      </c>
      <c r="M22" s="3" t="b">
        <v>1</v>
      </c>
      <c r="N22" s="3" t="s">
        <v>8269</v>
      </c>
      <c r="O22" s="3">
        <f>ROUND(E22/D22*100,0)</f>
        <v>116</v>
      </c>
      <c r="P22" s="3">
        <f t="shared" si="0"/>
        <v>71.489999999999995</v>
      </c>
      <c r="Q22" s="19">
        <f t="shared" si="1"/>
        <v>41835.666354166664</v>
      </c>
      <c r="R22" s="19">
        <f t="shared" si="2"/>
        <v>41855.666354166664</v>
      </c>
    </row>
    <row r="23" spans="1:18" ht="72" x14ac:dyDescent="0.3">
      <c r="A23" s="3">
        <v>3402</v>
      </c>
      <c r="B23" s="3" t="s">
        <v>3401</v>
      </c>
      <c r="C23" s="3" t="s">
        <v>7512</v>
      </c>
      <c r="D23" s="17">
        <v>15000</v>
      </c>
      <c r="E23" s="18">
        <v>16465</v>
      </c>
      <c r="F23" s="3" t="s">
        <v>8218</v>
      </c>
      <c r="G23" s="3" t="s">
        <v>8223</v>
      </c>
      <c r="H23" s="3" t="s">
        <v>8245</v>
      </c>
      <c r="I23" s="3">
        <v>1447295460</v>
      </c>
      <c r="J23" s="3">
        <v>1444747843</v>
      </c>
      <c r="K23" s="3" t="b">
        <v>0</v>
      </c>
      <c r="L23" s="3">
        <v>165</v>
      </c>
      <c r="M23" s="3" t="b">
        <v>1</v>
      </c>
      <c r="N23" s="3" t="s">
        <v>8269</v>
      </c>
      <c r="O23" s="3">
        <f>ROUND(E23/D23*100,0)</f>
        <v>110</v>
      </c>
      <c r="P23" s="3">
        <f t="shared" si="0"/>
        <v>99.79</v>
      </c>
      <c r="Q23" s="19">
        <f t="shared" si="1"/>
        <v>42290.61855324074</v>
      </c>
      <c r="R23" s="19">
        <f t="shared" si="2"/>
        <v>42320.104861111111</v>
      </c>
    </row>
    <row r="24" spans="1:18" ht="57.6" x14ac:dyDescent="0.3">
      <c r="A24" s="3">
        <v>3274</v>
      </c>
      <c r="B24" s="3" t="s">
        <v>3274</v>
      </c>
      <c r="C24" s="3" t="s">
        <v>7384</v>
      </c>
      <c r="D24" s="17">
        <v>15500</v>
      </c>
      <c r="E24" s="18">
        <v>15705</v>
      </c>
      <c r="F24" s="3" t="s">
        <v>8218</v>
      </c>
      <c r="G24" s="3" t="s">
        <v>8223</v>
      </c>
      <c r="H24" s="3" t="s">
        <v>8245</v>
      </c>
      <c r="I24" s="3">
        <v>1458075600</v>
      </c>
      <c r="J24" s="3">
        <v>1454259272</v>
      </c>
      <c r="K24" s="3" t="b">
        <v>1</v>
      </c>
      <c r="L24" s="3">
        <v>286</v>
      </c>
      <c r="M24" s="3" t="b">
        <v>1</v>
      </c>
      <c r="N24" s="3" t="s">
        <v>8269</v>
      </c>
      <c r="O24" s="3">
        <f>ROUND(E24/D24*100,0)</f>
        <v>101</v>
      </c>
      <c r="P24" s="3">
        <f t="shared" si="0"/>
        <v>54.91</v>
      </c>
      <c r="Q24" s="19">
        <f t="shared" si="1"/>
        <v>42400.704537037032</v>
      </c>
      <c r="R24" s="19">
        <f t="shared" si="2"/>
        <v>42444.875</v>
      </c>
    </row>
    <row r="25" spans="1:18" ht="57.6" x14ac:dyDescent="0.3">
      <c r="A25" s="3">
        <v>3304</v>
      </c>
      <c r="B25" s="3" t="s">
        <v>3304</v>
      </c>
      <c r="C25" s="3" t="s">
        <v>7414</v>
      </c>
      <c r="D25" s="17">
        <v>15000</v>
      </c>
      <c r="E25" s="18">
        <v>15677.5</v>
      </c>
      <c r="F25" s="3" t="s">
        <v>8218</v>
      </c>
      <c r="G25" s="3" t="s">
        <v>8223</v>
      </c>
      <c r="H25" s="3" t="s">
        <v>8245</v>
      </c>
      <c r="I25" s="3">
        <v>1482418752</v>
      </c>
      <c r="J25" s="3">
        <v>1479826752</v>
      </c>
      <c r="K25" s="3" t="b">
        <v>0</v>
      </c>
      <c r="L25" s="3">
        <v>175</v>
      </c>
      <c r="M25" s="3" t="b">
        <v>1</v>
      </c>
      <c r="N25" s="3" t="s">
        <v>8269</v>
      </c>
      <c r="O25" s="3">
        <f>ROUND(E25/D25*100,0)</f>
        <v>105</v>
      </c>
      <c r="P25" s="3">
        <f t="shared" si="0"/>
        <v>89.59</v>
      </c>
      <c r="Q25" s="19">
        <f t="shared" si="1"/>
        <v>42696.624444444446</v>
      </c>
      <c r="R25" s="19">
        <f t="shared" si="2"/>
        <v>42726.624444444446</v>
      </c>
    </row>
    <row r="26" spans="1:18" ht="72" x14ac:dyDescent="0.3">
      <c r="A26" s="3">
        <v>3411</v>
      </c>
      <c r="B26" s="3" t="s">
        <v>3410</v>
      </c>
      <c r="C26" s="3" t="s">
        <v>7521</v>
      </c>
      <c r="D26" s="17">
        <v>15000</v>
      </c>
      <c r="E26" s="18">
        <v>15535</v>
      </c>
      <c r="F26" s="3" t="s">
        <v>8218</v>
      </c>
      <c r="G26" s="3" t="s">
        <v>8223</v>
      </c>
      <c r="H26" s="3" t="s">
        <v>8245</v>
      </c>
      <c r="I26" s="3">
        <v>1444264372</v>
      </c>
      <c r="J26" s="3">
        <v>1442536372</v>
      </c>
      <c r="K26" s="3" t="b">
        <v>0</v>
      </c>
      <c r="L26" s="3">
        <v>78</v>
      </c>
      <c r="M26" s="3" t="b">
        <v>1</v>
      </c>
      <c r="N26" s="3" t="s">
        <v>8269</v>
      </c>
      <c r="O26" s="3">
        <f>ROUND(E26/D26*100,0)</f>
        <v>104</v>
      </c>
      <c r="P26" s="3">
        <f t="shared" si="0"/>
        <v>199.17</v>
      </c>
      <c r="Q26" s="19">
        <f t="shared" si="1"/>
        <v>42265.022824074069</v>
      </c>
      <c r="R26" s="19">
        <f t="shared" si="2"/>
        <v>42285.022824074069</v>
      </c>
    </row>
    <row r="27" spans="1:18" ht="72" x14ac:dyDescent="0.3">
      <c r="A27" s="3">
        <v>3235</v>
      </c>
      <c r="B27" s="3" t="s">
        <v>3235</v>
      </c>
      <c r="C27" s="3" t="s">
        <v>7345</v>
      </c>
      <c r="D27" s="17">
        <v>15000</v>
      </c>
      <c r="E27" s="18">
        <v>15481</v>
      </c>
      <c r="F27" s="3" t="s">
        <v>8218</v>
      </c>
      <c r="G27" s="3" t="s">
        <v>8223</v>
      </c>
      <c r="H27" s="3" t="s">
        <v>8245</v>
      </c>
      <c r="I27" s="3">
        <v>1467361251</v>
      </c>
      <c r="J27" s="3">
        <v>1464769251</v>
      </c>
      <c r="K27" s="3" t="b">
        <v>1</v>
      </c>
      <c r="L27" s="3">
        <v>181</v>
      </c>
      <c r="M27" s="3" t="b">
        <v>1</v>
      </c>
      <c r="N27" s="3" t="s">
        <v>8269</v>
      </c>
      <c r="O27" s="3">
        <f>ROUND(E27/D27*100,0)</f>
        <v>103</v>
      </c>
      <c r="P27" s="3">
        <f t="shared" si="0"/>
        <v>85.53</v>
      </c>
      <c r="Q27" s="19">
        <f t="shared" si="1"/>
        <v>42522.347812499997</v>
      </c>
      <c r="R27" s="19">
        <f t="shared" si="2"/>
        <v>42552.347812499997</v>
      </c>
    </row>
    <row r="28" spans="1:18" ht="57.6" x14ac:dyDescent="0.3">
      <c r="A28" s="3">
        <v>3272</v>
      </c>
      <c r="B28" s="3" t="s">
        <v>3272</v>
      </c>
      <c r="C28" s="3" t="s">
        <v>7382</v>
      </c>
      <c r="D28" s="17">
        <v>10000</v>
      </c>
      <c r="E28" s="18">
        <v>15443</v>
      </c>
      <c r="F28" s="3" t="s">
        <v>8218</v>
      </c>
      <c r="G28" s="3" t="s">
        <v>8223</v>
      </c>
      <c r="H28" s="3" t="s">
        <v>8245</v>
      </c>
      <c r="I28" s="3">
        <v>1446814809</v>
      </c>
      <c r="J28" s="3">
        <v>1444219209</v>
      </c>
      <c r="K28" s="3" t="b">
        <v>1</v>
      </c>
      <c r="L28" s="3">
        <v>145</v>
      </c>
      <c r="M28" s="3" t="b">
        <v>1</v>
      </c>
      <c r="N28" s="3" t="s">
        <v>8269</v>
      </c>
      <c r="O28" s="3">
        <f>ROUND(E28/D28*100,0)</f>
        <v>154</v>
      </c>
      <c r="P28" s="3">
        <f t="shared" si="0"/>
        <v>106.5</v>
      </c>
      <c r="Q28" s="19">
        <f t="shared" si="1"/>
        <v>42284.500104166669</v>
      </c>
      <c r="R28" s="19">
        <f t="shared" si="2"/>
        <v>42314.541770833333</v>
      </c>
    </row>
    <row r="29" spans="1:18" ht="72" x14ac:dyDescent="0.3">
      <c r="A29" s="3">
        <v>1293</v>
      </c>
      <c r="B29" s="3" t="s">
        <v>1294</v>
      </c>
      <c r="C29" s="3" t="s">
        <v>5403</v>
      </c>
      <c r="D29" s="17">
        <v>15000</v>
      </c>
      <c r="E29" s="18">
        <v>15335</v>
      </c>
      <c r="F29" s="3" t="s">
        <v>8218</v>
      </c>
      <c r="G29" s="3" t="s">
        <v>8223</v>
      </c>
      <c r="H29" s="3" t="s">
        <v>8245</v>
      </c>
      <c r="I29" s="3">
        <v>1447523371</v>
      </c>
      <c r="J29" s="3">
        <v>1444927771</v>
      </c>
      <c r="K29" s="3" t="b">
        <v>0</v>
      </c>
      <c r="L29" s="3">
        <v>120</v>
      </c>
      <c r="M29" s="3" t="b">
        <v>1</v>
      </c>
      <c r="N29" s="3" t="s">
        <v>8269</v>
      </c>
      <c r="O29" s="3">
        <f>ROUND(E29/D29*100,0)</f>
        <v>102</v>
      </c>
      <c r="P29" s="3">
        <f t="shared" si="0"/>
        <v>127.79</v>
      </c>
      <c r="Q29" s="19">
        <f t="shared" si="1"/>
        <v>42292.701053240744</v>
      </c>
      <c r="R29" s="19">
        <f t="shared" si="2"/>
        <v>42322.742719907401</v>
      </c>
    </row>
    <row r="30" spans="1:18" ht="43.2" x14ac:dyDescent="0.3">
      <c r="A30" s="3">
        <v>3338</v>
      </c>
      <c r="B30" s="3" t="s">
        <v>3338</v>
      </c>
      <c r="C30" s="3" t="s">
        <v>7448</v>
      </c>
      <c r="D30" s="17">
        <v>15000</v>
      </c>
      <c r="E30" s="18">
        <v>15327</v>
      </c>
      <c r="F30" s="3" t="s">
        <v>8218</v>
      </c>
      <c r="G30" s="3" t="s">
        <v>8223</v>
      </c>
      <c r="H30" s="3" t="s">
        <v>8245</v>
      </c>
      <c r="I30" s="3">
        <v>1487944080</v>
      </c>
      <c r="J30" s="3">
        <v>1486129680</v>
      </c>
      <c r="K30" s="3" t="b">
        <v>0</v>
      </c>
      <c r="L30" s="3">
        <v>112</v>
      </c>
      <c r="M30" s="3" t="b">
        <v>1</v>
      </c>
      <c r="N30" s="3" t="s">
        <v>8269</v>
      </c>
      <c r="O30" s="3">
        <f>ROUND(E30/D30*100,0)</f>
        <v>102</v>
      </c>
      <c r="P30" s="3">
        <f t="shared" si="0"/>
        <v>136.85</v>
      </c>
      <c r="Q30" s="19">
        <f t="shared" si="1"/>
        <v>42769.574999999997</v>
      </c>
      <c r="R30" s="19">
        <f t="shared" si="2"/>
        <v>42790.574999999997</v>
      </c>
    </row>
    <row r="31" spans="1:18" ht="72" x14ac:dyDescent="0.3">
      <c r="A31" s="3">
        <v>3267</v>
      </c>
      <c r="B31" s="3" t="s">
        <v>3267</v>
      </c>
      <c r="C31" s="3" t="s">
        <v>7377</v>
      </c>
      <c r="D31" s="17">
        <v>15000</v>
      </c>
      <c r="E31" s="18">
        <v>15315</v>
      </c>
      <c r="F31" s="3" t="s">
        <v>8218</v>
      </c>
      <c r="G31" s="3" t="s">
        <v>8223</v>
      </c>
      <c r="H31" s="3" t="s">
        <v>8245</v>
      </c>
      <c r="I31" s="3">
        <v>1437156660</v>
      </c>
      <c r="J31" s="3">
        <v>1434564660</v>
      </c>
      <c r="K31" s="3" t="b">
        <v>1</v>
      </c>
      <c r="L31" s="3">
        <v>288</v>
      </c>
      <c r="M31" s="3" t="b">
        <v>1</v>
      </c>
      <c r="N31" s="3" t="s">
        <v>8269</v>
      </c>
      <c r="O31" s="3">
        <f>ROUND(E31/D31*100,0)</f>
        <v>102</v>
      </c>
      <c r="P31" s="3">
        <f t="shared" si="0"/>
        <v>53.18</v>
      </c>
      <c r="Q31" s="19">
        <f t="shared" si="1"/>
        <v>42172.757638888885</v>
      </c>
      <c r="R31" s="19">
        <f t="shared" si="2"/>
        <v>42202.757638888885</v>
      </c>
    </row>
    <row r="32" spans="1:18" ht="72" x14ac:dyDescent="0.3">
      <c r="A32" s="3">
        <v>3286</v>
      </c>
      <c r="B32" s="3" t="s">
        <v>3286</v>
      </c>
      <c r="C32" s="3" t="s">
        <v>7396</v>
      </c>
      <c r="D32" s="17">
        <v>15000</v>
      </c>
      <c r="E32" s="18">
        <v>15265</v>
      </c>
      <c r="F32" s="3" t="s">
        <v>8218</v>
      </c>
      <c r="G32" s="3" t="s">
        <v>8223</v>
      </c>
      <c r="H32" s="3" t="s">
        <v>8245</v>
      </c>
      <c r="I32" s="3">
        <v>1471291782</v>
      </c>
      <c r="J32" s="3">
        <v>1468699782</v>
      </c>
      <c r="K32" s="3" t="b">
        <v>0</v>
      </c>
      <c r="L32" s="3">
        <v>122</v>
      </c>
      <c r="M32" s="3" t="b">
        <v>1</v>
      </c>
      <c r="N32" s="3" t="s">
        <v>8269</v>
      </c>
      <c r="O32" s="3">
        <f>ROUND(E32/D32*100,0)</f>
        <v>102</v>
      </c>
      <c r="P32" s="3">
        <f t="shared" si="0"/>
        <v>125.12</v>
      </c>
      <c r="Q32" s="19">
        <f t="shared" si="1"/>
        <v>42567.840069444443</v>
      </c>
      <c r="R32" s="19">
        <f t="shared" si="2"/>
        <v>42597.840069444443</v>
      </c>
    </row>
    <row r="33" spans="1:18" ht="43.2" x14ac:dyDescent="0.3">
      <c r="A33" s="3">
        <v>3220</v>
      </c>
      <c r="B33" s="3" t="s">
        <v>3220</v>
      </c>
      <c r="C33" s="3" t="s">
        <v>7330</v>
      </c>
      <c r="D33" s="17">
        <v>15000</v>
      </c>
      <c r="E33" s="18">
        <v>15126</v>
      </c>
      <c r="F33" s="3" t="s">
        <v>8218</v>
      </c>
      <c r="G33" s="3" t="s">
        <v>8223</v>
      </c>
      <c r="H33" s="3" t="s">
        <v>8245</v>
      </c>
      <c r="I33" s="3">
        <v>1489352400</v>
      </c>
      <c r="J33" s="3">
        <v>1486411204</v>
      </c>
      <c r="K33" s="3" t="b">
        <v>1</v>
      </c>
      <c r="L33" s="3">
        <v>59</v>
      </c>
      <c r="M33" s="3" t="b">
        <v>1</v>
      </c>
      <c r="N33" s="3" t="s">
        <v>8269</v>
      </c>
      <c r="O33" s="3">
        <f>ROUND(E33/D33*100,0)</f>
        <v>101</v>
      </c>
      <c r="P33" s="3">
        <f t="shared" si="0"/>
        <v>256.37</v>
      </c>
      <c r="Q33" s="19">
        <f t="shared" si="1"/>
        <v>42772.833379629628</v>
      </c>
      <c r="R33" s="19">
        <f t="shared" si="2"/>
        <v>42806.875</v>
      </c>
    </row>
    <row r="34" spans="1:18" ht="72" x14ac:dyDescent="0.3">
      <c r="A34" s="3">
        <v>538</v>
      </c>
      <c r="B34" s="3" t="s">
        <v>539</v>
      </c>
      <c r="C34" s="3" t="s">
        <v>4648</v>
      </c>
      <c r="D34" s="17">
        <v>5000</v>
      </c>
      <c r="E34" s="18">
        <v>15121</v>
      </c>
      <c r="F34" s="3" t="s">
        <v>8218</v>
      </c>
      <c r="G34" s="3" t="s">
        <v>8223</v>
      </c>
      <c r="H34" s="3" t="s">
        <v>8245</v>
      </c>
      <c r="I34" s="3">
        <v>1463166263</v>
      </c>
      <c r="J34" s="3">
        <v>1460574263</v>
      </c>
      <c r="K34" s="3" t="b">
        <v>0</v>
      </c>
      <c r="L34" s="3">
        <v>60</v>
      </c>
      <c r="M34" s="3" t="b">
        <v>1</v>
      </c>
      <c r="N34" s="3" t="s">
        <v>8269</v>
      </c>
      <c r="O34" s="3">
        <f>ROUND(E34/D34*100,0)</f>
        <v>302</v>
      </c>
      <c r="P34" s="3">
        <f t="shared" si="0"/>
        <v>252.02</v>
      </c>
      <c r="Q34" s="19">
        <f t="shared" si="1"/>
        <v>42473.794710648144</v>
      </c>
      <c r="R34" s="19">
        <f t="shared" si="2"/>
        <v>42503.794710648144</v>
      </c>
    </row>
    <row r="35" spans="1:18" ht="72" x14ac:dyDescent="0.3">
      <c r="A35" s="3">
        <v>3163</v>
      </c>
      <c r="B35" s="3" t="s">
        <v>3163</v>
      </c>
      <c r="C35" s="3" t="s">
        <v>7273</v>
      </c>
      <c r="D35" s="17">
        <v>13000</v>
      </c>
      <c r="E35" s="18">
        <v>14450</v>
      </c>
      <c r="F35" s="3" t="s">
        <v>8218</v>
      </c>
      <c r="G35" s="3" t="s">
        <v>8223</v>
      </c>
      <c r="H35" s="3" t="s">
        <v>8245</v>
      </c>
      <c r="I35" s="3">
        <v>1402855525</v>
      </c>
      <c r="J35" s="3">
        <v>1400263525</v>
      </c>
      <c r="K35" s="3" t="b">
        <v>1</v>
      </c>
      <c r="L35" s="3">
        <v>72</v>
      </c>
      <c r="M35" s="3" t="b">
        <v>1</v>
      </c>
      <c r="N35" s="3" t="s">
        <v>8269</v>
      </c>
      <c r="O35" s="3">
        <f>ROUND(E35/D35*100,0)</f>
        <v>111</v>
      </c>
      <c r="P35" s="3">
        <f t="shared" si="0"/>
        <v>200.69</v>
      </c>
      <c r="Q35" s="19">
        <f t="shared" si="1"/>
        <v>41775.753761574073</v>
      </c>
      <c r="R35" s="19">
        <f t="shared" si="2"/>
        <v>41805.753761574073</v>
      </c>
    </row>
    <row r="36" spans="1:18" ht="57.6" x14ac:dyDescent="0.3">
      <c r="A36" s="3">
        <v>3256</v>
      </c>
      <c r="B36" s="3" t="s">
        <v>3256</v>
      </c>
      <c r="C36" s="3" t="s">
        <v>7366</v>
      </c>
      <c r="D36" s="17">
        <v>10000</v>
      </c>
      <c r="E36" s="18">
        <v>12806</v>
      </c>
      <c r="F36" s="3" t="s">
        <v>8218</v>
      </c>
      <c r="G36" s="3" t="s">
        <v>8223</v>
      </c>
      <c r="H36" s="3" t="s">
        <v>8245</v>
      </c>
      <c r="I36" s="3">
        <v>1433995140</v>
      </c>
      <c r="J36" s="3">
        <v>1432129577</v>
      </c>
      <c r="K36" s="3" t="b">
        <v>1</v>
      </c>
      <c r="L36" s="3">
        <v>176</v>
      </c>
      <c r="M36" s="3" t="b">
        <v>1</v>
      </c>
      <c r="N36" s="3" t="s">
        <v>8269</v>
      </c>
      <c r="O36" s="3">
        <f>ROUND(E36/D36*100,0)</f>
        <v>128</v>
      </c>
      <c r="P36" s="3">
        <f t="shared" si="0"/>
        <v>72.760000000000005</v>
      </c>
      <c r="Q36" s="19">
        <f t="shared" si="1"/>
        <v>42144.573807870373</v>
      </c>
      <c r="R36" s="19">
        <f t="shared" si="2"/>
        <v>42166.165972222225</v>
      </c>
    </row>
    <row r="37" spans="1:18" ht="72" x14ac:dyDescent="0.3">
      <c r="A37" s="3">
        <v>2803</v>
      </c>
      <c r="B37" s="3" t="s">
        <v>2803</v>
      </c>
      <c r="C37" s="3" t="s">
        <v>6913</v>
      </c>
      <c r="D37" s="17">
        <v>10000</v>
      </c>
      <c r="E37" s="18">
        <v>12795</v>
      </c>
      <c r="F37" s="3" t="s">
        <v>8218</v>
      </c>
      <c r="G37" s="3" t="s">
        <v>8223</v>
      </c>
      <c r="H37" s="3" t="s">
        <v>8245</v>
      </c>
      <c r="I37" s="3">
        <v>1437004800</v>
      </c>
      <c r="J37" s="3">
        <v>1433295276</v>
      </c>
      <c r="K37" s="3" t="b">
        <v>0</v>
      </c>
      <c r="L37" s="3">
        <v>141</v>
      </c>
      <c r="M37" s="3" t="b">
        <v>1</v>
      </c>
      <c r="N37" s="3" t="s">
        <v>8269</v>
      </c>
      <c r="O37" s="3">
        <f>ROUND(E37/D37*100,0)</f>
        <v>128</v>
      </c>
      <c r="P37" s="3">
        <f t="shared" si="0"/>
        <v>90.74</v>
      </c>
      <c r="Q37" s="19">
        <f t="shared" si="1"/>
        <v>42158.065694444449</v>
      </c>
      <c r="R37" s="19">
        <f t="shared" si="2"/>
        <v>42201</v>
      </c>
    </row>
    <row r="38" spans="1:18" ht="43.2" x14ac:dyDescent="0.3">
      <c r="A38" s="3">
        <v>3242</v>
      </c>
      <c r="B38" s="3" t="s">
        <v>3242</v>
      </c>
      <c r="C38" s="3" t="s">
        <v>7352</v>
      </c>
      <c r="D38" s="17">
        <v>10000</v>
      </c>
      <c r="E38" s="18">
        <v>12730.42</v>
      </c>
      <c r="F38" s="3" t="s">
        <v>8218</v>
      </c>
      <c r="G38" s="3" t="s">
        <v>8223</v>
      </c>
      <c r="H38" s="3" t="s">
        <v>8245</v>
      </c>
      <c r="I38" s="3">
        <v>1411150092</v>
      </c>
      <c r="J38" s="3">
        <v>1408558092</v>
      </c>
      <c r="K38" s="3" t="b">
        <v>1</v>
      </c>
      <c r="L38" s="3">
        <v>183</v>
      </c>
      <c r="M38" s="3" t="b">
        <v>1</v>
      </c>
      <c r="N38" s="3" t="s">
        <v>8269</v>
      </c>
      <c r="O38" s="3">
        <f>ROUND(E38/D38*100,0)</f>
        <v>127</v>
      </c>
      <c r="P38" s="3">
        <f t="shared" si="0"/>
        <v>69.569999999999993</v>
      </c>
      <c r="Q38" s="19">
        <f t="shared" si="1"/>
        <v>41871.755694444444</v>
      </c>
      <c r="R38" s="19">
        <f t="shared" si="2"/>
        <v>41901.755694444444</v>
      </c>
    </row>
    <row r="39" spans="1:18" ht="43.2" x14ac:dyDescent="0.3">
      <c r="A39" s="3">
        <v>3262</v>
      </c>
      <c r="B39" s="3" t="s">
        <v>3262</v>
      </c>
      <c r="C39" s="3" t="s">
        <v>7372</v>
      </c>
      <c r="D39" s="17">
        <v>12200</v>
      </c>
      <c r="E39" s="18">
        <v>12571</v>
      </c>
      <c r="F39" s="3" t="s">
        <v>8218</v>
      </c>
      <c r="G39" s="3" t="s">
        <v>8223</v>
      </c>
      <c r="H39" s="3" t="s">
        <v>8245</v>
      </c>
      <c r="I39" s="3">
        <v>1419220800</v>
      </c>
      <c r="J39" s="3">
        <v>1416555262</v>
      </c>
      <c r="K39" s="3" t="b">
        <v>1</v>
      </c>
      <c r="L39" s="3">
        <v>134</v>
      </c>
      <c r="M39" s="3" t="b">
        <v>1</v>
      </c>
      <c r="N39" s="3" t="s">
        <v>8269</v>
      </c>
      <c r="O39" s="3">
        <f>ROUND(E39/D39*100,0)</f>
        <v>103</v>
      </c>
      <c r="P39" s="3">
        <f t="shared" si="0"/>
        <v>93.81</v>
      </c>
      <c r="Q39" s="19">
        <f t="shared" si="1"/>
        <v>41964.315532407403</v>
      </c>
      <c r="R39" s="19">
        <f t="shared" si="2"/>
        <v>41995.166666666672</v>
      </c>
    </row>
    <row r="40" spans="1:18" ht="57.6" x14ac:dyDescent="0.3">
      <c r="A40" s="3">
        <v>3677</v>
      </c>
      <c r="B40" s="3" t="s">
        <v>3674</v>
      </c>
      <c r="C40" s="3" t="s">
        <v>7787</v>
      </c>
      <c r="D40" s="17">
        <v>12000</v>
      </c>
      <c r="E40" s="18">
        <v>12348.5</v>
      </c>
      <c r="F40" s="3" t="s">
        <v>8218</v>
      </c>
      <c r="G40" s="3" t="s">
        <v>8223</v>
      </c>
      <c r="H40" s="3" t="s">
        <v>8245</v>
      </c>
      <c r="I40" s="3">
        <v>1404359940</v>
      </c>
      <c r="J40" s="3">
        <v>1402580818</v>
      </c>
      <c r="K40" s="3" t="b">
        <v>0</v>
      </c>
      <c r="L40" s="3">
        <v>199</v>
      </c>
      <c r="M40" s="3" t="b">
        <v>1</v>
      </c>
      <c r="N40" s="3" t="s">
        <v>8269</v>
      </c>
      <c r="O40" s="3">
        <f>ROUND(E40/D40*100,0)</f>
        <v>103</v>
      </c>
      <c r="P40" s="3">
        <f t="shared" si="0"/>
        <v>62.05</v>
      </c>
      <c r="Q40" s="19">
        <f t="shared" si="1"/>
        <v>41802.574282407404</v>
      </c>
      <c r="R40" s="19">
        <f t="shared" si="2"/>
        <v>41823.165972222225</v>
      </c>
    </row>
    <row r="41" spans="1:18" ht="72" x14ac:dyDescent="0.3">
      <c r="A41" s="3">
        <v>532</v>
      </c>
      <c r="B41" s="3" t="s">
        <v>533</v>
      </c>
      <c r="C41" s="3" t="s">
        <v>4642</v>
      </c>
      <c r="D41" s="17">
        <v>10000</v>
      </c>
      <c r="E41" s="18">
        <v>12325</v>
      </c>
      <c r="F41" s="3" t="s">
        <v>8218</v>
      </c>
      <c r="G41" s="3" t="s">
        <v>8223</v>
      </c>
      <c r="H41" s="3" t="s">
        <v>8245</v>
      </c>
      <c r="I41" s="3">
        <v>1463098208</v>
      </c>
      <c r="J41" s="3">
        <v>1460506208</v>
      </c>
      <c r="K41" s="3" t="b">
        <v>0</v>
      </c>
      <c r="L41" s="3">
        <v>173</v>
      </c>
      <c r="M41" s="3" t="b">
        <v>1</v>
      </c>
      <c r="N41" s="3" t="s">
        <v>8269</v>
      </c>
      <c r="O41" s="3">
        <f>ROUND(E41/D41*100,0)</f>
        <v>123</v>
      </c>
      <c r="P41" s="3">
        <f t="shared" si="0"/>
        <v>71.239999999999995</v>
      </c>
      <c r="Q41" s="19">
        <f t="shared" si="1"/>
        <v>42473.007037037038</v>
      </c>
      <c r="R41" s="19">
        <f t="shared" si="2"/>
        <v>42503.007037037038</v>
      </c>
    </row>
    <row r="42" spans="1:18" ht="57.6" x14ac:dyDescent="0.3">
      <c r="A42" s="3">
        <v>3468</v>
      </c>
      <c r="B42" s="3" t="s">
        <v>3467</v>
      </c>
      <c r="C42" s="3" t="s">
        <v>7578</v>
      </c>
      <c r="D42" s="17">
        <v>10000</v>
      </c>
      <c r="E42" s="18">
        <v>12178</v>
      </c>
      <c r="F42" s="3" t="s">
        <v>8218</v>
      </c>
      <c r="G42" s="3" t="s">
        <v>8223</v>
      </c>
      <c r="H42" s="3" t="s">
        <v>8245</v>
      </c>
      <c r="I42" s="3">
        <v>1474426800</v>
      </c>
      <c r="J42" s="3">
        <v>1471976529</v>
      </c>
      <c r="K42" s="3" t="b">
        <v>0</v>
      </c>
      <c r="L42" s="3">
        <v>17</v>
      </c>
      <c r="M42" s="3" t="b">
        <v>1</v>
      </c>
      <c r="N42" s="3" t="s">
        <v>8269</v>
      </c>
      <c r="O42" s="3">
        <f>ROUND(E42/D42*100,0)</f>
        <v>122</v>
      </c>
      <c r="P42" s="3">
        <f t="shared" si="0"/>
        <v>716.35</v>
      </c>
      <c r="Q42" s="19">
        <f t="shared" si="1"/>
        <v>42605.765381944439</v>
      </c>
      <c r="R42" s="19">
        <f t="shared" si="2"/>
        <v>42634.125</v>
      </c>
    </row>
    <row r="43" spans="1:18" ht="43.2" x14ac:dyDescent="0.3">
      <c r="A43" s="3">
        <v>3248</v>
      </c>
      <c r="B43" s="3" t="s">
        <v>3248</v>
      </c>
      <c r="C43" s="3" t="s">
        <v>7358</v>
      </c>
      <c r="D43" s="17">
        <v>12000</v>
      </c>
      <c r="E43" s="18">
        <v>12095</v>
      </c>
      <c r="F43" s="3" t="s">
        <v>8218</v>
      </c>
      <c r="G43" s="3" t="s">
        <v>8223</v>
      </c>
      <c r="H43" s="3" t="s">
        <v>8245</v>
      </c>
      <c r="I43" s="3">
        <v>1428178757</v>
      </c>
      <c r="J43" s="3">
        <v>1425590357</v>
      </c>
      <c r="K43" s="3" t="b">
        <v>1</v>
      </c>
      <c r="L43" s="3">
        <v>200</v>
      </c>
      <c r="M43" s="3" t="b">
        <v>1</v>
      </c>
      <c r="N43" s="3" t="s">
        <v>8269</v>
      </c>
      <c r="O43" s="3">
        <f>ROUND(E43/D43*100,0)</f>
        <v>101</v>
      </c>
      <c r="P43" s="3">
        <f t="shared" si="0"/>
        <v>60.48</v>
      </c>
      <c r="Q43" s="19">
        <f t="shared" si="1"/>
        <v>42068.888391203705</v>
      </c>
      <c r="R43" s="19">
        <f t="shared" si="2"/>
        <v>42098.846724537041</v>
      </c>
    </row>
    <row r="44" spans="1:18" ht="72" x14ac:dyDescent="0.3">
      <c r="A44" s="3">
        <v>525</v>
      </c>
      <c r="B44" s="3" t="s">
        <v>526</v>
      </c>
      <c r="C44" s="3" t="s">
        <v>4635</v>
      </c>
      <c r="D44" s="17">
        <v>12000</v>
      </c>
      <c r="E44" s="18">
        <v>12000</v>
      </c>
      <c r="F44" s="3" t="s">
        <v>8218</v>
      </c>
      <c r="G44" s="3" t="s">
        <v>8223</v>
      </c>
      <c r="H44" s="3" t="s">
        <v>8245</v>
      </c>
      <c r="I44" s="3">
        <v>1410601041</v>
      </c>
      <c r="J44" s="3">
        <v>1406713041</v>
      </c>
      <c r="K44" s="3" t="b">
        <v>0</v>
      </c>
      <c r="L44" s="3">
        <v>12</v>
      </c>
      <c r="M44" s="3" t="b">
        <v>1</v>
      </c>
      <c r="N44" s="3" t="s">
        <v>8269</v>
      </c>
      <c r="O44" s="3">
        <f>ROUND(E44/D44*100,0)</f>
        <v>100</v>
      </c>
      <c r="P44" s="3">
        <f t="shared" si="0"/>
        <v>1000</v>
      </c>
      <c r="Q44" s="19">
        <f t="shared" si="1"/>
        <v>41850.400937500002</v>
      </c>
      <c r="R44" s="19">
        <f t="shared" si="2"/>
        <v>41895.400937500002</v>
      </c>
    </row>
    <row r="45" spans="1:18" ht="72" x14ac:dyDescent="0.3">
      <c r="A45" s="3">
        <v>3316</v>
      </c>
      <c r="B45" s="3" t="s">
        <v>3316</v>
      </c>
      <c r="C45" s="3" t="s">
        <v>7426</v>
      </c>
      <c r="D45" s="17">
        <v>11737</v>
      </c>
      <c r="E45" s="18">
        <v>11747.18</v>
      </c>
      <c r="F45" s="3" t="s">
        <v>8218</v>
      </c>
      <c r="G45" s="3" t="s">
        <v>8223</v>
      </c>
      <c r="H45" s="3" t="s">
        <v>8245</v>
      </c>
      <c r="I45" s="3">
        <v>1407506040</v>
      </c>
      <c r="J45" s="3">
        <v>1404680075</v>
      </c>
      <c r="K45" s="3" t="b">
        <v>0</v>
      </c>
      <c r="L45" s="3">
        <v>125</v>
      </c>
      <c r="M45" s="3" t="b">
        <v>1</v>
      </c>
      <c r="N45" s="3" t="s">
        <v>8269</v>
      </c>
      <c r="O45" s="3">
        <f>ROUND(E45/D45*100,0)</f>
        <v>100</v>
      </c>
      <c r="P45" s="3">
        <f t="shared" si="0"/>
        <v>93.98</v>
      </c>
      <c r="Q45" s="19">
        <f t="shared" si="1"/>
        <v>41826.871238425927</v>
      </c>
      <c r="R45" s="19">
        <f t="shared" si="2"/>
        <v>41859.57916666667</v>
      </c>
    </row>
    <row r="46" spans="1:18" ht="72" x14ac:dyDescent="0.3">
      <c r="A46" s="3">
        <v>3712</v>
      </c>
      <c r="B46" s="3" t="s">
        <v>3709</v>
      </c>
      <c r="C46" s="3" t="s">
        <v>7822</v>
      </c>
      <c r="D46" s="17">
        <v>7500</v>
      </c>
      <c r="E46" s="18">
        <v>11530</v>
      </c>
      <c r="F46" s="3" t="s">
        <v>8218</v>
      </c>
      <c r="G46" s="3" t="s">
        <v>8223</v>
      </c>
      <c r="H46" s="3" t="s">
        <v>8245</v>
      </c>
      <c r="I46" s="3">
        <v>1433055540</v>
      </c>
      <c r="J46" s="3">
        <v>1431230867</v>
      </c>
      <c r="K46" s="3" t="b">
        <v>0</v>
      </c>
      <c r="L46" s="3">
        <v>104</v>
      </c>
      <c r="M46" s="3" t="b">
        <v>1</v>
      </c>
      <c r="N46" s="3" t="s">
        <v>8269</v>
      </c>
      <c r="O46" s="3">
        <f>ROUND(E46/D46*100,0)</f>
        <v>154</v>
      </c>
      <c r="P46" s="3">
        <f t="shared" si="0"/>
        <v>110.87</v>
      </c>
      <c r="Q46" s="19">
        <f t="shared" si="1"/>
        <v>42134.172071759262</v>
      </c>
      <c r="R46" s="19">
        <f t="shared" si="2"/>
        <v>42155.290972222225</v>
      </c>
    </row>
    <row r="47" spans="1:18" ht="57.6" x14ac:dyDescent="0.3">
      <c r="A47" s="3">
        <v>3389</v>
      </c>
      <c r="B47" s="3" t="s">
        <v>3388</v>
      </c>
      <c r="C47" s="3" t="s">
        <v>7499</v>
      </c>
      <c r="D47" s="17">
        <v>10000</v>
      </c>
      <c r="E47" s="18">
        <v>11450</v>
      </c>
      <c r="F47" s="3" t="s">
        <v>8218</v>
      </c>
      <c r="G47" s="3" t="s">
        <v>8223</v>
      </c>
      <c r="H47" s="3" t="s">
        <v>8245</v>
      </c>
      <c r="I47" s="3">
        <v>1464960682</v>
      </c>
      <c r="J47" s="3">
        <v>1462368682</v>
      </c>
      <c r="K47" s="3" t="b">
        <v>0</v>
      </c>
      <c r="L47" s="3">
        <v>62</v>
      </c>
      <c r="M47" s="3" t="b">
        <v>1</v>
      </c>
      <c r="N47" s="3" t="s">
        <v>8269</v>
      </c>
      <c r="O47" s="3">
        <f>ROUND(E47/D47*100,0)</f>
        <v>115</v>
      </c>
      <c r="P47" s="3">
        <f t="shared" si="0"/>
        <v>184.68</v>
      </c>
      <c r="Q47" s="19">
        <f t="shared" si="1"/>
        <v>42494.563449074078</v>
      </c>
      <c r="R47" s="19">
        <f t="shared" si="2"/>
        <v>42524.563449074078</v>
      </c>
    </row>
    <row r="48" spans="1:18" ht="72" x14ac:dyDescent="0.3">
      <c r="A48" s="3">
        <v>2966</v>
      </c>
      <c r="B48" s="3" t="s">
        <v>2966</v>
      </c>
      <c r="C48" s="3" t="s">
        <v>7076</v>
      </c>
      <c r="D48" s="17">
        <v>10000</v>
      </c>
      <c r="E48" s="18">
        <v>11363</v>
      </c>
      <c r="F48" s="3" t="s">
        <v>8218</v>
      </c>
      <c r="G48" s="3" t="s">
        <v>8223</v>
      </c>
      <c r="H48" s="3" t="s">
        <v>8245</v>
      </c>
      <c r="I48" s="3">
        <v>1442425412</v>
      </c>
      <c r="J48" s="3">
        <v>1439833412</v>
      </c>
      <c r="K48" s="3" t="b">
        <v>0</v>
      </c>
      <c r="L48" s="3">
        <v>128</v>
      </c>
      <c r="M48" s="3" t="b">
        <v>1</v>
      </c>
      <c r="N48" s="3" t="s">
        <v>8269</v>
      </c>
      <c r="O48" s="3">
        <f>ROUND(E48/D48*100,0)</f>
        <v>114</v>
      </c>
      <c r="P48" s="3">
        <f t="shared" si="0"/>
        <v>88.77</v>
      </c>
      <c r="Q48" s="19">
        <f t="shared" si="1"/>
        <v>42233.738564814819</v>
      </c>
      <c r="R48" s="19">
        <f t="shared" si="2"/>
        <v>42263.738564814819</v>
      </c>
    </row>
    <row r="49" spans="1:18" ht="72" x14ac:dyDescent="0.3">
      <c r="A49" s="3">
        <v>3209</v>
      </c>
      <c r="B49" s="3" t="s">
        <v>3209</v>
      </c>
      <c r="C49" s="3" t="s">
        <v>7319</v>
      </c>
      <c r="D49" s="17">
        <v>9500</v>
      </c>
      <c r="E49" s="18">
        <v>11335.7</v>
      </c>
      <c r="F49" s="3" t="s">
        <v>8218</v>
      </c>
      <c r="G49" s="3" t="s">
        <v>8223</v>
      </c>
      <c r="H49" s="3" t="s">
        <v>8245</v>
      </c>
      <c r="I49" s="3">
        <v>1403305200</v>
      </c>
      <c r="J49" s="3">
        <v>1400512658</v>
      </c>
      <c r="K49" s="3" t="b">
        <v>1</v>
      </c>
      <c r="L49" s="3">
        <v>226</v>
      </c>
      <c r="M49" s="3" t="b">
        <v>1</v>
      </c>
      <c r="N49" s="3" t="s">
        <v>8269</v>
      </c>
      <c r="O49" s="3">
        <f>ROUND(E49/D49*100,0)</f>
        <v>119</v>
      </c>
      <c r="P49" s="3">
        <f t="shared" si="0"/>
        <v>50.16</v>
      </c>
      <c r="Q49" s="19">
        <f t="shared" si="1"/>
        <v>41778.637245370373</v>
      </c>
      <c r="R49" s="19">
        <f t="shared" si="2"/>
        <v>41810.958333333336</v>
      </c>
    </row>
    <row r="50" spans="1:18" ht="72" x14ac:dyDescent="0.3">
      <c r="A50" s="3">
        <v>3246</v>
      </c>
      <c r="B50" s="3" t="s">
        <v>3246</v>
      </c>
      <c r="C50" s="3" t="s">
        <v>7356</v>
      </c>
      <c r="D50" s="17">
        <v>10000</v>
      </c>
      <c r="E50" s="18">
        <v>11122</v>
      </c>
      <c r="F50" s="3" t="s">
        <v>8218</v>
      </c>
      <c r="G50" s="3" t="s">
        <v>8223</v>
      </c>
      <c r="H50" s="3" t="s">
        <v>8245</v>
      </c>
      <c r="I50" s="3">
        <v>1442030340</v>
      </c>
      <c r="J50" s="3">
        <v>1439551200</v>
      </c>
      <c r="K50" s="3" t="b">
        <v>1</v>
      </c>
      <c r="L50" s="3">
        <v>193</v>
      </c>
      <c r="M50" s="3" t="b">
        <v>1</v>
      </c>
      <c r="N50" s="3" t="s">
        <v>8269</v>
      </c>
      <c r="O50" s="3">
        <f>ROUND(E50/D50*100,0)</f>
        <v>111</v>
      </c>
      <c r="P50" s="3">
        <f t="shared" si="0"/>
        <v>57.63</v>
      </c>
      <c r="Q50" s="19">
        <f t="shared" si="1"/>
        <v>42230.472222222219</v>
      </c>
      <c r="R50" s="19">
        <f t="shared" si="2"/>
        <v>42259.165972222225</v>
      </c>
    </row>
    <row r="51" spans="1:18" ht="72" x14ac:dyDescent="0.3">
      <c r="A51" s="3">
        <v>3620</v>
      </c>
      <c r="B51" s="3" t="s">
        <v>3618</v>
      </c>
      <c r="C51" s="3" t="s">
        <v>7730</v>
      </c>
      <c r="D51" s="17">
        <v>10500</v>
      </c>
      <c r="E51" s="18">
        <v>11045</v>
      </c>
      <c r="F51" s="3" t="s">
        <v>8218</v>
      </c>
      <c r="G51" s="3" t="s">
        <v>8223</v>
      </c>
      <c r="H51" s="3" t="s">
        <v>8245</v>
      </c>
      <c r="I51" s="3">
        <v>1425528000</v>
      </c>
      <c r="J51" s="3">
        <v>1422916261</v>
      </c>
      <c r="K51" s="3" t="b">
        <v>0</v>
      </c>
      <c r="L51" s="3">
        <v>197</v>
      </c>
      <c r="M51" s="3" t="b">
        <v>1</v>
      </c>
      <c r="N51" s="3" t="s">
        <v>8269</v>
      </c>
      <c r="O51" s="3">
        <f>ROUND(E51/D51*100,0)</f>
        <v>105</v>
      </c>
      <c r="P51" s="3">
        <f t="shared" si="0"/>
        <v>56.07</v>
      </c>
      <c r="Q51" s="19">
        <f t="shared" si="1"/>
        <v>42037.938206018516</v>
      </c>
      <c r="R51" s="19">
        <f t="shared" si="2"/>
        <v>42068.166666666672</v>
      </c>
    </row>
    <row r="52" spans="1:18" ht="72" x14ac:dyDescent="0.3">
      <c r="A52" s="3">
        <v>2963</v>
      </c>
      <c r="B52" s="3" t="s">
        <v>2963</v>
      </c>
      <c r="C52" s="3" t="s">
        <v>7073</v>
      </c>
      <c r="D52" s="17">
        <v>10000</v>
      </c>
      <c r="E52" s="18">
        <v>10685</v>
      </c>
      <c r="F52" s="3" t="s">
        <v>8218</v>
      </c>
      <c r="G52" s="3" t="s">
        <v>8223</v>
      </c>
      <c r="H52" s="3" t="s">
        <v>8245</v>
      </c>
      <c r="I52" s="3">
        <v>1435835824</v>
      </c>
      <c r="J52" s="3">
        <v>1433243824</v>
      </c>
      <c r="K52" s="3" t="b">
        <v>0</v>
      </c>
      <c r="L52" s="3">
        <v>98</v>
      </c>
      <c r="M52" s="3" t="b">
        <v>1</v>
      </c>
      <c r="N52" s="3" t="s">
        <v>8269</v>
      </c>
      <c r="O52" s="3">
        <f>ROUND(E52/D52*100,0)</f>
        <v>107</v>
      </c>
      <c r="P52" s="3">
        <f t="shared" si="0"/>
        <v>109.03</v>
      </c>
      <c r="Q52" s="19">
        <f t="shared" si="1"/>
        <v>42157.470185185186</v>
      </c>
      <c r="R52" s="19">
        <f t="shared" si="2"/>
        <v>42187.470185185186</v>
      </c>
    </row>
    <row r="53" spans="1:18" ht="57.6" x14ac:dyDescent="0.3">
      <c r="A53" s="3">
        <v>2818</v>
      </c>
      <c r="B53" s="3" t="s">
        <v>2818</v>
      </c>
      <c r="C53" s="3" t="s">
        <v>6928</v>
      </c>
      <c r="D53" s="17">
        <v>10000</v>
      </c>
      <c r="E53" s="18">
        <v>10603</v>
      </c>
      <c r="F53" s="3" t="s">
        <v>8218</v>
      </c>
      <c r="G53" s="3" t="s">
        <v>8223</v>
      </c>
      <c r="H53" s="3" t="s">
        <v>8245</v>
      </c>
      <c r="I53" s="3">
        <v>1443018086</v>
      </c>
      <c r="J53" s="3">
        <v>1441290086</v>
      </c>
      <c r="K53" s="3" t="b">
        <v>0</v>
      </c>
      <c r="L53" s="3">
        <v>102</v>
      </c>
      <c r="M53" s="3" t="b">
        <v>1</v>
      </c>
      <c r="N53" s="3" t="s">
        <v>8269</v>
      </c>
      <c r="O53" s="3">
        <f>ROUND(E53/D53*100,0)</f>
        <v>106</v>
      </c>
      <c r="P53" s="3">
        <f t="shared" si="0"/>
        <v>103.95</v>
      </c>
      <c r="Q53" s="19">
        <f t="shared" si="1"/>
        <v>42250.598217592589</v>
      </c>
      <c r="R53" s="19">
        <f t="shared" si="2"/>
        <v>42270.598217592589</v>
      </c>
    </row>
    <row r="54" spans="1:18" ht="72" x14ac:dyDescent="0.3">
      <c r="A54" s="3">
        <v>3434</v>
      </c>
      <c r="B54" s="3" t="s">
        <v>3433</v>
      </c>
      <c r="C54" s="3" t="s">
        <v>7544</v>
      </c>
      <c r="D54" s="17">
        <v>10000</v>
      </c>
      <c r="E54" s="18">
        <v>10555</v>
      </c>
      <c r="F54" s="3" t="s">
        <v>8218</v>
      </c>
      <c r="G54" s="3" t="s">
        <v>8223</v>
      </c>
      <c r="H54" s="3" t="s">
        <v>8245</v>
      </c>
      <c r="I54" s="3">
        <v>1404983269</v>
      </c>
      <c r="J54" s="3">
        <v>1402391269</v>
      </c>
      <c r="K54" s="3" t="b">
        <v>0</v>
      </c>
      <c r="L54" s="3">
        <v>168</v>
      </c>
      <c r="M54" s="3" t="b">
        <v>1</v>
      </c>
      <c r="N54" s="3" t="s">
        <v>8269</v>
      </c>
      <c r="O54" s="3">
        <f>ROUND(E54/D54*100,0)</f>
        <v>106</v>
      </c>
      <c r="P54" s="3">
        <f t="shared" si="0"/>
        <v>62.83</v>
      </c>
      <c r="Q54" s="19">
        <f t="shared" si="1"/>
        <v>41800.380428240744</v>
      </c>
      <c r="R54" s="19">
        <f t="shared" si="2"/>
        <v>41830.380428240744</v>
      </c>
    </row>
    <row r="55" spans="1:18" ht="57.6" x14ac:dyDescent="0.3">
      <c r="A55" s="3">
        <v>3507</v>
      </c>
      <c r="B55" s="3" t="s">
        <v>3506</v>
      </c>
      <c r="C55" s="3" t="s">
        <v>7617</v>
      </c>
      <c r="D55" s="17">
        <v>10000</v>
      </c>
      <c r="E55" s="18">
        <v>10440</v>
      </c>
      <c r="F55" s="3" t="s">
        <v>8218</v>
      </c>
      <c r="G55" s="3" t="s">
        <v>8223</v>
      </c>
      <c r="H55" s="3" t="s">
        <v>8245</v>
      </c>
      <c r="I55" s="3">
        <v>1464732537</v>
      </c>
      <c r="J55" s="3">
        <v>1462140537</v>
      </c>
      <c r="K55" s="3" t="b">
        <v>0</v>
      </c>
      <c r="L55" s="3">
        <v>72</v>
      </c>
      <c r="M55" s="3" t="b">
        <v>1</v>
      </c>
      <c r="N55" s="3" t="s">
        <v>8269</v>
      </c>
      <c r="O55" s="3">
        <f>ROUND(E55/D55*100,0)</f>
        <v>104</v>
      </c>
      <c r="P55" s="3">
        <f t="shared" si="0"/>
        <v>145</v>
      </c>
      <c r="Q55" s="19">
        <f t="shared" si="1"/>
        <v>42491.92288194444</v>
      </c>
      <c r="R55" s="19">
        <f t="shared" si="2"/>
        <v>42521.92288194444</v>
      </c>
    </row>
    <row r="56" spans="1:18" ht="72" x14ac:dyDescent="0.3">
      <c r="A56" s="3">
        <v>3173</v>
      </c>
      <c r="B56" s="3" t="s">
        <v>3173</v>
      </c>
      <c r="C56" s="3" t="s">
        <v>7283</v>
      </c>
      <c r="D56" s="17">
        <v>10000</v>
      </c>
      <c r="E56" s="18">
        <v>10300</v>
      </c>
      <c r="F56" s="3" t="s">
        <v>8218</v>
      </c>
      <c r="G56" s="3" t="s">
        <v>8223</v>
      </c>
      <c r="H56" s="3" t="s">
        <v>8245</v>
      </c>
      <c r="I56" s="3">
        <v>1411765492</v>
      </c>
      <c r="J56" s="3">
        <v>1409173492</v>
      </c>
      <c r="K56" s="3" t="b">
        <v>1</v>
      </c>
      <c r="L56" s="3">
        <v>74</v>
      </c>
      <c r="M56" s="3" t="b">
        <v>1</v>
      </c>
      <c r="N56" s="3" t="s">
        <v>8269</v>
      </c>
      <c r="O56" s="3">
        <f>ROUND(E56/D56*100,0)</f>
        <v>103</v>
      </c>
      <c r="P56" s="3">
        <f t="shared" si="0"/>
        <v>139.19</v>
      </c>
      <c r="Q56" s="19">
        <f t="shared" si="1"/>
        <v>41878.878379629627</v>
      </c>
      <c r="R56" s="19">
        <f t="shared" si="2"/>
        <v>41908.878379629627</v>
      </c>
    </row>
    <row r="57" spans="1:18" ht="72" x14ac:dyDescent="0.3">
      <c r="A57" s="3">
        <v>3358</v>
      </c>
      <c r="B57" s="3" t="s">
        <v>3357</v>
      </c>
      <c r="C57" s="3" t="s">
        <v>7468</v>
      </c>
      <c r="D57" s="17">
        <v>10000</v>
      </c>
      <c r="E57" s="18">
        <v>10299</v>
      </c>
      <c r="F57" s="3" t="s">
        <v>8218</v>
      </c>
      <c r="G57" s="3" t="s">
        <v>8223</v>
      </c>
      <c r="H57" s="3" t="s">
        <v>8245</v>
      </c>
      <c r="I57" s="3">
        <v>1416385679</v>
      </c>
      <c r="J57" s="3">
        <v>1413790079</v>
      </c>
      <c r="K57" s="3" t="b">
        <v>0</v>
      </c>
      <c r="L57" s="3">
        <v>162</v>
      </c>
      <c r="M57" s="3" t="b">
        <v>1</v>
      </c>
      <c r="N57" s="3" t="s">
        <v>8269</v>
      </c>
      <c r="O57" s="3">
        <f>ROUND(E57/D57*100,0)</f>
        <v>103</v>
      </c>
      <c r="P57" s="3">
        <f t="shared" si="0"/>
        <v>63.57</v>
      </c>
      <c r="Q57" s="19">
        <f t="shared" si="1"/>
        <v>41932.311099537037</v>
      </c>
      <c r="R57" s="19">
        <f t="shared" si="2"/>
        <v>41962.352766203709</v>
      </c>
    </row>
    <row r="58" spans="1:18" ht="72" x14ac:dyDescent="0.3">
      <c r="A58" s="3">
        <v>3714</v>
      </c>
      <c r="B58" s="3" t="s">
        <v>3711</v>
      </c>
      <c r="C58" s="3" t="s">
        <v>7824</v>
      </c>
      <c r="D58" s="17">
        <v>10000</v>
      </c>
      <c r="E58" s="18">
        <v>10235</v>
      </c>
      <c r="F58" s="3" t="s">
        <v>8218</v>
      </c>
      <c r="G58" s="3" t="s">
        <v>8223</v>
      </c>
      <c r="H58" s="3" t="s">
        <v>8245</v>
      </c>
      <c r="I58" s="3">
        <v>1432612740</v>
      </c>
      <c r="J58" s="3">
        <v>1429881667</v>
      </c>
      <c r="K58" s="3" t="b">
        <v>0</v>
      </c>
      <c r="L58" s="3">
        <v>97</v>
      </c>
      <c r="M58" s="3" t="b">
        <v>1</v>
      </c>
      <c r="N58" s="3" t="s">
        <v>8269</v>
      </c>
      <c r="O58" s="3">
        <f>ROUND(E58/D58*100,0)</f>
        <v>102</v>
      </c>
      <c r="P58" s="3">
        <f t="shared" si="0"/>
        <v>105.52</v>
      </c>
      <c r="Q58" s="19">
        <f t="shared" si="1"/>
        <v>42118.556331018524</v>
      </c>
      <c r="R58" s="19">
        <f t="shared" si="2"/>
        <v>42150.165972222225</v>
      </c>
    </row>
    <row r="59" spans="1:18" ht="72" x14ac:dyDescent="0.3">
      <c r="A59" s="3">
        <v>3298</v>
      </c>
      <c r="B59" s="3" t="s">
        <v>3298</v>
      </c>
      <c r="C59" s="3" t="s">
        <v>7408</v>
      </c>
      <c r="D59" s="17">
        <v>10000</v>
      </c>
      <c r="E59" s="18">
        <v>10173</v>
      </c>
      <c r="F59" s="3" t="s">
        <v>8218</v>
      </c>
      <c r="G59" s="3" t="s">
        <v>8223</v>
      </c>
      <c r="H59" s="3" t="s">
        <v>8245</v>
      </c>
      <c r="I59" s="3">
        <v>1442102400</v>
      </c>
      <c r="J59" s="3">
        <v>1440370768</v>
      </c>
      <c r="K59" s="3" t="b">
        <v>0</v>
      </c>
      <c r="L59" s="3">
        <v>72</v>
      </c>
      <c r="M59" s="3" t="b">
        <v>1</v>
      </c>
      <c r="N59" s="3" t="s">
        <v>8269</v>
      </c>
      <c r="O59" s="3">
        <f>ROUND(E59/D59*100,0)</f>
        <v>102</v>
      </c>
      <c r="P59" s="3">
        <f t="shared" si="0"/>
        <v>141.29</v>
      </c>
      <c r="Q59" s="19">
        <f t="shared" si="1"/>
        <v>42239.957962962959</v>
      </c>
      <c r="R59" s="19">
        <f t="shared" si="2"/>
        <v>42260</v>
      </c>
    </row>
    <row r="60" spans="1:18" ht="72" x14ac:dyDescent="0.3">
      <c r="A60" s="3">
        <v>3524</v>
      </c>
      <c r="B60" s="3" t="s">
        <v>3523</v>
      </c>
      <c r="C60" s="3" t="s">
        <v>7634</v>
      </c>
      <c r="D60" s="17">
        <v>10000</v>
      </c>
      <c r="E60" s="18">
        <v>10156</v>
      </c>
      <c r="F60" s="3" t="s">
        <v>8218</v>
      </c>
      <c r="G60" s="3" t="s">
        <v>8223</v>
      </c>
      <c r="H60" s="3" t="s">
        <v>8245</v>
      </c>
      <c r="I60" s="3">
        <v>1410580800</v>
      </c>
      <c r="J60" s="3">
        <v>1409336373</v>
      </c>
      <c r="K60" s="3" t="b">
        <v>0</v>
      </c>
      <c r="L60" s="3">
        <v>74</v>
      </c>
      <c r="M60" s="3" t="b">
        <v>1</v>
      </c>
      <c r="N60" s="3" t="s">
        <v>8269</v>
      </c>
      <c r="O60" s="3">
        <f>ROUND(E60/D60*100,0)</f>
        <v>102</v>
      </c>
      <c r="P60" s="3">
        <f t="shared" si="0"/>
        <v>137.24</v>
      </c>
      <c r="Q60" s="19">
        <f t="shared" si="1"/>
        <v>41880.76357638889</v>
      </c>
      <c r="R60" s="19">
        <f t="shared" si="2"/>
        <v>41895.166666666664</v>
      </c>
    </row>
    <row r="61" spans="1:18" ht="72" x14ac:dyDescent="0.3">
      <c r="A61" s="3">
        <v>3575</v>
      </c>
      <c r="B61" s="3" t="s">
        <v>3574</v>
      </c>
      <c r="C61" s="3" t="s">
        <v>7685</v>
      </c>
      <c r="D61" s="17">
        <v>10000</v>
      </c>
      <c r="E61" s="18">
        <v>10133</v>
      </c>
      <c r="F61" s="3" t="s">
        <v>8218</v>
      </c>
      <c r="G61" s="3" t="s">
        <v>8223</v>
      </c>
      <c r="H61" s="3" t="s">
        <v>8245</v>
      </c>
      <c r="I61" s="3">
        <v>1470887940</v>
      </c>
      <c r="J61" s="3">
        <v>1468176527</v>
      </c>
      <c r="K61" s="3" t="b">
        <v>0</v>
      </c>
      <c r="L61" s="3">
        <v>102</v>
      </c>
      <c r="M61" s="3" t="b">
        <v>1</v>
      </c>
      <c r="N61" s="3" t="s">
        <v>8269</v>
      </c>
      <c r="O61" s="3">
        <f>ROUND(E61/D61*100,0)</f>
        <v>101</v>
      </c>
      <c r="P61" s="3">
        <f t="shared" si="0"/>
        <v>99.34</v>
      </c>
      <c r="Q61" s="19">
        <f t="shared" si="1"/>
        <v>42561.783877314811</v>
      </c>
      <c r="R61" s="19">
        <f t="shared" si="2"/>
        <v>42593.165972222225</v>
      </c>
    </row>
    <row r="62" spans="1:18" ht="72" x14ac:dyDescent="0.3">
      <c r="A62" s="3">
        <v>3421</v>
      </c>
      <c r="B62" s="3" t="s">
        <v>3420</v>
      </c>
      <c r="C62" s="3" t="s">
        <v>7531</v>
      </c>
      <c r="D62" s="17">
        <v>10000</v>
      </c>
      <c r="E62" s="18">
        <v>10115</v>
      </c>
      <c r="F62" s="3" t="s">
        <v>8218</v>
      </c>
      <c r="G62" s="3" t="s">
        <v>8223</v>
      </c>
      <c r="H62" s="3" t="s">
        <v>8245</v>
      </c>
      <c r="I62" s="3">
        <v>1425495563</v>
      </c>
      <c r="J62" s="3">
        <v>1422903563</v>
      </c>
      <c r="K62" s="3" t="b">
        <v>0</v>
      </c>
      <c r="L62" s="3">
        <v>98</v>
      </c>
      <c r="M62" s="3" t="b">
        <v>1</v>
      </c>
      <c r="N62" s="3" t="s">
        <v>8269</v>
      </c>
      <c r="O62" s="3">
        <f>ROUND(E62/D62*100,0)</f>
        <v>101</v>
      </c>
      <c r="P62" s="3">
        <f t="shared" si="0"/>
        <v>103.21</v>
      </c>
      <c r="Q62" s="19">
        <f t="shared" si="1"/>
        <v>42037.791238425925</v>
      </c>
      <c r="R62" s="19">
        <f t="shared" si="2"/>
        <v>42067.791238425925</v>
      </c>
    </row>
    <row r="63" spans="1:18" ht="72" x14ac:dyDescent="0.3">
      <c r="A63" s="3">
        <v>527</v>
      </c>
      <c r="B63" s="3" t="s">
        <v>528</v>
      </c>
      <c r="C63" s="3" t="s">
        <v>4637</v>
      </c>
      <c r="D63" s="17">
        <v>10000</v>
      </c>
      <c r="E63" s="18">
        <v>10085</v>
      </c>
      <c r="F63" s="3" t="s">
        <v>8218</v>
      </c>
      <c r="G63" s="3" t="s">
        <v>8223</v>
      </c>
      <c r="H63" s="3" t="s">
        <v>8245</v>
      </c>
      <c r="I63" s="3">
        <v>1487347500</v>
      </c>
      <c r="J63" s="3">
        <v>1484715366</v>
      </c>
      <c r="K63" s="3" t="b">
        <v>0</v>
      </c>
      <c r="L63" s="3">
        <v>158</v>
      </c>
      <c r="M63" s="3" t="b">
        <v>1</v>
      </c>
      <c r="N63" s="3" t="s">
        <v>8269</v>
      </c>
      <c r="O63" s="3">
        <f>ROUND(E63/D63*100,0)</f>
        <v>101</v>
      </c>
      <c r="P63" s="3">
        <f t="shared" si="0"/>
        <v>63.83</v>
      </c>
      <c r="Q63" s="19">
        <f t="shared" si="1"/>
        <v>42753.205625000002</v>
      </c>
      <c r="R63" s="19">
        <f t="shared" si="2"/>
        <v>42783.670138888891</v>
      </c>
    </row>
    <row r="64" spans="1:18" ht="57.6" x14ac:dyDescent="0.3">
      <c r="A64" s="3">
        <v>3153</v>
      </c>
      <c r="B64" s="3" t="s">
        <v>3153</v>
      </c>
      <c r="C64" s="3" t="s">
        <v>7263</v>
      </c>
      <c r="D64" s="17">
        <v>3000</v>
      </c>
      <c r="E64" s="18">
        <v>10067.5</v>
      </c>
      <c r="F64" s="3" t="s">
        <v>8218</v>
      </c>
      <c r="G64" s="3" t="s">
        <v>8223</v>
      </c>
      <c r="H64" s="3" t="s">
        <v>8245</v>
      </c>
      <c r="I64" s="3">
        <v>1304225940</v>
      </c>
      <c r="J64" s="3">
        <v>1301542937</v>
      </c>
      <c r="K64" s="3" t="b">
        <v>1</v>
      </c>
      <c r="L64" s="3">
        <v>241</v>
      </c>
      <c r="M64" s="3" t="b">
        <v>1</v>
      </c>
      <c r="N64" s="3" t="s">
        <v>8269</v>
      </c>
      <c r="O64" s="3">
        <f>ROUND(E64/D64*100,0)</f>
        <v>336</v>
      </c>
      <c r="P64" s="3">
        <f t="shared" si="0"/>
        <v>41.77</v>
      </c>
      <c r="Q64" s="19">
        <f t="shared" si="1"/>
        <v>40633.154363425929</v>
      </c>
      <c r="R64" s="19">
        <f t="shared" si="2"/>
        <v>40664.207638888889</v>
      </c>
    </row>
    <row r="65" spans="1:18" ht="72" x14ac:dyDescent="0.3">
      <c r="A65" s="3">
        <v>3455</v>
      </c>
      <c r="B65" s="3" t="s">
        <v>3454</v>
      </c>
      <c r="C65" s="3" t="s">
        <v>7565</v>
      </c>
      <c r="D65" s="17">
        <v>10000</v>
      </c>
      <c r="E65" s="18">
        <v>10065</v>
      </c>
      <c r="F65" s="3" t="s">
        <v>8218</v>
      </c>
      <c r="G65" s="3" t="s">
        <v>8223</v>
      </c>
      <c r="H65" s="3" t="s">
        <v>8245</v>
      </c>
      <c r="I65" s="3">
        <v>1476381627</v>
      </c>
      <c r="J65" s="3">
        <v>1473789627</v>
      </c>
      <c r="K65" s="3" t="b">
        <v>0</v>
      </c>
      <c r="L65" s="3">
        <v>69</v>
      </c>
      <c r="M65" s="3" t="b">
        <v>1</v>
      </c>
      <c r="N65" s="3" t="s">
        <v>8269</v>
      </c>
      <c r="O65" s="3">
        <f>ROUND(E65/D65*100,0)</f>
        <v>101</v>
      </c>
      <c r="P65" s="3">
        <f t="shared" si="0"/>
        <v>145.87</v>
      </c>
      <c r="Q65" s="19">
        <f t="shared" si="1"/>
        <v>42626.7503125</v>
      </c>
      <c r="R65" s="19">
        <f t="shared" si="2"/>
        <v>42656.7503125</v>
      </c>
    </row>
    <row r="66" spans="1:18" ht="72" x14ac:dyDescent="0.3">
      <c r="A66" s="3">
        <v>3400</v>
      </c>
      <c r="B66" s="3" t="s">
        <v>3399</v>
      </c>
      <c r="C66" s="3" t="s">
        <v>7510</v>
      </c>
      <c r="D66" s="17">
        <v>10000</v>
      </c>
      <c r="E66" s="18">
        <v>10041</v>
      </c>
      <c r="F66" s="3" t="s">
        <v>8218</v>
      </c>
      <c r="G66" s="3" t="s">
        <v>8223</v>
      </c>
      <c r="H66" s="3" t="s">
        <v>8245</v>
      </c>
      <c r="I66" s="3">
        <v>1409266414</v>
      </c>
      <c r="J66" s="3">
        <v>1405378414</v>
      </c>
      <c r="K66" s="3" t="b">
        <v>0</v>
      </c>
      <c r="L66" s="3">
        <v>85</v>
      </c>
      <c r="M66" s="3" t="b">
        <v>1</v>
      </c>
      <c r="N66" s="3" t="s">
        <v>8269</v>
      </c>
      <c r="O66" s="3">
        <f>ROUND(E66/D66*100,0)</f>
        <v>100</v>
      </c>
      <c r="P66" s="3">
        <f t="shared" ref="P66:P129" si="3">IFERROR(ROUND(E66/L66,2),0)</f>
        <v>118.13</v>
      </c>
      <c r="Q66" s="19">
        <f t="shared" ref="Q66:Q129" si="4">(((J66/60)/60)/24)+DATE(1970,1,1)</f>
        <v>41834.953865740739</v>
      </c>
      <c r="R66" s="19">
        <f t="shared" ref="R66:R129" si="5">(((I66/60)/60)/24)+DATE(1970,1,1)</f>
        <v>41879.953865740739</v>
      </c>
    </row>
    <row r="67" spans="1:18" ht="57.6" x14ac:dyDescent="0.3">
      <c r="A67" s="3">
        <v>3406</v>
      </c>
      <c r="B67" s="3" t="s">
        <v>3405</v>
      </c>
      <c r="C67" s="3" t="s">
        <v>7516</v>
      </c>
      <c r="D67" s="17">
        <v>10000</v>
      </c>
      <c r="E67" s="18">
        <v>10031</v>
      </c>
      <c r="F67" s="3" t="s">
        <v>8218</v>
      </c>
      <c r="G67" s="3" t="s">
        <v>8223</v>
      </c>
      <c r="H67" s="3" t="s">
        <v>8245</v>
      </c>
      <c r="I67" s="3">
        <v>1405511376</v>
      </c>
      <c r="J67" s="3">
        <v>1401623376</v>
      </c>
      <c r="K67" s="3" t="b">
        <v>0</v>
      </c>
      <c r="L67" s="3">
        <v>91</v>
      </c>
      <c r="M67" s="3" t="b">
        <v>1</v>
      </c>
      <c r="N67" s="3" t="s">
        <v>8269</v>
      </c>
      <c r="O67" s="3">
        <f>ROUND(E67/D67*100,0)</f>
        <v>100</v>
      </c>
      <c r="P67" s="3">
        <f t="shared" si="3"/>
        <v>110.23</v>
      </c>
      <c r="Q67" s="19">
        <f t="shared" si="4"/>
        <v>41791.492777777778</v>
      </c>
      <c r="R67" s="19">
        <f t="shared" si="5"/>
        <v>41836.492777777778</v>
      </c>
    </row>
    <row r="68" spans="1:18" ht="72" x14ac:dyDescent="0.3">
      <c r="A68" s="3">
        <v>3241</v>
      </c>
      <c r="B68" s="3" t="s">
        <v>3241</v>
      </c>
      <c r="C68" s="3" t="s">
        <v>7351</v>
      </c>
      <c r="D68" s="17">
        <v>8500</v>
      </c>
      <c r="E68" s="18">
        <v>9801</v>
      </c>
      <c r="F68" s="3" t="s">
        <v>8218</v>
      </c>
      <c r="G68" s="3" t="s">
        <v>8223</v>
      </c>
      <c r="H68" s="3" t="s">
        <v>8245</v>
      </c>
      <c r="I68" s="3">
        <v>1413269940</v>
      </c>
      <c r="J68" s="3">
        <v>1410421670</v>
      </c>
      <c r="K68" s="3" t="b">
        <v>1</v>
      </c>
      <c r="L68" s="3">
        <v>167</v>
      </c>
      <c r="M68" s="3" t="b">
        <v>1</v>
      </c>
      <c r="N68" s="3" t="s">
        <v>8269</v>
      </c>
      <c r="O68" s="3">
        <f>ROUND(E68/D68*100,0)</f>
        <v>115</v>
      </c>
      <c r="P68" s="3">
        <f t="shared" si="3"/>
        <v>58.69</v>
      </c>
      <c r="Q68" s="19">
        <f t="shared" si="4"/>
        <v>41893.324884259258</v>
      </c>
      <c r="R68" s="19">
        <f t="shared" si="5"/>
        <v>41926.290972222225</v>
      </c>
    </row>
    <row r="69" spans="1:18" ht="43.2" x14ac:dyDescent="0.3">
      <c r="A69" s="3">
        <v>3433</v>
      </c>
      <c r="B69" s="3" t="s">
        <v>3432</v>
      </c>
      <c r="C69" s="3" t="s">
        <v>7543</v>
      </c>
      <c r="D69" s="17">
        <v>9500</v>
      </c>
      <c r="E69" s="18">
        <v>9525</v>
      </c>
      <c r="F69" s="3" t="s">
        <v>8218</v>
      </c>
      <c r="G69" s="3" t="s">
        <v>8223</v>
      </c>
      <c r="H69" s="3" t="s">
        <v>8245</v>
      </c>
      <c r="I69" s="3">
        <v>1402974000</v>
      </c>
      <c r="J69" s="3">
        <v>1400290255</v>
      </c>
      <c r="K69" s="3" t="b">
        <v>0</v>
      </c>
      <c r="L69" s="3">
        <v>71</v>
      </c>
      <c r="M69" s="3" t="b">
        <v>1</v>
      </c>
      <c r="N69" s="3" t="s">
        <v>8269</v>
      </c>
      <c r="O69" s="3">
        <f>ROUND(E69/D69*100,0)</f>
        <v>100</v>
      </c>
      <c r="P69" s="3">
        <f t="shared" si="3"/>
        <v>134.15</v>
      </c>
      <c r="Q69" s="19">
        <f t="shared" si="4"/>
        <v>41776.063136574077</v>
      </c>
      <c r="R69" s="19">
        <f t="shared" si="5"/>
        <v>41807.125</v>
      </c>
    </row>
    <row r="70" spans="1:18" ht="72" x14ac:dyDescent="0.3">
      <c r="A70" s="3">
        <v>2973</v>
      </c>
      <c r="B70" s="3" t="s">
        <v>2973</v>
      </c>
      <c r="C70" s="3" t="s">
        <v>7083</v>
      </c>
      <c r="D70" s="17">
        <v>5000</v>
      </c>
      <c r="E70" s="18">
        <v>8740</v>
      </c>
      <c r="F70" s="3" t="s">
        <v>8218</v>
      </c>
      <c r="G70" s="3" t="s">
        <v>8223</v>
      </c>
      <c r="H70" s="3" t="s">
        <v>8245</v>
      </c>
      <c r="I70" s="3">
        <v>1451620800</v>
      </c>
      <c r="J70" s="3">
        <v>1449171508</v>
      </c>
      <c r="K70" s="3" t="b">
        <v>0</v>
      </c>
      <c r="L70" s="3">
        <v>33</v>
      </c>
      <c r="M70" s="3" t="b">
        <v>1</v>
      </c>
      <c r="N70" s="3" t="s">
        <v>8269</v>
      </c>
      <c r="O70" s="3">
        <f>ROUND(E70/D70*100,0)</f>
        <v>175</v>
      </c>
      <c r="P70" s="3">
        <f t="shared" si="3"/>
        <v>264.85000000000002</v>
      </c>
      <c r="Q70" s="19">
        <f t="shared" si="4"/>
        <v>42341.818379629629</v>
      </c>
      <c r="R70" s="19">
        <f t="shared" si="5"/>
        <v>42370.166666666672</v>
      </c>
    </row>
    <row r="71" spans="1:18" ht="57.6" x14ac:dyDescent="0.3">
      <c r="A71" s="3">
        <v>3339</v>
      </c>
      <c r="B71" s="3" t="s">
        <v>3339</v>
      </c>
      <c r="C71" s="3" t="s">
        <v>7449</v>
      </c>
      <c r="D71" s="17">
        <v>8000</v>
      </c>
      <c r="E71" s="18">
        <v>8348</v>
      </c>
      <c r="F71" s="3" t="s">
        <v>8218</v>
      </c>
      <c r="G71" s="3" t="s">
        <v>8223</v>
      </c>
      <c r="H71" s="3" t="s">
        <v>8245</v>
      </c>
      <c r="I71" s="3">
        <v>1469721518</v>
      </c>
      <c r="J71" s="3">
        <v>1467129518</v>
      </c>
      <c r="K71" s="3" t="b">
        <v>0</v>
      </c>
      <c r="L71" s="3">
        <v>47</v>
      </c>
      <c r="M71" s="3" t="b">
        <v>1</v>
      </c>
      <c r="N71" s="3" t="s">
        <v>8269</v>
      </c>
      <c r="O71" s="3">
        <f>ROUND(E71/D71*100,0)</f>
        <v>104</v>
      </c>
      <c r="P71" s="3">
        <f t="shared" si="3"/>
        <v>177.62</v>
      </c>
      <c r="Q71" s="19">
        <f t="shared" si="4"/>
        <v>42549.665717592594</v>
      </c>
      <c r="R71" s="19">
        <f t="shared" si="5"/>
        <v>42579.665717592594</v>
      </c>
    </row>
    <row r="72" spans="1:18" ht="43.2" x14ac:dyDescent="0.3">
      <c r="A72" s="3">
        <v>3169</v>
      </c>
      <c r="B72" s="3" t="s">
        <v>3169</v>
      </c>
      <c r="C72" s="3" t="s">
        <v>7279</v>
      </c>
      <c r="D72" s="17">
        <v>8000</v>
      </c>
      <c r="E72" s="18">
        <v>8241</v>
      </c>
      <c r="F72" s="3" t="s">
        <v>8218</v>
      </c>
      <c r="G72" s="3" t="s">
        <v>8223</v>
      </c>
      <c r="H72" s="3" t="s">
        <v>8245</v>
      </c>
      <c r="I72" s="3">
        <v>1386910740</v>
      </c>
      <c r="J72" s="3">
        <v>1384364561</v>
      </c>
      <c r="K72" s="3" t="b">
        <v>1</v>
      </c>
      <c r="L72" s="3">
        <v>82</v>
      </c>
      <c r="M72" s="3" t="b">
        <v>1</v>
      </c>
      <c r="N72" s="3" t="s">
        <v>8269</v>
      </c>
      <c r="O72" s="3">
        <f>ROUND(E72/D72*100,0)</f>
        <v>103</v>
      </c>
      <c r="P72" s="3">
        <f t="shared" si="3"/>
        <v>100.5</v>
      </c>
      <c r="Q72" s="19">
        <f t="shared" si="4"/>
        <v>41591.737974537034</v>
      </c>
      <c r="R72" s="19">
        <f t="shared" si="5"/>
        <v>41621.207638888889</v>
      </c>
    </row>
    <row r="73" spans="1:18" ht="72" x14ac:dyDescent="0.3">
      <c r="A73" s="3">
        <v>3243</v>
      </c>
      <c r="B73" s="3" t="s">
        <v>3243</v>
      </c>
      <c r="C73" s="3" t="s">
        <v>7353</v>
      </c>
      <c r="D73" s="17">
        <v>8000</v>
      </c>
      <c r="E73" s="18">
        <v>8227</v>
      </c>
      <c r="F73" s="3" t="s">
        <v>8218</v>
      </c>
      <c r="G73" s="3" t="s">
        <v>8223</v>
      </c>
      <c r="H73" s="3" t="s">
        <v>8245</v>
      </c>
      <c r="I73" s="3">
        <v>1444348800</v>
      </c>
      <c r="J73" s="3">
        <v>1442283562</v>
      </c>
      <c r="K73" s="3" t="b">
        <v>1</v>
      </c>
      <c r="L73" s="3">
        <v>71</v>
      </c>
      <c r="M73" s="3" t="b">
        <v>1</v>
      </c>
      <c r="N73" s="3" t="s">
        <v>8269</v>
      </c>
      <c r="O73" s="3">
        <f>ROUND(E73/D73*100,0)</f>
        <v>103</v>
      </c>
      <c r="P73" s="3">
        <f t="shared" si="3"/>
        <v>115.87</v>
      </c>
      <c r="Q73" s="19">
        <f t="shared" si="4"/>
        <v>42262.096782407403</v>
      </c>
      <c r="R73" s="19">
        <f t="shared" si="5"/>
        <v>42286</v>
      </c>
    </row>
    <row r="74" spans="1:18" ht="43.2" x14ac:dyDescent="0.3">
      <c r="A74" s="3">
        <v>3586</v>
      </c>
      <c r="B74" s="3" t="s">
        <v>3585</v>
      </c>
      <c r="C74" s="3" t="s">
        <v>7696</v>
      </c>
      <c r="D74" s="17">
        <v>7500</v>
      </c>
      <c r="E74" s="18">
        <v>8207</v>
      </c>
      <c r="F74" s="3" t="s">
        <v>8218</v>
      </c>
      <c r="G74" s="3" t="s">
        <v>8223</v>
      </c>
      <c r="H74" s="3" t="s">
        <v>8245</v>
      </c>
      <c r="I74" s="3">
        <v>1474649070</v>
      </c>
      <c r="J74" s="3">
        <v>1469465070</v>
      </c>
      <c r="K74" s="3" t="b">
        <v>0</v>
      </c>
      <c r="L74" s="3">
        <v>54</v>
      </c>
      <c r="M74" s="3" t="b">
        <v>1</v>
      </c>
      <c r="N74" s="3" t="s">
        <v>8269</v>
      </c>
      <c r="O74" s="3">
        <f>ROUND(E74/D74*100,0)</f>
        <v>109</v>
      </c>
      <c r="P74" s="3">
        <f t="shared" si="3"/>
        <v>151.97999999999999</v>
      </c>
      <c r="Q74" s="19">
        <f t="shared" si="4"/>
        <v>42576.697569444441</v>
      </c>
      <c r="R74" s="19">
        <f t="shared" si="5"/>
        <v>42636.697569444441</v>
      </c>
    </row>
    <row r="75" spans="1:18" ht="72" x14ac:dyDescent="0.3">
      <c r="A75" s="3">
        <v>3326</v>
      </c>
      <c r="B75" s="3" t="s">
        <v>3326</v>
      </c>
      <c r="C75" s="3" t="s">
        <v>7436</v>
      </c>
      <c r="D75" s="17">
        <v>8000</v>
      </c>
      <c r="E75" s="18">
        <v>8110</v>
      </c>
      <c r="F75" s="3" t="s">
        <v>8218</v>
      </c>
      <c r="G75" s="3" t="s">
        <v>8223</v>
      </c>
      <c r="H75" s="3" t="s">
        <v>8245</v>
      </c>
      <c r="I75" s="3">
        <v>1425830905</v>
      </c>
      <c r="J75" s="3">
        <v>1423242505</v>
      </c>
      <c r="K75" s="3" t="b">
        <v>0</v>
      </c>
      <c r="L75" s="3">
        <v>57</v>
      </c>
      <c r="M75" s="3" t="b">
        <v>1</v>
      </c>
      <c r="N75" s="3" t="s">
        <v>8269</v>
      </c>
      <c r="O75" s="3">
        <f>ROUND(E75/D75*100,0)</f>
        <v>101</v>
      </c>
      <c r="P75" s="3">
        <f t="shared" si="3"/>
        <v>142.28</v>
      </c>
      <c r="Q75" s="19">
        <f t="shared" si="4"/>
        <v>42041.714178240742</v>
      </c>
      <c r="R75" s="19">
        <f t="shared" si="5"/>
        <v>42071.67251157407</v>
      </c>
    </row>
    <row r="76" spans="1:18" ht="72" x14ac:dyDescent="0.3">
      <c r="A76" s="3">
        <v>2975</v>
      </c>
      <c r="B76" s="3" t="s">
        <v>2975</v>
      </c>
      <c r="C76" s="3" t="s">
        <v>7085</v>
      </c>
      <c r="D76" s="17">
        <v>8000</v>
      </c>
      <c r="E76" s="18">
        <v>8010</v>
      </c>
      <c r="F76" s="3" t="s">
        <v>8218</v>
      </c>
      <c r="G76" s="3" t="s">
        <v>8223</v>
      </c>
      <c r="H76" s="3" t="s">
        <v>8245</v>
      </c>
      <c r="I76" s="3">
        <v>1417057200</v>
      </c>
      <c r="J76" s="3">
        <v>1414599886</v>
      </c>
      <c r="K76" s="3" t="b">
        <v>0</v>
      </c>
      <c r="L76" s="3">
        <v>113</v>
      </c>
      <c r="M76" s="3" t="b">
        <v>1</v>
      </c>
      <c r="N76" s="3" t="s">
        <v>8269</v>
      </c>
      <c r="O76" s="3">
        <f>ROUND(E76/D76*100,0)</f>
        <v>100</v>
      </c>
      <c r="P76" s="3">
        <f t="shared" si="3"/>
        <v>70.88</v>
      </c>
      <c r="Q76" s="19">
        <f t="shared" si="4"/>
        <v>41941.683865740742</v>
      </c>
      <c r="R76" s="19">
        <f t="shared" si="5"/>
        <v>41970.125</v>
      </c>
    </row>
    <row r="77" spans="1:18" ht="72" x14ac:dyDescent="0.3">
      <c r="A77" s="3">
        <v>3376</v>
      </c>
      <c r="B77" s="3" t="s">
        <v>3375</v>
      </c>
      <c r="C77" s="3" t="s">
        <v>7486</v>
      </c>
      <c r="D77" s="17">
        <v>8000</v>
      </c>
      <c r="E77" s="18">
        <v>8001</v>
      </c>
      <c r="F77" s="3" t="s">
        <v>8218</v>
      </c>
      <c r="G77" s="3" t="s">
        <v>8223</v>
      </c>
      <c r="H77" s="3" t="s">
        <v>8245</v>
      </c>
      <c r="I77" s="3">
        <v>1429976994</v>
      </c>
      <c r="J77" s="3">
        <v>1424796594</v>
      </c>
      <c r="K77" s="3" t="b">
        <v>0</v>
      </c>
      <c r="L77" s="3">
        <v>19</v>
      </c>
      <c r="M77" s="3" t="b">
        <v>1</v>
      </c>
      <c r="N77" s="3" t="s">
        <v>8269</v>
      </c>
      <c r="O77" s="3">
        <f>ROUND(E77/D77*100,0)</f>
        <v>100</v>
      </c>
      <c r="P77" s="3">
        <f t="shared" si="3"/>
        <v>421.11</v>
      </c>
      <c r="Q77" s="19">
        <f t="shared" si="4"/>
        <v>42059.701319444444</v>
      </c>
      <c r="R77" s="19">
        <f t="shared" si="5"/>
        <v>42119.659652777773</v>
      </c>
    </row>
    <row r="78" spans="1:18" ht="72" x14ac:dyDescent="0.3">
      <c r="A78" s="3">
        <v>3154</v>
      </c>
      <c r="B78" s="3" t="s">
        <v>3154</v>
      </c>
      <c r="C78" s="3" t="s">
        <v>7264</v>
      </c>
      <c r="D78" s="17">
        <v>7000</v>
      </c>
      <c r="E78" s="18">
        <v>7905</v>
      </c>
      <c r="F78" s="3" t="s">
        <v>8218</v>
      </c>
      <c r="G78" s="3" t="s">
        <v>8223</v>
      </c>
      <c r="H78" s="3" t="s">
        <v>8245</v>
      </c>
      <c r="I78" s="3">
        <v>1333310458</v>
      </c>
      <c r="J78" s="3">
        <v>1330722058</v>
      </c>
      <c r="K78" s="3" t="b">
        <v>1</v>
      </c>
      <c r="L78" s="3">
        <v>123</v>
      </c>
      <c r="M78" s="3" t="b">
        <v>1</v>
      </c>
      <c r="N78" s="3" t="s">
        <v>8269</v>
      </c>
      <c r="O78" s="3">
        <f>ROUND(E78/D78*100,0)</f>
        <v>113</v>
      </c>
      <c r="P78" s="3">
        <f t="shared" si="3"/>
        <v>64.27</v>
      </c>
      <c r="Q78" s="19">
        <f t="shared" si="4"/>
        <v>40970.875671296293</v>
      </c>
      <c r="R78" s="19">
        <f t="shared" si="5"/>
        <v>41000.834004629629</v>
      </c>
    </row>
    <row r="79" spans="1:18" ht="57.6" x14ac:dyDescent="0.3">
      <c r="A79" s="3">
        <v>3266</v>
      </c>
      <c r="B79" s="3" t="s">
        <v>3266</v>
      </c>
      <c r="C79" s="3" t="s">
        <v>7376</v>
      </c>
      <c r="D79" s="17">
        <v>6000</v>
      </c>
      <c r="E79" s="18">
        <v>7877</v>
      </c>
      <c r="F79" s="3" t="s">
        <v>8218</v>
      </c>
      <c r="G79" s="3" t="s">
        <v>8223</v>
      </c>
      <c r="H79" s="3" t="s">
        <v>8245</v>
      </c>
      <c r="I79" s="3">
        <v>1434142800</v>
      </c>
      <c r="J79" s="3">
        <v>1431435122</v>
      </c>
      <c r="K79" s="3" t="b">
        <v>1</v>
      </c>
      <c r="L79" s="3">
        <v>163</v>
      </c>
      <c r="M79" s="3" t="b">
        <v>1</v>
      </c>
      <c r="N79" s="3" t="s">
        <v>8269</v>
      </c>
      <c r="O79" s="3">
        <f>ROUND(E79/D79*100,0)</f>
        <v>131</v>
      </c>
      <c r="P79" s="3">
        <f t="shared" si="3"/>
        <v>48.33</v>
      </c>
      <c r="Q79" s="19">
        <f t="shared" si="4"/>
        <v>42136.536134259266</v>
      </c>
      <c r="R79" s="19">
        <f t="shared" si="5"/>
        <v>42167.875</v>
      </c>
    </row>
    <row r="80" spans="1:18" ht="57.6" x14ac:dyDescent="0.3">
      <c r="A80" s="3">
        <v>3363</v>
      </c>
      <c r="B80" s="3" t="s">
        <v>3362</v>
      </c>
      <c r="C80" s="3" t="s">
        <v>7473</v>
      </c>
      <c r="D80" s="17">
        <v>7750</v>
      </c>
      <c r="E80" s="18">
        <v>7860</v>
      </c>
      <c r="F80" s="3" t="s">
        <v>8218</v>
      </c>
      <c r="G80" s="3" t="s">
        <v>8223</v>
      </c>
      <c r="H80" s="3" t="s">
        <v>8245</v>
      </c>
      <c r="I80" s="3">
        <v>1408464000</v>
      </c>
      <c r="J80" s="3">
        <v>1406831445</v>
      </c>
      <c r="K80" s="3" t="b">
        <v>0</v>
      </c>
      <c r="L80" s="3">
        <v>26</v>
      </c>
      <c r="M80" s="3" t="b">
        <v>1</v>
      </c>
      <c r="N80" s="3" t="s">
        <v>8269</v>
      </c>
      <c r="O80" s="3">
        <f>ROUND(E80/D80*100,0)</f>
        <v>101</v>
      </c>
      <c r="P80" s="3">
        <f t="shared" si="3"/>
        <v>302.31</v>
      </c>
      <c r="Q80" s="19">
        <f t="shared" si="4"/>
        <v>41851.771354166667</v>
      </c>
      <c r="R80" s="19">
        <f t="shared" si="5"/>
        <v>41870.666666666664</v>
      </c>
    </row>
    <row r="81" spans="1:18" ht="57.6" x14ac:dyDescent="0.3">
      <c r="A81" s="3">
        <v>3534</v>
      </c>
      <c r="B81" s="3" t="s">
        <v>3533</v>
      </c>
      <c r="C81" s="3" t="s">
        <v>7644</v>
      </c>
      <c r="D81" s="17">
        <v>5000</v>
      </c>
      <c r="E81" s="18">
        <v>7810</v>
      </c>
      <c r="F81" s="3" t="s">
        <v>8218</v>
      </c>
      <c r="G81" s="3" t="s">
        <v>8223</v>
      </c>
      <c r="H81" s="3" t="s">
        <v>8245</v>
      </c>
      <c r="I81" s="3">
        <v>1443711623</v>
      </c>
      <c r="J81" s="3">
        <v>1440687623</v>
      </c>
      <c r="K81" s="3" t="b">
        <v>0</v>
      </c>
      <c r="L81" s="3">
        <v>204</v>
      </c>
      <c r="M81" s="3" t="b">
        <v>1</v>
      </c>
      <c r="N81" s="3" t="s">
        <v>8269</v>
      </c>
      <c r="O81" s="3">
        <f>ROUND(E81/D81*100,0)</f>
        <v>156</v>
      </c>
      <c r="P81" s="3">
        <f t="shared" si="3"/>
        <v>38.28</v>
      </c>
      <c r="Q81" s="19">
        <f t="shared" si="4"/>
        <v>42243.6252662037</v>
      </c>
      <c r="R81" s="19">
        <f t="shared" si="5"/>
        <v>42278.6252662037</v>
      </c>
    </row>
    <row r="82" spans="1:18" ht="57.6" x14ac:dyDescent="0.3">
      <c r="A82" s="3">
        <v>3258</v>
      </c>
      <c r="B82" s="3" t="s">
        <v>3258</v>
      </c>
      <c r="C82" s="3" t="s">
        <v>7368</v>
      </c>
      <c r="D82" s="17">
        <v>7000</v>
      </c>
      <c r="E82" s="18">
        <v>7365</v>
      </c>
      <c r="F82" s="3" t="s">
        <v>8218</v>
      </c>
      <c r="G82" s="3" t="s">
        <v>8223</v>
      </c>
      <c r="H82" s="3" t="s">
        <v>8245</v>
      </c>
      <c r="I82" s="3">
        <v>1420751861</v>
      </c>
      <c r="J82" s="3">
        <v>1418159861</v>
      </c>
      <c r="K82" s="3" t="b">
        <v>1</v>
      </c>
      <c r="L82" s="3">
        <v>75</v>
      </c>
      <c r="M82" s="3" t="b">
        <v>1</v>
      </c>
      <c r="N82" s="3" t="s">
        <v>8269</v>
      </c>
      <c r="O82" s="3">
        <f>ROUND(E82/D82*100,0)</f>
        <v>105</v>
      </c>
      <c r="P82" s="3">
        <f t="shared" si="3"/>
        <v>98.2</v>
      </c>
      <c r="Q82" s="19">
        <f t="shared" si="4"/>
        <v>41982.887280092589</v>
      </c>
      <c r="R82" s="19">
        <f t="shared" si="5"/>
        <v>42012.887280092589</v>
      </c>
    </row>
    <row r="83" spans="1:18" ht="43.2" x14ac:dyDescent="0.3">
      <c r="A83" s="3">
        <v>3228</v>
      </c>
      <c r="B83" s="3" t="s">
        <v>3228</v>
      </c>
      <c r="C83" s="3" t="s">
        <v>7338</v>
      </c>
      <c r="D83" s="17">
        <v>7000</v>
      </c>
      <c r="E83" s="18">
        <v>7164</v>
      </c>
      <c r="F83" s="3" t="s">
        <v>8218</v>
      </c>
      <c r="G83" s="3" t="s">
        <v>8223</v>
      </c>
      <c r="H83" s="3" t="s">
        <v>8245</v>
      </c>
      <c r="I83" s="3">
        <v>1450328340</v>
      </c>
      <c r="J83" s="3">
        <v>1447606884</v>
      </c>
      <c r="K83" s="3" t="b">
        <v>1</v>
      </c>
      <c r="L83" s="3">
        <v>37</v>
      </c>
      <c r="M83" s="3" t="b">
        <v>1</v>
      </c>
      <c r="N83" s="3" t="s">
        <v>8269</v>
      </c>
      <c r="O83" s="3">
        <f>ROUND(E83/D83*100,0)</f>
        <v>102</v>
      </c>
      <c r="P83" s="3">
        <f t="shared" si="3"/>
        <v>193.62</v>
      </c>
      <c r="Q83" s="19">
        <f t="shared" si="4"/>
        <v>42323.70930555556</v>
      </c>
      <c r="R83" s="19">
        <f t="shared" si="5"/>
        <v>42355.207638888889</v>
      </c>
    </row>
    <row r="84" spans="1:18" ht="57.6" x14ac:dyDescent="0.3">
      <c r="A84" s="3">
        <v>2784</v>
      </c>
      <c r="B84" s="3" t="s">
        <v>2784</v>
      </c>
      <c r="C84" s="3" t="s">
        <v>6894</v>
      </c>
      <c r="D84" s="17">
        <v>6000</v>
      </c>
      <c r="E84" s="18">
        <v>7140</v>
      </c>
      <c r="F84" s="3" t="s">
        <v>8218</v>
      </c>
      <c r="G84" s="3" t="s">
        <v>8223</v>
      </c>
      <c r="H84" s="3" t="s">
        <v>8245</v>
      </c>
      <c r="I84" s="3">
        <v>1414608843</v>
      </c>
      <c r="J84" s="3">
        <v>1412794443</v>
      </c>
      <c r="K84" s="3" t="b">
        <v>0</v>
      </c>
      <c r="L84" s="3">
        <v>108</v>
      </c>
      <c r="M84" s="3" t="b">
        <v>1</v>
      </c>
      <c r="N84" s="3" t="s">
        <v>8269</v>
      </c>
      <c r="O84" s="3">
        <f>ROUND(E84/D84*100,0)</f>
        <v>119</v>
      </c>
      <c r="P84" s="3">
        <f t="shared" si="3"/>
        <v>66.11</v>
      </c>
      <c r="Q84" s="19">
        <f t="shared" si="4"/>
        <v>41920.787534722222</v>
      </c>
      <c r="R84" s="19">
        <f t="shared" si="5"/>
        <v>41941.787534722222</v>
      </c>
    </row>
    <row r="85" spans="1:18" ht="72" x14ac:dyDescent="0.3">
      <c r="A85" s="3">
        <v>3182</v>
      </c>
      <c r="B85" s="3" t="s">
        <v>3182</v>
      </c>
      <c r="C85" s="3" t="s">
        <v>7292</v>
      </c>
      <c r="D85" s="17">
        <v>7000</v>
      </c>
      <c r="E85" s="18">
        <v>7062</v>
      </c>
      <c r="F85" s="3" t="s">
        <v>8218</v>
      </c>
      <c r="G85" s="3" t="s">
        <v>8223</v>
      </c>
      <c r="H85" s="3" t="s">
        <v>8245</v>
      </c>
      <c r="I85" s="3">
        <v>1328029200</v>
      </c>
      <c r="J85" s="3">
        <v>1323211621</v>
      </c>
      <c r="K85" s="3" t="b">
        <v>1</v>
      </c>
      <c r="L85" s="3">
        <v>151</v>
      </c>
      <c r="M85" s="3" t="b">
        <v>1</v>
      </c>
      <c r="N85" s="3" t="s">
        <v>8269</v>
      </c>
      <c r="O85" s="3">
        <f>ROUND(E85/D85*100,0)</f>
        <v>101</v>
      </c>
      <c r="P85" s="3">
        <f t="shared" si="3"/>
        <v>46.77</v>
      </c>
      <c r="Q85" s="19">
        <f t="shared" si="4"/>
        <v>40883.949317129627</v>
      </c>
      <c r="R85" s="19">
        <f t="shared" si="5"/>
        <v>40939.708333333336</v>
      </c>
    </row>
    <row r="86" spans="1:18" ht="72" x14ac:dyDescent="0.3">
      <c r="A86" s="3">
        <v>3527</v>
      </c>
      <c r="B86" s="3" t="s">
        <v>3526</v>
      </c>
      <c r="C86" s="3" t="s">
        <v>7637</v>
      </c>
      <c r="D86" s="17">
        <v>6000</v>
      </c>
      <c r="E86" s="18">
        <v>7015</v>
      </c>
      <c r="F86" s="3" t="s">
        <v>8218</v>
      </c>
      <c r="G86" s="3" t="s">
        <v>8223</v>
      </c>
      <c r="H86" s="3" t="s">
        <v>8245</v>
      </c>
      <c r="I86" s="3">
        <v>1436587140</v>
      </c>
      <c r="J86" s="3">
        <v>1434069205</v>
      </c>
      <c r="K86" s="3" t="b">
        <v>0</v>
      </c>
      <c r="L86" s="3">
        <v>86</v>
      </c>
      <c r="M86" s="3" t="b">
        <v>1</v>
      </c>
      <c r="N86" s="3" t="s">
        <v>8269</v>
      </c>
      <c r="O86" s="3">
        <f>ROUND(E86/D86*100,0)</f>
        <v>117</v>
      </c>
      <c r="P86" s="3">
        <f t="shared" si="3"/>
        <v>81.569999999999993</v>
      </c>
      <c r="Q86" s="19">
        <f t="shared" si="4"/>
        <v>42167.023206018523</v>
      </c>
      <c r="R86" s="19">
        <f t="shared" si="5"/>
        <v>42196.165972222225</v>
      </c>
    </row>
    <row r="87" spans="1:18" ht="72" x14ac:dyDescent="0.3">
      <c r="A87" s="3">
        <v>3279</v>
      </c>
      <c r="B87" s="3" t="s">
        <v>3279</v>
      </c>
      <c r="C87" s="3" t="s">
        <v>7389</v>
      </c>
      <c r="D87" s="17">
        <v>5800</v>
      </c>
      <c r="E87" s="18">
        <v>6628</v>
      </c>
      <c r="F87" s="3" t="s">
        <v>8218</v>
      </c>
      <c r="G87" s="3" t="s">
        <v>8223</v>
      </c>
      <c r="H87" s="3" t="s">
        <v>8245</v>
      </c>
      <c r="I87" s="3">
        <v>1459474059</v>
      </c>
      <c r="J87" s="3">
        <v>1456885659</v>
      </c>
      <c r="K87" s="3" t="b">
        <v>0</v>
      </c>
      <c r="L87" s="3">
        <v>63</v>
      </c>
      <c r="M87" s="3" t="b">
        <v>1</v>
      </c>
      <c r="N87" s="3" t="s">
        <v>8269</v>
      </c>
      <c r="O87" s="3">
        <f>ROUND(E87/D87*100,0)</f>
        <v>114</v>
      </c>
      <c r="P87" s="3">
        <f t="shared" si="3"/>
        <v>105.21</v>
      </c>
      <c r="Q87" s="19">
        <f t="shared" si="4"/>
        <v>42431.102534722217</v>
      </c>
      <c r="R87" s="19">
        <f t="shared" si="5"/>
        <v>42461.06086805556</v>
      </c>
    </row>
    <row r="88" spans="1:18" ht="57.6" x14ac:dyDescent="0.3">
      <c r="A88" s="3">
        <v>3310</v>
      </c>
      <c r="B88" s="3" t="s">
        <v>3310</v>
      </c>
      <c r="C88" s="3" t="s">
        <v>7420</v>
      </c>
      <c r="D88" s="17">
        <v>6500</v>
      </c>
      <c r="E88" s="18">
        <v>6505</v>
      </c>
      <c r="F88" s="3" t="s">
        <v>8218</v>
      </c>
      <c r="G88" s="3" t="s">
        <v>8223</v>
      </c>
      <c r="H88" s="3" t="s">
        <v>8245</v>
      </c>
      <c r="I88" s="3">
        <v>1444169825</v>
      </c>
      <c r="J88" s="3">
        <v>1441577825</v>
      </c>
      <c r="K88" s="3" t="b">
        <v>0</v>
      </c>
      <c r="L88" s="3">
        <v>31</v>
      </c>
      <c r="M88" s="3" t="b">
        <v>1</v>
      </c>
      <c r="N88" s="3" t="s">
        <v>8269</v>
      </c>
      <c r="O88" s="3">
        <f>ROUND(E88/D88*100,0)</f>
        <v>100</v>
      </c>
      <c r="P88" s="3">
        <f t="shared" si="3"/>
        <v>209.84</v>
      </c>
      <c r="Q88" s="19">
        <f t="shared" si="4"/>
        <v>42253.928530092591</v>
      </c>
      <c r="R88" s="19">
        <f t="shared" si="5"/>
        <v>42283.928530092591</v>
      </c>
    </row>
    <row r="89" spans="1:18" ht="57.6" x14ac:dyDescent="0.3">
      <c r="A89" s="3">
        <v>2970</v>
      </c>
      <c r="B89" s="3" t="s">
        <v>2970</v>
      </c>
      <c r="C89" s="3" t="s">
        <v>7080</v>
      </c>
      <c r="D89" s="17">
        <v>6000</v>
      </c>
      <c r="E89" s="18">
        <v>6360</v>
      </c>
      <c r="F89" s="3" t="s">
        <v>8218</v>
      </c>
      <c r="G89" s="3" t="s">
        <v>8223</v>
      </c>
      <c r="H89" s="3" t="s">
        <v>8245</v>
      </c>
      <c r="I89" s="3">
        <v>1405699451</v>
      </c>
      <c r="J89" s="3">
        <v>1403107451</v>
      </c>
      <c r="K89" s="3" t="b">
        <v>0</v>
      </c>
      <c r="L89" s="3">
        <v>91</v>
      </c>
      <c r="M89" s="3" t="b">
        <v>1</v>
      </c>
      <c r="N89" s="3" t="s">
        <v>8269</v>
      </c>
      <c r="O89" s="3">
        <f>ROUND(E89/D89*100,0)</f>
        <v>106</v>
      </c>
      <c r="P89" s="3">
        <f t="shared" si="3"/>
        <v>69.89</v>
      </c>
      <c r="Q89" s="19">
        <f t="shared" si="4"/>
        <v>41808.669571759259</v>
      </c>
      <c r="R89" s="19">
        <f t="shared" si="5"/>
        <v>41838.669571759259</v>
      </c>
    </row>
    <row r="90" spans="1:18" ht="28.8" x14ac:dyDescent="0.3">
      <c r="A90" s="3">
        <v>2807</v>
      </c>
      <c r="B90" s="3" t="s">
        <v>2807</v>
      </c>
      <c r="C90" s="3" t="s">
        <v>6917</v>
      </c>
      <c r="D90" s="17">
        <v>5000</v>
      </c>
      <c r="E90" s="18">
        <v>6300</v>
      </c>
      <c r="F90" s="3" t="s">
        <v>8218</v>
      </c>
      <c r="G90" s="3" t="s">
        <v>8223</v>
      </c>
      <c r="H90" s="3" t="s">
        <v>8245</v>
      </c>
      <c r="I90" s="3">
        <v>1435611438</v>
      </c>
      <c r="J90" s="3">
        <v>1433019438</v>
      </c>
      <c r="K90" s="3" t="b">
        <v>0</v>
      </c>
      <c r="L90" s="3">
        <v>93</v>
      </c>
      <c r="M90" s="3" t="b">
        <v>1</v>
      </c>
      <c r="N90" s="3" t="s">
        <v>8269</v>
      </c>
      <c r="O90" s="3">
        <f>ROUND(E90/D90*100,0)</f>
        <v>126</v>
      </c>
      <c r="P90" s="3">
        <f t="shared" si="3"/>
        <v>67.739999999999995</v>
      </c>
      <c r="Q90" s="19">
        <f t="shared" si="4"/>
        <v>42154.873124999998</v>
      </c>
      <c r="R90" s="19">
        <f t="shared" si="5"/>
        <v>42184.873124999998</v>
      </c>
    </row>
    <row r="91" spans="1:18" ht="72" x14ac:dyDescent="0.3">
      <c r="A91" s="3">
        <v>3424</v>
      </c>
      <c r="B91" s="3" t="s">
        <v>3423</v>
      </c>
      <c r="C91" s="3" t="s">
        <v>7534</v>
      </c>
      <c r="D91" s="17">
        <v>6000</v>
      </c>
      <c r="E91" s="18">
        <v>6215</v>
      </c>
      <c r="F91" s="3" t="s">
        <v>8218</v>
      </c>
      <c r="G91" s="3" t="s">
        <v>8223</v>
      </c>
      <c r="H91" s="3" t="s">
        <v>8245</v>
      </c>
      <c r="I91" s="3">
        <v>1423119540</v>
      </c>
      <c r="J91" s="3">
        <v>1421252084</v>
      </c>
      <c r="K91" s="3" t="b">
        <v>0</v>
      </c>
      <c r="L91" s="3">
        <v>76</v>
      </c>
      <c r="M91" s="3" t="b">
        <v>1</v>
      </c>
      <c r="N91" s="3" t="s">
        <v>8269</v>
      </c>
      <c r="O91" s="3">
        <f>ROUND(E91/D91*100,0)</f>
        <v>104</v>
      </c>
      <c r="P91" s="3">
        <f t="shared" si="3"/>
        <v>81.78</v>
      </c>
      <c r="Q91" s="19">
        <f t="shared" si="4"/>
        <v>42018.676898148144</v>
      </c>
      <c r="R91" s="19">
        <f t="shared" si="5"/>
        <v>42040.290972222225</v>
      </c>
    </row>
    <row r="92" spans="1:18" ht="72" x14ac:dyDescent="0.3">
      <c r="A92" s="3">
        <v>3574</v>
      </c>
      <c r="B92" s="3" t="s">
        <v>3573</v>
      </c>
      <c r="C92" s="3" t="s">
        <v>7684</v>
      </c>
      <c r="D92" s="17">
        <v>5800</v>
      </c>
      <c r="E92" s="18">
        <v>6155</v>
      </c>
      <c r="F92" s="3" t="s">
        <v>8218</v>
      </c>
      <c r="G92" s="3" t="s">
        <v>8223</v>
      </c>
      <c r="H92" s="3" t="s">
        <v>8245</v>
      </c>
      <c r="I92" s="3">
        <v>1415921848</v>
      </c>
      <c r="J92" s="3">
        <v>1413326248</v>
      </c>
      <c r="K92" s="3" t="b">
        <v>0</v>
      </c>
      <c r="L92" s="3">
        <v>45</v>
      </c>
      <c r="M92" s="3" t="b">
        <v>1</v>
      </c>
      <c r="N92" s="3" t="s">
        <v>8269</v>
      </c>
      <c r="O92" s="3">
        <f>ROUND(E92/D92*100,0)</f>
        <v>106</v>
      </c>
      <c r="P92" s="3">
        <f t="shared" si="3"/>
        <v>136.78</v>
      </c>
      <c r="Q92" s="19">
        <f t="shared" si="4"/>
        <v>41926.942685185182</v>
      </c>
      <c r="R92" s="19">
        <f t="shared" si="5"/>
        <v>41956.984351851846</v>
      </c>
    </row>
    <row r="93" spans="1:18" ht="57.6" x14ac:dyDescent="0.3">
      <c r="A93" s="3">
        <v>3342</v>
      </c>
      <c r="B93" s="3" t="s">
        <v>3342</v>
      </c>
      <c r="C93" s="3" t="s">
        <v>7452</v>
      </c>
      <c r="D93" s="17">
        <v>6000</v>
      </c>
      <c r="E93" s="18">
        <v>6100</v>
      </c>
      <c r="F93" s="3" t="s">
        <v>8218</v>
      </c>
      <c r="G93" s="3" t="s">
        <v>8223</v>
      </c>
      <c r="H93" s="3" t="s">
        <v>8245</v>
      </c>
      <c r="I93" s="3">
        <v>1427864340</v>
      </c>
      <c r="J93" s="3">
        <v>1425020810</v>
      </c>
      <c r="K93" s="3" t="b">
        <v>0</v>
      </c>
      <c r="L93" s="3">
        <v>78</v>
      </c>
      <c r="M93" s="3" t="b">
        <v>1</v>
      </c>
      <c r="N93" s="3" t="s">
        <v>8269</v>
      </c>
      <c r="O93" s="3">
        <f>ROUND(E93/D93*100,0)</f>
        <v>102</v>
      </c>
      <c r="P93" s="3">
        <f t="shared" si="3"/>
        <v>78.209999999999994</v>
      </c>
      <c r="Q93" s="19">
        <f t="shared" si="4"/>
        <v>42062.296412037031</v>
      </c>
      <c r="R93" s="19">
        <f t="shared" si="5"/>
        <v>42095.207638888889</v>
      </c>
    </row>
    <row r="94" spans="1:18" ht="57.6" x14ac:dyDescent="0.3">
      <c r="A94" s="3">
        <v>3281</v>
      </c>
      <c r="B94" s="3" t="s">
        <v>3281</v>
      </c>
      <c r="C94" s="3" t="s">
        <v>7391</v>
      </c>
      <c r="D94" s="17">
        <v>5000</v>
      </c>
      <c r="E94" s="18">
        <v>6080</v>
      </c>
      <c r="F94" s="3" t="s">
        <v>8218</v>
      </c>
      <c r="G94" s="3" t="s">
        <v>8223</v>
      </c>
      <c r="H94" s="3" t="s">
        <v>8245</v>
      </c>
      <c r="I94" s="3">
        <v>1441153705</v>
      </c>
      <c r="J94" s="3">
        <v>1438561705</v>
      </c>
      <c r="K94" s="3" t="b">
        <v>0</v>
      </c>
      <c r="L94" s="3">
        <v>47</v>
      </c>
      <c r="M94" s="3" t="b">
        <v>1</v>
      </c>
      <c r="N94" s="3" t="s">
        <v>8269</v>
      </c>
      <c r="O94" s="3">
        <f>ROUND(E94/D94*100,0)</f>
        <v>122</v>
      </c>
      <c r="P94" s="3">
        <f t="shared" si="3"/>
        <v>129.36000000000001</v>
      </c>
      <c r="Q94" s="19">
        <f t="shared" si="4"/>
        <v>42219.019733796296</v>
      </c>
      <c r="R94" s="19">
        <f t="shared" si="5"/>
        <v>42249.019733796296</v>
      </c>
    </row>
    <row r="95" spans="1:18" ht="72" x14ac:dyDescent="0.3">
      <c r="A95" s="3">
        <v>523</v>
      </c>
      <c r="B95" s="3" t="s">
        <v>524</v>
      </c>
      <c r="C95" s="3" t="s">
        <v>4633</v>
      </c>
      <c r="D95" s="17">
        <v>5000</v>
      </c>
      <c r="E95" s="18">
        <v>6030</v>
      </c>
      <c r="F95" s="3" t="s">
        <v>8218</v>
      </c>
      <c r="G95" s="3" t="s">
        <v>8223</v>
      </c>
      <c r="H95" s="3" t="s">
        <v>8245</v>
      </c>
      <c r="I95" s="3">
        <v>1442805076</v>
      </c>
      <c r="J95" s="3">
        <v>1440213076</v>
      </c>
      <c r="K95" s="3" t="b">
        <v>0</v>
      </c>
      <c r="L95" s="3">
        <v>84</v>
      </c>
      <c r="M95" s="3" t="b">
        <v>1</v>
      </c>
      <c r="N95" s="3" t="s">
        <v>8269</v>
      </c>
      <c r="O95" s="3">
        <f>ROUND(E95/D95*100,0)</f>
        <v>121</v>
      </c>
      <c r="P95" s="3">
        <f t="shared" si="3"/>
        <v>71.790000000000006</v>
      </c>
      <c r="Q95" s="19">
        <f t="shared" si="4"/>
        <v>42238.13282407407</v>
      </c>
      <c r="R95" s="19">
        <f t="shared" si="5"/>
        <v>42268.13282407407</v>
      </c>
    </row>
    <row r="96" spans="1:18" ht="72" x14ac:dyDescent="0.3">
      <c r="A96" s="3">
        <v>3384</v>
      </c>
      <c r="B96" s="3" t="s">
        <v>3383</v>
      </c>
      <c r="C96" s="3" t="s">
        <v>7494</v>
      </c>
      <c r="D96" s="17">
        <v>6000</v>
      </c>
      <c r="E96" s="18">
        <v>6000.66</v>
      </c>
      <c r="F96" s="3" t="s">
        <v>8218</v>
      </c>
      <c r="G96" s="3" t="s">
        <v>8223</v>
      </c>
      <c r="H96" s="3" t="s">
        <v>8245</v>
      </c>
      <c r="I96" s="3">
        <v>1448074800</v>
      </c>
      <c r="J96" s="3">
        <v>1444874768</v>
      </c>
      <c r="K96" s="3" t="b">
        <v>0</v>
      </c>
      <c r="L96" s="3">
        <v>64</v>
      </c>
      <c r="M96" s="3" t="b">
        <v>1</v>
      </c>
      <c r="N96" s="3" t="s">
        <v>8269</v>
      </c>
      <c r="O96" s="3">
        <f>ROUND(E96/D96*100,0)</f>
        <v>100</v>
      </c>
      <c r="P96" s="3">
        <f t="shared" si="3"/>
        <v>93.76</v>
      </c>
      <c r="Q96" s="19">
        <f t="shared" si="4"/>
        <v>42292.087592592594</v>
      </c>
      <c r="R96" s="19">
        <f t="shared" si="5"/>
        <v>42329.125</v>
      </c>
    </row>
    <row r="97" spans="1:18" ht="72" x14ac:dyDescent="0.3">
      <c r="A97" s="3">
        <v>2822</v>
      </c>
      <c r="B97" s="3" t="s">
        <v>2822</v>
      </c>
      <c r="C97" s="3" t="s">
        <v>6932</v>
      </c>
      <c r="D97" s="17">
        <v>6000</v>
      </c>
      <c r="E97" s="18">
        <v>6000</v>
      </c>
      <c r="F97" s="3" t="s">
        <v>8218</v>
      </c>
      <c r="G97" s="3" t="s">
        <v>8223</v>
      </c>
      <c r="H97" s="3" t="s">
        <v>8245</v>
      </c>
      <c r="I97" s="3">
        <v>1427469892</v>
      </c>
      <c r="J97" s="3">
        <v>1424881492</v>
      </c>
      <c r="K97" s="3" t="b">
        <v>0</v>
      </c>
      <c r="L97" s="3">
        <v>94</v>
      </c>
      <c r="M97" s="3" t="b">
        <v>1</v>
      </c>
      <c r="N97" s="3" t="s">
        <v>8269</v>
      </c>
      <c r="O97" s="3">
        <f>ROUND(E97/D97*100,0)</f>
        <v>100</v>
      </c>
      <c r="P97" s="3">
        <f t="shared" si="3"/>
        <v>63.83</v>
      </c>
      <c r="Q97" s="19">
        <f t="shared" si="4"/>
        <v>42060.683935185181</v>
      </c>
      <c r="R97" s="19">
        <f t="shared" si="5"/>
        <v>42090.642268518524</v>
      </c>
    </row>
    <row r="98" spans="1:18" ht="72" x14ac:dyDescent="0.3">
      <c r="A98" s="3">
        <v>3332</v>
      </c>
      <c r="B98" s="3" t="s">
        <v>3332</v>
      </c>
      <c r="C98" s="3" t="s">
        <v>7442</v>
      </c>
      <c r="D98" s="17">
        <v>6000</v>
      </c>
      <c r="E98" s="18">
        <v>6000</v>
      </c>
      <c r="F98" s="3" t="s">
        <v>8218</v>
      </c>
      <c r="G98" s="3" t="s">
        <v>8223</v>
      </c>
      <c r="H98" s="3" t="s">
        <v>8245</v>
      </c>
      <c r="I98" s="3">
        <v>1405802330</v>
      </c>
      <c r="J98" s="3">
        <v>1403210330</v>
      </c>
      <c r="K98" s="3" t="b">
        <v>0</v>
      </c>
      <c r="L98" s="3">
        <v>83</v>
      </c>
      <c r="M98" s="3" t="b">
        <v>1</v>
      </c>
      <c r="N98" s="3" t="s">
        <v>8269</v>
      </c>
      <c r="O98" s="3">
        <f>ROUND(E98/D98*100,0)</f>
        <v>100</v>
      </c>
      <c r="P98" s="3">
        <f t="shared" si="3"/>
        <v>72.290000000000006</v>
      </c>
      <c r="Q98" s="19">
        <f t="shared" si="4"/>
        <v>41809.860300925924</v>
      </c>
      <c r="R98" s="19">
        <f t="shared" si="5"/>
        <v>41839.860300925924</v>
      </c>
    </row>
    <row r="99" spans="1:18" ht="72" x14ac:dyDescent="0.3">
      <c r="A99" s="3">
        <v>3233</v>
      </c>
      <c r="B99" s="3" t="s">
        <v>3233</v>
      </c>
      <c r="C99" s="3" t="s">
        <v>7343</v>
      </c>
      <c r="D99" s="17">
        <v>5000</v>
      </c>
      <c r="E99" s="18">
        <v>5940</v>
      </c>
      <c r="F99" s="3" t="s">
        <v>8218</v>
      </c>
      <c r="G99" s="3" t="s">
        <v>8223</v>
      </c>
      <c r="H99" s="3" t="s">
        <v>8245</v>
      </c>
      <c r="I99" s="3">
        <v>1488482355</v>
      </c>
      <c r="J99" s="3">
        <v>1485890355</v>
      </c>
      <c r="K99" s="3" t="b">
        <v>0</v>
      </c>
      <c r="L99" s="3">
        <v>61</v>
      </c>
      <c r="M99" s="3" t="b">
        <v>1</v>
      </c>
      <c r="N99" s="3" t="s">
        <v>8269</v>
      </c>
      <c r="O99" s="3">
        <f>ROUND(E99/D99*100,0)</f>
        <v>119</v>
      </c>
      <c r="P99" s="3">
        <f t="shared" si="3"/>
        <v>97.38</v>
      </c>
      <c r="Q99" s="19">
        <f t="shared" si="4"/>
        <v>42766.805034722223</v>
      </c>
      <c r="R99" s="19">
        <f t="shared" si="5"/>
        <v>42796.805034722223</v>
      </c>
    </row>
    <row r="100" spans="1:18" ht="72" x14ac:dyDescent="0.3">
      <c r="A100" s="3">
        <v>3553</v>
      </c>
      <c r="B100" s="3" t="s">
        <v>3552</v>
      </c>
      <c r="C100" s="3" t="s">
        <v>7663</v>
      </c>
      <c r="D100" s="17">
        <v>5500</v>
      </c>
      <c r="E100" s="18">
        <v>5845</v>
      </c>
      <c r="F100" s="3" t="s">
        <v>8218</v>
      </c>
      <c r="G100" s="3" t="s">
        <v>8223</v>
      </c>
      <c r="H100" s="3" t="s">
        <v>8245</v>
      </c>
      <c r="I100" s="3">
        <v>1439337600</v>
      </c>
      <c r="J100" s="3">
        <v>1436575280</v>
      </c>
      <c r="K100" s="3" t="b">
        <v>0</v>
      </c>
      <c r="L100" s="3">
        <v>104</v>
      </c>
      <c r="M100" s="3" t="b">
        <v>1</v>
      </c>
      <c r="N100" s="3" t="s">
        <v>8269</v>
      </c>
      <c r="O100" s="3">
        <f>ROUND(E100/D100*100,0)</f>
        <v>106</v>
      </c>
      <c r="P100" s="3">
        <f t="shared" si="3"/>
        <v>56.2</v>
      </c>
      <c r="Q100" s="19">
        <f t="shared" si="4"/>
        <v>42196.028703703705</v>
      </c>
      <c r="R100" s="19">
        <f t="shared" si="5"/>
        <v>42228</v>
      </c>
    </row>
    <row r="101" spans="1:18" ht="72" x14ac:dyDescent="0.3">
      <c r="A101" s="3">
        <v>3655</v>
      </c>
      <c r="B101" s="3" t="s">
        <v>3652</v>
      </c>
      <c r="C101" s="3" t="s">
        <v>7765</v>
      </c>
      <c r="D101" s="17">
        <v>5000</v>
      </c>
      <c r="E101" s="18">
        <v>5813</v>
      </c>
      <c r="F101" s="3" t="s">
        <v>8218</v>
      </c>
      <c r="G101" s="3" t="s">
        <v>8223</v>
      </c>
      <c r="H101" s="3" t="s">
        <v>8245</v>
      </c>
      <c r="I101" s="3">
        <v>1437202740</v>
      </c>
      <c r="J101" s="3">
        <v>1434654998</v>
      </c>
      <c r="K101" s="3" t="b">
        <v>0</v>
      </c>
      <c r="L101" s="3">
        <v>79</v>
      </c>
      <c r="M101" s="3" t="b">
        <v>1</v>
      </c>
      <c r="N101" s="3" t="s">
        <v>8269</v>
      </c>
      <c r="O101" s="3">
        <f>ROUND(E101/D101*100,0)</f>
        <v>116</v>
      </c>
      <c r="P101" s="3">
        <f t="shared" si="3"/>
        <v>73.58</v>
      </c>
      <c r="Q101" s="19">
        <f t="shared" si="4"/>
        <v>42173.803217592591</v>
      </c>
      <c r="R101" s="19">
        <f t="shared" si="5"/>
        <v>42203.290972222225</v>
      </c>
    </row>
    <row r="102" spans="1:18" ht="72" x14ac:dyDescent="0.3">
      <c r="A102" s="3">
        <v>3249</v>
      </c>
      <c r="B102" s="3" t="s">
        <v>3249</v>
      </c>
      <c r="C102" s="3" t="s">
        <v>7359</v>
      </c>
      <c r="D102" s="17">
        <v>5500</v>
      </c>
      <c r="E102" s="18">
        <v>5771</v>
      </c>
      <c r="F102" s="3" t="s">
        <v>8218</v>
      </c>
      <c r="G102" s="3" t="s">
        <v>8223</v>
      </c>
      <c r="H102" s="3" t="s">
        <v>8245</v>
      </c>
      <c r="I102" s="3">
        <v>1434822914</v>
      </c>
      <c r="J102" s="3">
        <v>1432230914</v>
      </c>
      <c r="K102" s="3" t="b">
        <v>1</v>
      </c>
      <c r="L102" s="3">
        <v>88</v>
      </c>
      <c r="M102" s="3" t="b">
        <v>1</v>
      </c>
      <c r="N102" s="3" t="s">
        <v>8269</v>
      </c>
      <c r="O102" s="3">
        <f>ROUND(E102/D102*100,0)</f>
        <v>105</v>
      </c>
      <c r="P102" s="3">
        <f t="shared" si="3"/>
        <v>65.58</v>
      </c>
      <c r="Q102" s="19">
        <f t="shared" si="4"/>
        <v>42145.746689814812</v>
      </c>
      <c r="R102" s="19">
        <f t="shared" si="5"/>
        <v>42175.746689814812</v>
      </c>
    </row>
    <row r="103" spans="1:18" ht="72" x14ac:dyDescent="0.3">
      <c r="A103" s="3">
        <v>3456</v>
      </c>
      <c r="B103" s="3" t="s">
        <v>3455</v>
      </c>
      <c r="C103" s="3" t="s">
        <v>7566</v>
      </c>
      <c r="D103" s="17">
        <v>3000</v>
      </c>
      <c r="E103" s="18">
        <v>5739</v>
      </c>
      <c r="F103" s="3" t="s">
        <v>8218</v>
      </c>
      <c r="G103" s="3" t="s">
        <v>8223</v>
      </c>
      <c r="H103" s="3" t="s">
        <v>8245</v>
      </c>
      <c r="I103" s="3">
        <v>1406876340</v>
      </c>
      <c r="J103" s="3">
        <v>1404190567</v>
      </c>
      <c r="K103" s="3" t="b">
        <v>0</v>
      </c>
      <c r="L103" s="3">
        <v>16</v>
      </c>
      <c r="M103" s="3" t="b">
        <v>1</v>
      </c>
      <c r="N103" s="3" t="s">
        <v>8269</v>
      </c>
      <c r="O103" s="3">
        <f>ROUND(E103/D103*100,0)</f>
        <v>191</v>
      </c>
      <c r="P103" s="3">
        <f t="shared" si="3"/>
        <v>358.69</v>
      </c>
      <c r="Q103" s="19">
        <f t="shared" si="4"/>
        <v>41821.205636574072</v>
      </c>
      <c r="R103" s="19">
        <f t="shared" si="5"/>
        <v>41852.290972222225</v>
      </c>
    </row>
    <row r="104" spans="1:18" ht="28.8" x14ac:dyDescent="0.3">
      <c r="A104" s="3">
        <v>3158</v>
      </c>
      <c r="B104" s="3" t="s">
        <v>3158</v>
      </c>
      <c r="C104" s="3" t="s">
        <v>7268</v>
      </c>
      <c r="D104" s="17">
        <v>5000</v>
      </c>
      <c r="E104" s="18">
        <v>5700</v>
      </c>
      <c r="F104" s="3" t="s">
        <v>8218</v>
      </c>
      <c r="G104" s="3" t="s">
        <v>8223</v>
      </c>
      <c r="H104" s="3" t="s">
        <v>8245</v>
      </c>
      <c r="I104" s="3">
        <v>1374523752</v>
      </c>
      <c r="J104" s="3">
        <v>1371931752</v>
      </c>
      <c r="K104" s="3" t="b">
        <v>1</v>
      </c>
      <c r="L104" s="3">
        <v>69</v>
      </c>
      <c r="M104" s="3" t="b">
        <v>1</v>
      </c>
      <c r="N104" s="3" t="s">
        <v>8269</v>
      </c>
      <c r="O104" s="3">
        <f>ROUND(E104/D104*100,0)</f>
        <v>114</v>
      </c>
      <c r="P104" s="3">
        <f t="shared" si="3"/>
        <v>82.61</v>
      </c>
      <c r="Q104" s="19">
        <f t="shared" si="4"/>
        <v>41447.839722222219</v>
      </c>
      <c r="R104" s="19">
        <f t="shared" si="5"/>
        <v>41477.839722222219</v>
      </c>
    </row>
    <row r="105" spans="1:18" ht="57.6" x14ac:dyDescent="0.3">
      <c r="A105" s="3">
        <v>2967</v>
      </c>
      <c r="B105" s="3" t="s">
        <v>2967</v>
      </c>
      <c r="C105" s="3" t="s">
        <v>7077</v>
      </c>
      <c r="D105" s="17">
        <v>5000</v>
      </c>
      <c r="E105" s="18">
        <v>5696</v>
      </c>
      <c r="F105" s="3" t="s">
        <v>8218</v>
      </c>
      <c r="G105" s="3" t="s">
        <v>8223</v>
      </c>
      <c r="H105" s="3" t="s">
        <v>8245</v>
      </c>
      <c r="I105" s="3">
        <v>1425872692</v>
      </c>
      <c r="J105" s="3">
        <v>1423284292</v>
      </c>
      <c r="K105" s="3" t="b">
        <v>0</v>
      </c>
      <c r="L105" s="3">
        <v>71</v>
      </c>
      <c r="M105" s="3" t="b">
        <v>1</v>
      </c>
      <c r="N105" s="3" t="s">
        <v>8269</v>
      </c>
      <c r="O105" s="3">
        <f>ROUND(E105/D105*100,0)</f>
        <v>114</v>
      </c>
      <c r="P105" s="3">
        <f t="shared" si="3"/>
        <v>80.23</v>
      </c>
      <c r="Q105" s="19">
        <f t="shared" si="4"/>
        <v>42042.197824074072</v>
      </c>
      <c r="R105" s="19">
        <f t="shared" si="5"/>
        <v>42072.156157407408</v>
      </c>
    </row>
    <row r="106" spans="1:18" ht="72" x14ac:dyDescent="0.3">
      <c r="A106" s="3">
        <v>3361</v>
      </c>
      <c r="B106" s="3" t="s">
        <v>3360</v>
      </c>
      <c r="C106" s="3" t="s">
        <v>7471</v>
      </c>
      <c r="D106" s="17">
        <v>5000</v>
      </c>
      <c r="E106" s="18">
        <v>5673</v>
      </c>
      <c r="F106" s="3" t="s">
        <v>8218</v>
      </c>
      <c r="G106" s="3" t="s">
        <v>8223</v>
      </c>
      <c r="H106" s="3" t="s">
        <v>8245</v>
      </c>
      <c r="I106" s="3">
        <v>1409587140</v>
      </c>
      <c r="J106" s="3">
        <v>1408062990</v>
      </c>
      <c r="K106" s="3" t="b">
        <v>0</v>
      </c>
      <c r="L106" s="3">
        <v>68</v>
      </c>
      <c r="M106" s="3" t="b">
        <v>1</v>
      </c>
      <c r="N106" s="3" t="s">
        <v>8269</v>
      </c>
      <c r="O106" s="3">
        <f>ROUND(E106/D106*100,0)</f>
        <v>113</v>
      </c>
      <c r="P106" s="3">
        <f t="shared" si="3"/>
        <v>83.43</v>
      </c>
      <c r="Q106" s="19">
        <f t="shared" si="4"/>
        <v>41866.025347222225</v>
      </c>
      <c r="R106" s="19">
        <f t="shared" si="5"/>
        <v>41883.665972222225</v>
      </c>
    </row>
    <row r="107" spans="1:18" ht="57.6" x14ac:dyDescent="0.3">
      <c r="A107" s="3">
        <v>3554</v>
      </c>
      <c r="B107" s="3" t="s">
        <v>3553</v>
      </c>
      <c r="C107" s="3" t="s">
        <v>7664</v>
      </c>
      <c r="D107" s="17">
        <v>5000</v>
      </c>
      <c r="E107" s="18">
        <v>5671.11</v>
      </c>
      <c r="F107" s="3" t="s">
        <v>8218</v>
      </c>
      <c r="G107" s="3" t="s">
        <v>8223</v>
      </c>
      <c r="H107" s="3" t="s">
        <v>8245</v>
      </c>
      <c r="I107" s="3">
        <v>1423674000</v>
      </c>
      <c r="J107" s="3">
        <v>1421025159</v>
      </c>
      <c r="K107" s="3" t="b">
        <v>0</v>
      </c>
      <c r="L107" s="3">
        <v>53</v>
      </c>
      <c r="M107" s="3" t="b">
        <v>1</v>
      </c>
      <c r="N107" s="3" t="s">
        <v>8269</v>
      </c>
      <c r="O107" s="3">
        <f>ROUND(E107/D107*100,0)</f>
        <v>113</v>
      </c>
      <c r="P107" s="3">
        <f t="shared" si="3"/>
        <v>107</v>
      </c>
      <c r="Q107" s="19">
        <f t="shared" si="4"/>
        <v>42016.050451388888</v>
      </c>
      <c r="R107" s="19">
        <f t="shared" si="5"/>
        <v>42046.708333333328</v>
      </c>
    </row>
    <row r="108" spans="1:18" ht="72" x14ac:dyDescent="0.3">
      <c r="A108" s="3">
        <v>3542</v>
      </c>
      <c r="B108" s="3" t="s">
        <v>3541</v>
      </c>
      <c r="C108" s="3" t="s">
        <v>7652</v>
      </c>
      <c r="D108" s="17">
        <v>5500</v>
      </c>
      <c r="E108" s="18">
        <v>5623</v>
      </c>
      <c r="F108" s="3" t="s">
        <v>8218</v>
      </c>
      <c r="G108" s="3" t="s">
        <v>8223</v>
      </c>
      <c r="H108" s="3" t="s">
        <v>8245</v>
      </c>
      <c r="I108" s="3">
        <v>1410099822</v>
      </c>
      <c r="J108" s="3">
        <v>1404915822</v>
      </c>
      <c r="K108" s="3" t="b">
        <v>0</v>
      </c>
      <c r="L108" s="3">
        <v>85</v>
      </c>
      <c r="M108" s="3" t="b">
        <v>1</v>
      </c>
      <c r="N108" s="3" t="s">
        <v>8269</v>
      </c>
      <c r="O108" s="3">
        <f>ROUND(E108/D108*100,0)</f>
        <v>102</v>
      </c>
      <c r="P108" s="3">
        <f t="shared" si="3"/>
        <v>66.150000000000006</v>
      </c>
      <c r="Q108" s="19">
        <f t="shared" si="4"/>
        <v>41829.599791666667</v>
      </c>
      <c r="R108" s="19">
        <f t="shared" si="5"/>
        <v>41889.599791666667</v>
      </c>
    </row>
    <row r="109" spans="1:18" x14ac:dyDescent="0.3">
      <c r="A109" s="3">
        <v>3285</v>
      </c>
      <c r="B109" s="3" t="s">
        <v>3285</v>
      </c>
      <c r="C109" s="3" t="s">
        <v>7395</v>
      </c>
      <c r="D109" s="17">
        <v>4999</v>
      </c>
      <c r="E109" s="18">
        <v>5604</v>
      </c>
      <c r="F109" s="3" t="s">
        <v>8218</v>
      </c>
      <c r="G109" s="3" t="s">
        <v>8223</v>
      </c>
      <c r="H109" s="3" t="s">
        <v>8245</v>
      </c>
      <c r="I109" s="3">
        <v>1488258000</v>
      </c>
      <c r="J109" s="3">
        <v>1485556626</v>
      </c>
      <c r="K109" s="3" t="b">
        <v>0</v>
      </c>
      <c r="L109" s="3">
        <v>81</v>
      </c>
      <c r="M109" s="3" t="b">
        <v>1</v>
      </c>
      <c r="N109" s="3" t="s">
        <v>8269</v>
      </c>
      <c r="O109" s="3">
        <f>ROUND(E109/D109*100,0)</f>
        <v>112</v>
      </c>
      <c r="P109" s="3">
        <f t="shared" si="3"/>
        <v>69.19</v>
      </c>
      <c r="Q109" s="19">
        <f t="shared" si="4"/>
        <v>42762.942430555559</v>
      </c>
      <c r="R109" s="19">
        <f t="shared" si="5"/>
        <v>42794.208333333328</v>
      </c>
    </row>
    <row r="110" spans="1:18" ht="72" x14ac:dyDescent="0.3">
      <c r="A110" s="3">
        <v>3156</v>
      </c>
      <c r="B110" s="3" t="s">
        <v>3156</v>
      </c>
      <c r="C110" s="3" t="s">
        <v>7266</v>
      </c>
      <c r="D110" s="17">
        <v>5500</v>
      </c>
      <c r="E110" s="18">
        <v>5600</v>
      </c>
      <c r="F110" s="3" t="s">
        <v>8218</v>
      </c>
      <c r="G110" s="3" t="s">
        <v>8223</v>
      </c>
      <c r="H110" s="3" t="s">
        <v>8245</v>
      </c>
      <c r="I110" s="3">
        <v>1338591144</v>
      </c>
      <c r="J110" s="3">
        <v>1335567144</v>
      </c>
      <c r="K110" s="3" t="b">
        <v>1</v>
      </c>
      <c r="L110" s="3">
        <v>89</v>
      </c>
      <c r="M110" s="3" t="b">
        <v>1</v>
      </c>
      <c r="N110" s="3" t="s">
        <v>8269</v>
      </c>
      <c r="O110" s="3">
        <f>ROUND(E110/D110*100,0)</f>
        <v>102</v>
      </c>
      <c r="P110" s="3">
        <f t="shared" si="3"/>
        <v>62.92</v>
      </c>
      <c r="Q110" s="19">
        <f t="shared" si="4"/>
        <v>41026.953055555554</v>
      </c>
      <c r="R110" s="19">
        <f t="shared" si="5"/>
        <v>41061.953055555554</v>
      </c>
    </row>
    <row r="111" spans="1:18" ht="57.6" x14ac:dyDescent="0.3">
      <c r="A111" s="3">
        <v>3698</v>
      </c>
      <c r="B111" s="3" t="s">
        <v>3695</v>
      </c>
      <c r="C111" s="3" t="s">
        <v>7808</v>
      </c>
      <c r="D111" s="17">
        <v>5000</v>
      </c>
      <c r="E111" s="18">
        <v>5526</v>
      </c>
      <c r="F111" s="3" t="s">
        <v>8218</v>
      </c>
      <c r="G111" s="3" t="s">
        <v>8223</v>
      </c>
      <c r="H111" s="3" t="s">
        <v>8245</v>
      </c>
      <c r="I111" s="3">
        <v>1456946487</v>
      </c>
      <c r="J111" s="3">
        <v>1454354487</v>
      </c>
      <c r="K111" s="3" t="b">
        <v>0</v>
      </c>
      <c r="L111" s="3">
        <v>136</v>
      </c>
      <c r="M111" s="3" t="b">
        <v>1</v>
      </c>
      <c r="N111" s="3" t="s">
        <v>8269</v>
      </c>
      <c r="O111" s="3">
        <f>ROUND(E111/D111*100,0)</f>
        <v>111</v>
      </c>
      <c r="P111" s="3">
        <f t="shared" si="3"/>
        <v>40.630000000000003</v>
      </c>
      <c r="Q111" s="19">
        <f t="shared" si="4"/>
        <v>42401.806562500002</v>
      </c>
      <c r="R111" s="19">
        <f t="shared" si="5"/>
        <v>42431.806562500002</v>
      </c>
    </row>
    <row r="112" spans="1:18" ht="72" x14ac:dyDescent="0.3">
      <c r="A112" s="3">
        <v>3348</v>
      </c>
      <c r="B112" s="3" t="s">
        <v>3266</v>
      </c>
      <c r="C112" s="3" t="s">
        <v>7458</v>
      </c>
      <c r="D112" s="17">
        <v>5500</v>
      </c>
      <c r="E112" s="18">
        <v>5516</v>
      </c>
      <c r="F112" s="3" t="s">
        <v>8218</v>
      </c>
      <c r="G112" s="3" t="s">
        <v>8223</v>
      </c>
      <c r="H112" s="3" t="s">
        <v>8245</v>
      </c>
      <c r="I112" s="3">
        <v>1461988740</v>
      </c>
      <c r="J112" s="3">
        <v>1459949080</v>
      </c>
      <c r="K112" s="3" t="b">
        <v>0</v>
      </c>
      <c r="L112" s="3">
        <v>79</v>
      </c>
      <c r="M112" s="3" t="b">
        <v>1</v>
      </c>
      <c r="N112" s="3" t="s">
        <v>8269</v>
      </c>
      <c r="O112" s="3">
        <f>ROUND(E112/D112*100,0)</f>
        <v>100</v>
      </c>
      <c r="P112" s="3">
        <f t="shared" si="3"/>
        <v>69.819999999999993</v>
      </c>
      <c r="Q112" s="19">
        <f t="shared" si="4"/>
        <v>42466.558796296296</v>
      </c>
      <c r="R112" s="19">
        <f t="shared" si="5"/>
        <v>42490.165972222225</v>
      </c>
    </row>
    <row r="113" spans="1:18" ht="72" x14ac:dyDescent="0.3">
      <c r="A113" s="3">
        <v>2961</v>
      </c>
      <c r="B113" s="3" t="s">
        <v>2961</v>
      </c>
      <c r="C113" s="3" t="s">
        <v>7071</v>
      </c>
      <c r="D113" s="17">
        <v>5000</v>
      </c>
      <c r="E113" s="18">
        <v>5481</v>
      </c>
      <c r="F113" s="3" t="s">
        <v>8218</v>
      </c>
      <c r="G113" s="3" t="s">
        <v>8223</v>
      </c>
      <c r="H113" s="3" t="s">
        <v>8245</v>
      </c>
      <c r="I113" s="3">
        <v>1427342400</v>
      </c>
      <c r="J113" s="3">
        <v>1424927159</v>
      </c>
      <c r="K113" s="3" t="b">
        <v>0</v>
      </c>
      <c r="L113" s="3">
        <v>108</v>
      </c>
      <c r="M113" s="3" t="b">
        <v>1</v>
      </c>
      <c r="N113" s="3" t="s">
        <v>8269</v>
      </c>
      <c r="O113" s="3">
        <f>ROUND(E113/D113*100,0)</f>
        <v>110</v>
      </c>
      <c r="P113" s="3">
        <f t="shared" si="3"/>
        <v>50.75</v>
      </c>
      <c r="Q113" s="19">
        <f t="shared" si="4"/>
        <v>42061.212488425925</v>
      </c>
      <c r="R113" s="19">
        <f t="shared" si="5"/>
        <v>42089.166666666672</v>
      </c>
    </row>
    <row r="114" spans="1:18" ht="86.4" x14ac:dyDescent="0.3">
      <c r="A114" s="3">
        <v>3175</v>
      </c>
      <c r="B114" s="3" t="s">
        <v>3175</v>
      </c>
      <c r="C114" s="3" t="s">
        <v>7285</v>
      </c>
      <c r="D114" s="17">
        <v>5000</v>
      </c>
      <c r="E114" s="18">
        <v>5478</v>
      </c>
      <c r="F114" s="3" t="s">
        <v>8218</v>
      </c>
      <c r="G114" s="3" t="s">
        <v>8223</v>
      </c>
      <c r="H114" s="3" t="s">
        <v>8245</v>
      </c>
      <c r="I114" s="3">
        <v>1297977427</v>
      </c>
      <c r="J114" s="3">
        <v>1292793427</v>
      </c>
      <c r="K114" s="3" t="b">
        <v>1</v>
      </c>
      <c r="L114" s="3">
        <v>60</v>
      </c>
      <c r="M114" s="3" t="b">
        <v>1</v>
      </c>
      <c r="N114" s="3" t="s">
        <v>8269</v>
      </c>
      <c r="O114" s="3">
        <f>ROUND(E114/D114*100,0)</f>
        <v>110</v>
      </c>
      <c r="P114" s="3">
        <f t="shared" si="3"/>
        <v>91.3</v>
      </c>
      <c r="Q114" s="19">
        <f t="shared" si="4"/>
        <v>40531.886886574073</v>
      </c>
      <c r="R114" s="19">
        <f t="shared" si="5"/>
        <v>40591.886886574073</v>
      </c>
    </row>
    <row r="115" spans="1:18" ht="57.6" x14ac:dyDescent="0.3">
      <c r="A115" s="3">
        <v>3260</v>
      </c>
      <c r="B115" s="3" t="s">
        <v>3260</v>
      </c>
      <c r="C115" s="3" t="s">
        <v>7370</v>
      </c>
      <c r="D115" s="17">
        <v>5000</v>
      </c>
      <c r="E115" s="18">
        <v>5462</v>
      </c>
      <c r="F115" s="3" t="s">
        <v>8218</v>
      </c>
      <c r="G115" s="3" t="s">
        <v>8223</v>
      </c>
      <c r="H115" s="3" t="s">
        <v>8245</v>
      </c>
      <c r="I115" s="3">
        <v>1448903318</v>
      </c>
      <c r="J115" s="3">
        <v>1445875718</v>
      </c>
      <c r="K115" s="3" t="b">
        <v>1</v>
      </c>
      <c r="L115" s="3">
        <v>73</v>
      </c>
      <c r="M115" s="3" t="b">
        <v>1</v>
      </c>
      <c r="N115" s="3" t="s">
        <v>8269</v>
      </c>
      <c r="O115" s="3">
        <f>ROUND(E115/D115*100,0)</f>
        <v>109</v>
      </c>
      <c r="P115" s="3">
        <f t="shared" si="3"/>
        <v>74.819999999999993</v>
      </c>
      <c r="Q115" s="19">
        <f t="shared" si="4"/>
        <v>42303.672662037032</v>
      </c>
      <c r="R115" s="19">
        <f t="shared" si="5"/>
        <v>42338.714328703703</v>
      </c>
    </row>
    <row r="116" spans="1:18" ht="43.2" x14ac:dyDescent="0.3">
      <c r="A116" s="3">
        <v>3334</v>
      </c>
      <c r="B116" s="3" t="s">
        <v>3334</v>
      </c>
      <c r="C116" s="3" t="s">
        <v>7444</v>
      </c>
      <c r="D116" s="17">
        <v>3871</v>
      </c>
      <c r="E116" s="18">
        <v>5366</v>
      </c>
      <c r="F116" s="3" t="s">
        <v>8218</v>
      </c>
      <c r="G116" s="3" t="s">
        <v>8223</v>
      </c>
      <c r="H116" s="3" t="s">
        <v>8245</v>
      </c>
      <c r="I116" s="3">
        <v>1438259422</v>
      </c>
      <c r="J116" s="3">
        <v>1435667422</v>
      </c>
      <c r="K116" s="3" t="b">
        <v>0</v>
      </c>
      <c r="L116" s="3">
        <v>46</v>
      </c>
      <c r="M116" s="3" t="b">
        <v>1</v>
      </c>
      <c r="N116" s="3" t="s">
        <v>8269</v>
      </c>
      <c r="O116" s="3">
        <f>ROUND(E116/D116*100,0)</f>
        <v>139</v>
      </c>
      <c r="P116" s="3">
        <f t="shared" si="3"/>
        <v>116.65</v>
      </c>
      <c r="Q116" s="19">
        <f t="shared" si="4"/>
        <v>42185.521087962959</v>
      </c>
      <c r="R116" s="19">
        <f t="shared" si="5"/>
        <v>42215.521087962959</v>
      </c>
    </row>
    <row r="117" spans="1:18" ht="57.6" x14ac:dyDescent="0.3">
      <c r="A117" s="3">
        <v>3483</v>
      </c>
      <c r="B117" s="3" t="s">
        <v>3482</v>
      </c>
      <c r="C117" s="3" t="s">
        <v>7593</v>
      </c>
      <c r="D117" s="17">
        <v>3350</v>
      </c>
      <c r="E117" s="18">
        <v>5358</v>
      </c>
      <c r="F117" s="3" t="s">
        <v>8218</v>
      </c>
      <c r="G117" s="3" t="s">
        <v>8223</v>
      </c>
      <c r="H117" s="3" t="s">
        <v>8245</v>
      </c>
      <c r="I117" s="3">
        <v>1404403381</v>
      </c>
      <c r="J117" s="3">
        <v>1401811381</v>
      </c>
      <c r="K117" s="3" t="b">
        <v>0</v>
      </c>
      <c r="L117" s="3">
        <v>133</v>
      </c>
      <c r="M117" s="3" t="b">
        <v>1</v>
      </c>
      <c r="N117" s="3" t="s">
        <v>8269</v>
      </c>
      <c r="O117" s="3">
        <f>ROUND(E117/D117*100,0)</f>
        <v>160</v>
      </c>
      <c r="P117" s="3">
        <f t="shared" si="3"/>
        <v>40.29</v>
      </c>
      <c r="Q117" s="19">
        <f t="shared" si="4"/>
        <v>41793.668761574074</v>
      </c>
      <c r="R117" s="19">
        <f t="shared" si="5"/>
        <v>41823.668761574074</v>
      </c>
    </row>
    <row r="118" spans="1:18" ht="57.6" x14ac:dyDescent="0.3">
      <c r="A118" s="3">
        <v>3436</v>
      </c>
      <c r="B118" s="3" t="s">
        <v>3435</v>
      </c>
      <c r="C118" s="3" t="s">
        <v>7546</v>
      </c>
      <c r="D118" s="17">
        <v>5000</v>
      </c>
      <c r="E118" s="18">
        <v>5295</v>
      </c>
      <c r="F118" s="3" t="s">
        <v>8218</v>
      </c>
      <c r="G118" s="3" t="s">
        <v>8223</v>
      </c>
      <c r="H118" s="3" t="s">
        <v>8245</v>
      </c>
      <c r="I118" s="3">
        <v>1408638480</v>
      </c>
      <c r="J118" s="3">
        <v>1406811593</v>
      </c>
      <c r="K118" s="3" t="b">
        <v>0</v>
      </c>
      <c r="L118" s="3">
        <v>37</v>
      </c>
      <c r="M118" s="3" t="b">
        <v>1</v>
      </c>
      <c r="N118" s="3" t="s">
        <v>8269</v>
      </c>
      <c r="O118" s="3">
        <f>ROUND(E118/D118*100,0)</f>
        <v>106</v>
      </c>
      <c r="P118" s="3">
        <f t="shared" si="3"/>
        <v>143.11000000000001</v>
      </c>
      <c r="Q118" s="19">
        <f t="shared" si="4"/>
        <v>41851.541585648149</v>
      </c>
      <c r="R118" s="19">
        <f t="shared" si="5"/>
        <v>41872.686111111114</v>
      </c>
    </row>
    <row r="119" spans="1:18" ht="72" x14ac:dyDescent="0.3">
      <c r="A119" s="3">
        <v>3685</v>
      </c>
      <c r="B119" s="3" t="s">
        <v>3682</v>
      </c>
      <c r="C119" s="3" t="s">
        <v>7795</v>
      </c>
      <c r="D119" s="17">
        <v>5000</v>
      </c>
      <c r="E119" s="18">
        <v>5285</v>
      </c>
      <c r="F119" s="3" t="s">
        <v>8218</v>
      </c>
      <c r="G119" s="3" t="s">
        <v>8223</v>
      </c>
      <c r="H119" s="3" t="s">
        <v>8245</v>
      </c>
      <c r="I119" s="3">
        <v>1400533200</v>
      </c>
      <c r="J119" s="3">
        <v>1398348859</v>
      </c>
      <c r="K119" s="3" t="b">
        <v>0</v>
      </c>
      <c r="L119" s="3">
        <v>126</v>
      </c>
      <c r="M119" s="3" t="b">
        <v>1</v>
      </c>
      <c r="N119" s="3" t="s">
        <v>8269</v>
      </c>
      <c r="O119" s="3">
        <f>ROUND(E119/D119*100,0)</f>
        <v>106</v>
      </c>
      <c r="P119" s="3">
        <f t="shared" si="3"/>
        <v>41.94</v>
      </c>
      <c r="Q119" s="19">
        <f t="shared" si="4"/>
        <v>41753.593275462961</v>
      </c>
      <c r="R119" s="19">
        <f t="shared" si="5"/>
        <v>41778.875</v>
      </c>
    </row>
    <row r="120" spans="1:18" ht="72" x14ac:dyDescent="0.3">
      <c r="A120" s="3">
        <v>3825</v>
      </c>
      <c r="B120" s="3" t="s">
        <v>3822</v>
      </c>
      <c r="C120" s="3" t="s">
        <v>7934</v>
      </c>
      <c r="D120" s="17">
        <v>5000</v>
      </c>
      <c r="E120" s="18">
        <v>5271</v>
      </c>
      <c r="F120" s="3" t="s">
        <v>8218</v>
      </c>
      <c r="G120" s="3" t="s">
        <v>8223</v>
      </c>
      <c r="H120" s="3" t="s">
        <v>8245</v>
      </c>
      <c r="I120" s="3">
        <v>1434505214</v>
      </c>
      <c r="J120" s="3">
        <v>1432690814</v>
      </c>
      <c r="K120" s="3" t="b">
        <v>0</v>
      </c>
      <c r="L120" s="3">
        <v>49</v>
      </c>
      <c r="M120" s="3" t="b">
        <v>1</v>
      </c>
      <c r="N120" s="3" t="s">
        <v>8269</v>
      </c>
      <c r="O120" s="3">
        <f>ROUND(E120/D120*100,0)</f>
        <v>105</v>
      </c>
      <c r="P120" s="3">
        <f t="shared" si="3"/>
        <v>107.57</v>
      </c>
      <c r="Q120" s="19">
        <f t="shared" si="4"/>
        <v>42151.069606481484</v>
      </c>
      <c r="R120" s="19">
        <f t="shared" si="5"/>
        <v>42172.069606481484</v>
      </c>
    </row>
    <row r="121" spans="1:18" ht="72" x14ac:dyDescent="0.3">
      <c r="A121" s="3">
        <v>3440</v>
      </c>
      <c r="B121" s="3" t="s">
        <v>3439</v>
      </c>
      <c r="C121" s="3" t="s">
        <v>7550</v>
      </c>
      <c r="D121" s="17">
        <v>5000</v>
      </c>
      <c r="E121" s="18">
        <v>5260.92</v>
      </c>
      <c r="F121" s="3" t="s">
        <v>8218</v>
      </c>
      <c r="G121" s="3" t="s">
        <v>8223</v>
      </c>
      <c r="H121" s="3" t="s">
        <v>8245</v>
      </c>
      <c r="I121" s="3">
        <v>1405095300</v>
      </c>
      <c r="J121" s="3">
        <v>1403146628</v>
      </c>
      <c r="K121" s="3" t="b">
        <v>0</v>
      </c>
      <c r="L121" s="3">
        <v>82</v>
      </c>
      <c r="M121" s="3" t="b">
        <v>1</v>
      </c>
      <c r="N121" s="3" t="s">
        <v>8269</v>
      </c>
      <c r="O121" s="3">
        <f>ROUND(E121/D121*100,0)</f>
        <v>105</v>
      </c>
      <c r="P121" s="3">
        <f t="shared" si="3"/>
        <v>64.16</v>
      </c>
      <c r="Q121" s="19">
        <f t="shared" si="4"/>
        <v>41809.12300925926</v>
      </c>
      <c r="R121" s="19">
        <f t="shared" si="5"/>
        <v>41831.677083333336</v>
      </c>
    </row>
    <row r="122" spans="1:18" ht="57.6" x14ac:dyDescent="0.3">
      <c r="A122" s="3">
        <v>2785</v>
      </c>
      <c r="B122" s="3" t="s">
        <v>2785</v>
      </c>
      <c r="C122" s="3" t="s">
        <v>6895</v>
      </c>
      <c r="D122" s="17">
        <v>5000</v>
      </c>
      <c r="E122" s="18">
        <v>5234</v>
      </c>
      <c r="F122" s="3" t="s">
        <v>8218</v>
      </c>
      <c r="G122" s="3" t="s">
        <v>8223</v>
      </c>
      <c r="H122" s="3" t="s">
        <v>8245</v>
      </c>
      <c r="I122" s="3">
        <v>1470430800</v>
      </c>
      <c r="J122" s="3">
        <v>1467865967</v>
      </c>
      <c r="K122" s="3" t="b">
        <v>0</v>
      </c>
      <c r="L122" s="3">
        <v>142</v>
      </c>
      <c r="M122" s="3" t="b">
        <v>1</v>
      </c>
      <c r="N122" s="3" t="s">
        <v>8269</v>
      </c>
      <c r="O122" s="3">
        <f>ROUND(E122/D122*100,0)</f>
        <v>105</v>
      </c>
      <c r="P122" s="3">
        <f t="shared" si="3"/>
        <v>36.86</v>
      </c>
      <c r="Q122" s="19">
        <f t="shared" si="4"/>
        <v>42558.189432870371</v>
      </c>
      <c r="R122" s="19">
        <f t="shared" si="5"/>
        <v>42587.875</v>
      </c>
    </row>
    <row r="123" spans="1:18" ht="72" x14ac:dyDescent="0.3">
      <c r="A123" s="3">
        <v>521</v>
      </c>
      <c r="B123" s="3" t="s">
        <v>522</v>
      </c>
      <c r="C123" s="3" t="s">
        <v>4631</v>
      </c>
      <c r="D123" s="17">
        <v>5000</v>
      </c>
      <c r="E123" s="18">
        <v>5232</v>
      </c>
      <c r="F123" s="3" t="s">
        <v>8218</v>
      </c>
      <c r="G123" s="3" t="s">
        <v>8223</v>
      </c>
      <c r="H123" s="3" t="s">
        <v>8245</v>
      </c>
      <c r="I123" s="3">
        <v>1477976340</v>
      </c>
      <c r="J123" s="3">
        <v>1475460819</v>
      </c>
      <c r="K123" s="3" t="b">
        <v>0</v>
      </c>
      <c r="L123" s="3">
        <v>56</v>
      </c>
      <c r="M123" s="3" t="b">
        <v>1</v>
      </c>
      <c r="N123" s="3" t="s">
        <v>8269</v>
      </c>
      <c r="O123" s="3">
        <f>ROUND(E123/D123*100,0)</f>
        <v>105</v>
      </c>
      <c r="P123" s="3">
        <f t="shared" si="3"/>
        <v>93.43</v>
      </c>
      <c r="Q123" s="19">
        <f t="shared" si="4"/>
        <v>42646.092812499999</v>
      </c>
      <c r="R123" s="19">
        <f t="shared" si="5"/>
        <v>42675.207638888889</v>
      </c>
    </row>
    <row r="124" spans="1:18" ht="72" x14ac:dyDescent="0.3">
      <c r="A124" s="3">
        <v>3331</v>
      </c>
      <c r="B124" s="3" t="s">
        <v>3331</v>
      </c>
      <c r="C124" s="3" t="s">
        <v>7441</v>
      </c>
      <c r="D124" s="17">
        <v>5000</v>
      </c>
      <c r="E124" s="18">
        <v>5226</v>
      </c>
      <c r="F124" s="3" t="s">
        <v>8218</v>
      </c>
      <c r="G124" s="3" t="s">
        <v>8223</v>
      </c>
      <c r="H124" s="3" t="s">
        <v>8245</v>
      </c>
      <c r="I124" s="3">
        <v>1444149886</v>
      </c>
      <c r="J124" s="3">
        <v>1441125886</v>
      </c>
      <c r="K124" s="3" t="b">
        <v>0</v>
      </c>
      <c r="L124" s="3">
        <v>65</v>
      </c>
      <c r="M124" s="3" t="b">
        <v>1</v>
      </c>
      <c r="N124" s="3" t="s">
        <v>8269</v>
      </c>
      <c r="O124" s="3">
        <f>ROUND(E124/D124*100,0)</f>
        <v>105</v>
      </c>
      <c r="P124" s="3">
        <f t="shared" si="3"/>
        <v>80.400000000000006</v>
      </c>
      <c r="Q124" s="19">
        <f t="shared" si="4"/>
        <v>42248.697754629626</v>
      </c>
      <c r="R124" s="19">
        <f t="shared" si="5"/>
        <v>42283.697754629626</v>
      </c>
    </row>
    <row r="125" spans="1:18" ht="57.6" x14ac:dyDescent="0.3">
      <c r="A125" s="3">
        <v>3217</v>
      </c>
      <c r="B125" s="3" t="s">
        <v>3217</v>
      </c>
      <c r="C125" s="3" t="s">
        <v>7327</v>
      </c>
      <c r="D125" s="17">
        <v>4500</v>
      </c>
      <c r="E125" s="18">
        <v>5221</v>
      </c>
      <c r="F125" s="3" t="s">
        <v>8218</v>
      </c>
      <c r="G125" s="3" t="s">
        <v>8223</v>
      </c>
      <c r="H125" s="3" t="s">
        <v>8245</v>
      </c>
      <c r="I125" s="3">
        <v>1478264784</v>
      </c>
      <c r="J125" s="3">
        <v>1475672784</v>
      </c>
      <c r="K125" s="3" t="b">
        <v>1</v>
      </c>
      <c r="L125" s="3">
        <v>104</v>
      </c>
      <c r="M125" s="3" t="b">
        <v>1</v>
      </c>
      <c r="N125" s="3" t="s">
        <v>8269</v>
      </c>
      <c r="O125" s="3">
        <f>ROUND(E125/D125*100,0)</f>
        <v>116</v>
      </c>
      <c r="P125" s="3">
        <f t="shared" si="3"/>
        <v>50.2</v>
      </c>
      <c r="Q125" s="19">
        <f t="shared" si="4"/>
        <v>42648.546111111107</v>
      </c>
      <c r="R125" s="19">
        <f t="shared" si="5"/>
        <v>42678.546111111107</v>
      </c>
    </row>
    <row r="126" spans="1:18" ht="72" x14ac:dyDescent="0.3">
      <c r="A126" s="3">
        <v>3208</v>
      </c>
      <c r="B126" s="3" t="s">
        <v>3208</v>
      </c>
      <c r="C126" s="3" t="s">
        <v>7318</v>
      </c>
      <c r="D126" s="17">
        <v>5000</v>
      </c>
      <c r="E126" s="18">
        <v>5175</v>
      </c>
      <c r="F126" s="3" t="s">
        <v>8218</v>
      </c>
      <c r="G126" s="3" t="s">
        <v>8223</v>
      </c>
      <c r="H126" s="3" t="s">
        <v>8245</v>
      </c>
      <c r="I126" s="3">
        <v>1406557877</v>
      </c>
      <c r="J126" s="3">
        <v>1404743477</v>
      </c>
      <c r="K126" s="3" t="b">
        <v>1</v>
      </c>
      <c r="L126" s="3">
        <v>82</v>
      </c>
      <c r="M126" s="3" t="b">
        <v>1</v>
      </c>
      <c r="N126" s="3" t="s">
        <v>8269</v>
      </c>
      <c r="O126" s="3">
        <f>ROUND(E126/D126*100,0)</f>
        <v>104</v>
      </c>
      <c r="P126" s="3">
        <f t="shared" si="3"/>
        <v>63.11</v>
      </c>
      <c r="Q126" s="19">
        <f t="shared" si="4"/>
        <v>41827.605057870373</v>
      </c>
      <c r="R126" s="19">
        <f t="shared" si="5"/>
        <v>41848.605057870373</v>
      </c>
    </row>
    <row r="127" spans="1:18" ht="72" x14ac:dyDescent="0.3">
      <c r="A127" s="3">
        <v>3464</v>
      </c>
      <c r="B127" s="3" t="s">
        <v>3463</v>
      </c>
      <c r="C127" s="3" t="s">
        <v>7574</v>
      </c>
      <c r="D127" s="17">
        <v>5000</v>
      </c>
      <c r="E127" s="18">
        <v>5116.18</v>
      </c>
      <c r="F127" s="3" t="s">
        <v>8218</v>
      </c>
      <c r="G127" s="3" t="s">
        <v>8223</v>
      </c>
      <c r="H127" s="3" t="s">
        <v>8245</v>
      </c>
      <c r="I127" s="3">
        <v>1471921637</v>
      </c>
      <c r="J127" s="3">
        <v>1469329637</v>
      </c>
      <c r="K127" s="3" t="b">
        <v>0</v>
      </c>
      <c r="L127" s="3">
        <v>93</v>
      </c>
      <c r="M127" s="3" t="b">
        <v>1</v>
      </c>
      <c r="N127" s="3" t="s">
        <v>8269</v>
      </c>
      <c r="O127" s="3">
        <f>ROUND(E127/D127*100,0)</f>
        <v>102</v>
      </c>
      <c r="P127" s="3">
        <f t="shared" si="3"/>
        <v>55.01</v>
      </c>
      <c r="Q127" s="19">
        <f t="shared" si="4"/>
        <v>42575.130057870367</v>
      </c>
      <c r="R127" s="19">
        <f t="shared" si="5"/>
        <v>42605.130057870367</v>
      </c>
    </row>
    <row r="128" spans="1:18" ht="72" x14ac:dyDescent="0.3">
      <c r="A128" s="3">
        <v>2974</v>
      </c>
      <c r="B128" s="3" t="s">
        <v>2974</v>
      </c>
      <c r="C128" s="3" t="s">
        <v>7084</v>
      </c>
      <c r="D128" s="17">
        <v>5000</v>
      </c>
      <c r="E128" s="18">
        <v>5100</v>
      </c>
      <c r="F128" s="3" t="s">
        <v>8218</v>
      </c>
      <c r="G128" s="3" t="s">
        <v>8223</v>
      </c>
      <c r="H128" s="3" t="s">
        <v>8245</v>
      </c>
      <c r="I128" s="3">
        <v>1411695300</v>
      </c>
      <c r="J128" s="3">
        <v>1409275671</v>
      </c>
      <c r="K128" s="3" t="b">
        <v>0</v>
      </c>
      <c r="L128" s="3">
        <v>87</v>
      </c>
      <c r="M128" s="3" t="b">
        <v>1</v>
      </c>
      <c r="N128" s="3" t="s">
        <v>8269</v>
      </c>
      <c r="O128" s="3">
        <f>ROUND(E128/D128*100,0)</f>
        <v>102</v>
      </c>
      <c r="P128" s="3">
        <f t="shared" si="3"/>
        <v>58.62</v>
      </c>
      <c r="Q128" s="19">
        <f t="shared" si="4"/>
        <v>41880.061006944445</v>
      </c>
      <c r="R128" s="19">
        <f t="shared" si="5"/>
        <v>41908.065972222219</v>
      </c>
    </row>
    <row r="129" spans="1:18" ht="72" x14ac:dyDescent="0.3">
      <c r="A129" s="3">
        <v>3589</v>
      </c>
      <c r="B129" s="3" t="s">
        <v>3588</v>
      </c>
      <c r="C129" s="3" t="s">
        <v>7699</v>
      </c>
      <c r="D129" s="17">
        <v>4000</v>
      </c>
      <c r="E129" s="18">
        <v>5100</v>
      </c>
      <c r="F129" s="3" t="s">
        <v>8218</v>
      </c>
      <c r="G129" s="3" t="s">
        <v>8223</v>
      </c>
      <c r="H129" s="3" t="s">
        <v>8245</v>
      </c>
      <c r="I129" s="3">
        <v>1432654347</v>
      </c>
      <c r="J129" s="3">
        <v>1430494347</v>
      </c>
      <c r="K129" s="3" t="b">
        <v>0</v>
      </c>
      <c r="L129" s="3">
        <v>62</v>
      </c>
      <c r="M129" s="3" t="b">
        <v>1</v>
      </c>
      <c r="N129" s="3" t="s">
        <v>8269</v>
      </c>
      <c r="O129" s="3">
        <f>ROUND(E129/D129*100,0)</f>
        <v>128</v>
      </c>
      <c r="P129" s="3">
        <f t="shared" si="3"/>
        <v>82.26</v>
      </c>
      <c r="Q129" s="19">
        <f t="shared" si="4"/>
        <v>42125.647534722222</v>
      </c>
      <c r="R129" s="19">
        <f t="shared" si="5"/>
        <v>42150.647534722222</v>
      </c>
    </row>
    <row r="130" spans="1:18" ht="72" x14ac:dyDescent="0.3">
      <c r="A130" s="3">
        <v>3162</v>
      </c>
      <c r="B130" s="3" t="s">
        <v>3162</v>
      </c>
      <c r="C130" s="3" t="s">
        <v>7272</v>
      </c>
      <c r="D130" s="17">
        <v>4000</v>
      </c>
      <c r="E130" s="18">
        <v>5086</v>
      </c>
      <c r="F130" s="3" t="s">
        <v>8218</v>
      </c>
      <c r="G130" s="3" t="s">
        <v>8223</v>
      </c>
      <c r="H130" s="3" t="s">
        <v>8245</v>
      </c>
      <c r="I130" s="3">
        <v>1404698400</v>
      </c>
      <c r="J130" s="3">
        <v>1402331262</v>
      </c>
      <c r="K130" s="3" t="b">
        <v>1</v>
      </c>
      <c r="L130" s="3">
        <v>63</v>
      </c>
      <c r="M130" s="3" t="b">
        <v>1</v>
      </c>
      <c r="N130" s="3" t="s">
        <v>8269</v>
      </c>
      <c r="O130" s="3">
        <f>ROUND(E130/D130*100,0)</f>
        <v>127</v>
      </c>
      <c r="P130" s="3">
        <f t="shared" ref="P130:P193" si="6">IFERROR(ROUND(E130/L130,2),0)</f>
        <v>80.73</v>
      </c>
      <c r="Q130" s="19">
        <f t="shared" ref="Q130:Q193" si="7">(((J130/60)/60)/24)+DATE(1970,1,1)</f>
        <v>41799.685902777775</v>
      </c>
      <c r="R130" s="19">
        <f t="shared" ref="R130:R193" si="8">(((I130/60)/60)/24)+DATE(1970,1,1)</f>
        <v>41827.083333333336</v>
      </c>
    </row>
    <row r="131" spans="1:18" ht="72" x14ac:dyDescent="0.3">
      <c r="A131" s="3">
        <v>2979</v>
      </c>
      <c r="B131" s="3" t="s">
        <v>2979</v>
      </c>
      <c r="C131" s="3" t="s">
        <v>7089</v>
      </c>
      <c r="D131" s="17">
        <v>5000</v>
      </c>
      <c r="E131" s="18">
        <v>5070</v>
      </c>
      <c r="F131" s="3" t="s">
        <v>8218</v>
      </c>
      <c r="G131" s="3" t="s">
        <v>8223</v>
      </c>
      <c r="H131" s="3" t="s">
        <v>8245</v>
      </c>
      <c r="I131" s="3">
        <v>1420524000</v>
      </c>
      <c r="J131" s="3">
        <v>1419104823</v>
      </c>
      <c r="K131" s="3" t="b">
        <v>0</v>
      </c>
      <c r="L131" s="3">
        <v>46</v>
      </c>
      <c r="M131" s="3" t="b">
        <v>1</v>
      </c>
      <c r="N131" s="3" t="s">
        <v>8269</v>
      </c>
      <c r="O131" s="3">
        <f>ROUND(E131/D131*100,0)</f>
        <v>101</v>
      </c>
      <c r="P131" s="3">
        <f t="shared" si="6"/>
        <v>110.22</v>
      </c>
      <c r="Q131" s="19">
        <f t="shared" si="7"/>
        <v>41993.824340277773</v>
      </c>
      <c r="R131" s="19">
        <f t="shared" si="8"/>
        <v>42010.25</v>
      </c>
    </row>
    <row r="132" spans="1:18" ht="43.2" x14ac:dyDescent="0.3">
      <c r="A132" s="3">
        <v>3212</v>
      </c>
      <c r="B132" s="3" t="s">
        <v>3212</v>
      </c>
      <c r="C132" s="3" t="s">
        <v>7322</v>
      </c>
      <c r="D132" s="17">
        <v>4000</v>
      </c>
      <c r="E132" s="18">
        <v>5050</v>
      </c>
      <c r="F132" s="3" t="s">
        <v>8218</v>
      </c>
      <c r="G132" s="3" t="s">
        <v>8223</v>
      </c>
      <c r="H132" s="3" t="s">
        <v>8245</v>
      </c>
      <c r="I132" s="3">
        <v>1407524751</v>
      </c>
      <c r="J132" s="3">
        <v>1404932751</v>
      </c>
      <c r="K132" s="3" t="b">
        <v>1</v>
      </c>
      <c r="L132" s="3">
        <v>94</v>
      </c>
      <c r="M132" s="3" t="b">
        <v>1</v>
      </c>
      <c r="N132" s="3" t="s">
        <v>8269</v>
      </c>
      <c r="O132" s="3">
        <f>ROUND(E132/D132*100,0)</f>
        <v>126</v>
      </c>
      <c r="P132" s="3">
        <f t="shared" si="6"/>
        <v>53.72</v>
      </c>
      <c r="Q132" s="19">
        <f t="shared" si="7"/>
        <v>41829.795729166668</v>
      </c>
      <c r="R132" s="19">
        <f t="shared" si="8"/>
        <v>41859.795729166668</v>
      </c>
    </row>
    <row r="133" spans="1:18" ht="72" x14ac:dyDescent="0.3">
      <c r="A133" s="3">
        <v>3721</v>
      </c>
      <c r="B133" s="3" t="s">
        <v>3718</v>
      </c>
      <c r="C133" s="3" t="s">
        <v>7831</v>
      </c>
      <c r="D133" s="17">
        <v>5000</v>
      </c>
      <c r="E133" s="18">
        <v>5040</v>
      </c>
      <c r="F133" s="3" t="s">
        <v>8218</v>
      </c>
      <c r="G133" s="3" t="s">
        <v>8223</v>
      </c>
      <c r="H133" s="3" t="s">
        <v>8245</v>
      </c>
      <c r="I133" s="3">
        <v>1415230084</v>
      </c>
      <c r="J133" s="3">
        <v>1413412084</v>
      </c>
      <c r="K133" s="3" t="b">
        <v>0</v>
      </c>
      <c r="L133" s="3">
        <v>44</v>
      </c>
      <c r="M133" s="3" t="b">
        <v>1</v>
      </c>
      <c r="N133" s="3" t="s">
        <v>8269</v>
      </c>
      <c r="O133" s="3">
        <f>ROUND(E133/D133*100,0)</f>
        <v>101</v>
      </c>
      <c r="P133" s="3">
        <f t="shared" si="6"/>
        <v>114.55</v>
      </c>
      <c r="Q133" s="19">
        <f t="shared" si="7"/>
        <v>41927.936157407406</v>
      </c>
      <c r="R133" s="19">
        <f t="shared" si="8"/>
        <v>41948.977824074071</v>
      </c>
    </row>
    <row r="134" spans="1:18" ht="72" x14ac:dyDescent="0.3">
      <c r="A134" s="3">
        <v>2964</v>
      </c>
      <c r="B134" s="3" t="s">
        <v>2964</v>
      </c>
      <c r="C134" s="3" t="s">
        <v>7074</v>
      </c>
      <c r="D134" s="17">
        <v>5000</v>
      </c>
      <c r="E134" s="18">
        <v>5035.6899999999996</v>
      </c>
      <c r="F134" s="3" t="s">
        <v>8218</v>
      </c>
      <c r="G134" s="3" t="s">
        <v>8223</v>
      </c>
      <c r="H134" s="3" t="s">
        <v>8245</v>
      </c>
      <c r="I134" s="3">
        <v>1407360720</v>
      </c>
      <c r="J134" s="3">
        <v>1404769819</v>
      </c>
      <c r="K134" s="3" t="b">
        <v>0</v>
      </c>
      <c r="L134" s="3">
        <v>196</v>
      </c>
      <c r="M134" s="3" t="b">
        <v>1</v>
      </c>
      <c r="N134" s="3" t="s">
        <v>8269</v>
      </c>
      <c r="O134" s="3">
        <f>ROUND(E134/D134*100,0)</f>
        <v>101</v>
      </c>
      <c r="P134" s="3">
        <f t="shared" si="6"/>
        <v>25.69</v>
      </c>
      <c r="Q134" s="19">
        <f t="shared" si="7"/>
        <v>41827.909942129627</v>
      </c>
      <c r="R134" s="19">
        <f t="shared" si="8"/>
        <v>41857.897222222222</v>
      </c>
    </row>
    <row r="135" spans="1:18" ht="72" x14ac:dyDescent="0.3">
      <c r="A135" s="3">
        <v>3569</v>
      </c>
      <c r="B135" s="3" t="s">
        <v>3568</v>
      </c>
      <c r="C135" s="3" t="s">
        <v>7679</v>
      </c>
      <c r="D135" s="17">
        <v>5000</v>
      </c>
      <c r="E135" s="18">
        <v>5024</v>
      </c>
      <c r="F135" s="3" t="s">
        <v>8218</v>
      </c>
      <c r="G135" s="3" t="s">
        <v>8223</v>
      </c>
      <c r="H135" s="3" t="s">
        <v>8245</v>
      </c>
      <c r="I135" s="3">
        <v>1420734696</v>
      </c>
      <c r="J135" s="3">
        <v>1418142696</v>
      </c>
      <c r="K135" s="3" t="b">
        <v>0</v>
      </c>
      <c r="L135" s="3">
        <v>41</v>
      </c>
      <c r="M135" s="3" t="b">
        <v>1</v>
      </c>
      <c r="N135" s="3" t="s">
        <v>8269</v>
      </c>
      <c r="O135" s="3">
        <f>ROUND(E135/D135*100,0)</f>
        <v>100</v>
      </c>
      <c r="P135" s="3">
        <f t="shared" si="6"/>
        <v>122.54</v>
      </c>
      <c r="Q135" s="19">
        <f t="shared" si="7"/>
        <v>41982.688611111109</v>
      </c>
      <c r="R135" s="19">
        <f t="shared" si="8"/>
        <v>42012.688611111109</v>
      </c>
    </row>
    <row r="136" spans="1:18" ht="72" x14ac:dyDescent="0.3">
      <c r="A136" s="3">
        <v>3687</v>
      </c>
      <c r="B136" s="3" t="s">
        <v>3684</v>
      </c>
      <c r="C136" s="3" t="s">
        <v>7797</v>
      </c>
      <c r="D136" s="17">
        <v>5000</v>
      </c>
      <c r="E136" s="18">
        <v>5012.25</v>
      </c>
      <c r="F136" s="3" t="s">
        <v>8218</v>
      </c>
      <c r="G136" s="3" t="s">
        <v>8223</v>
      </c>
      <c r="H136" s="3" t="s">
        <v>8245</v>
      </c>
      <c r="I136" s="3">
        <v>1403846055</v>
      </c>
      <c r="J136" s="3">
        <v>1401254055</v>
      </c>
      <c r="K136" s="3" t="b">
        <v>0</v>
      </c>
      <c r="L136" s="3">
        <v>25</v>
      </c>
      <c r="M136" s="3" t="b">
        <v>1</v>
      </c>
      <c r="N136" s="3" t="s">
        <v>8269</v>
      </c>
      <c r="O136" s="3">
        <f>ROUND(E136/D136*100,0)</f>
        <v>100</v>
      </c>
      <c r="P136" s="3">
        <f t="shared" si="6"/>
        <v>200.49</v>
      </c>
      <c r="Q136" s="19">
        <f t="shared" si="7"/>
        <v>41787.218229166669</v>
      </c>
      <c r="R136" s="19">
        <f t="shared" si="8"/>
        <v>41817.218229166669</v>
      </c>
    </row>
    <row r="137" spans="1:18" ht="72" x14ac:dyDescent="0.3">
      <c r="A137" s="3">
        <v>3828</v>
      </c>
      <c r="B137" s="3" t="s">
        <v>3825</v>
      </c>
      <c r="C137" s="3" t="s">
        <v>7937</v>
      </c>
      <c r="D137" s="17">
        <v>5000</v>
      </c>
      <c r="E137" s="18">
        <v>5000</v>
      </c>
      <c r="F137" s="3" t="s">
        <v>8218</v>
      </c>
      <c r="G137" s="3" t="s">
        <v>8223</v>
      </c>
      <c r="H137" s="3" t="s">
        <v>8245</v>
      </c>
      <c r="I137" s="3">
        <v>1420033187</v>
      </c>
      <c r="J137" s="3">
        <v>1414845587</v>
      </c>
      <c r="K137" s="3" t="b">
        <v>0</v>
      </c>
      <c r="L137" s="3">
        <v>28</v>
      </c>
      <c r="M137" s="3" t="b">
        <v>1</v>
      </c>
      <c r="N137" s="3" t="s">
        <v>8269</v>
      </c>
      <c r="O137" s="3">
        <f>ROUND(E137/D137*100,0)</f>
        <v>100</v>
      </c>
      <c r="P137" s="3">
        <f t="shared" si="6"/>
        <v>178.57</v>
      </c>
      <c r="Q137" s="19">
        <f t="shared" si="7"/>
        <v>41944.527627314819</v>
      </c>
      <c r="R137" s="19">
        <f t="shared" si="8"/>
        <v>42004.569293981483</v>
      </c>
    </row>
    <row r="138" spans="1:18" ht="72" x14ac:dyDescent="0.3">
      <c r="A138" s="3">
        <v>3473</v>
      </c>
      <c r="B138" s="3" t="s">
        <v>3472</v>
      </c>
      <c r="C138" s="3" t="s">
        <v>7583</v>
      </c>
      <c r="D138" s="17">
        <v>4900</v>
      </c>
      <c r="E138" s="18">
        <v>4900</v>
      </c>
      <c r="F138" s="3" t="s">
        <v>8218</v>
      </c>
      <c r="G138" s="3" t="s">
        <v>8223</v>
      </c>
      <c r="H138" s="3" t="s">
        <v>8245</v>
      </c>
      <c r="I138" s="3">
        <v>1426883220</v>
      </c>
      <c r="J138" s="3">
        <v>1425067296</v>
      </c>
      <c r="K138" s="3" t="b">
        <v>0</v>
      </c>
      <c r="L138" s="3">
        <v>33</v>
      </c>
      <c r="M138" s="3" t="b">
        <v>1</v>
      </c>
      <c r="N138" s="3" t="s">
        <v>8269</v>
      </c>
      <c r="O138" s="3">
        <f>ROUND(E138/D138*100,0)</f>
        <v>100</v>
      </c>
      <c r="P138" s="3">
        <f t="shared" si="6"/>
        <v>148.47999999999999</v>
      </c>
      <c r="Q138" s="19">
        <f t="shared" si="7"/>
        <v>42062.834444444445</v>
      </c>
      <c r="R138" s="19">
        <f t="shared" si="8"/>
        <v>42083.852083333331</v>
      </c>
    </row>
    <row r="139" spans="1:18" ht="43.2" x14ac:dyDescent="0.3">
      <c r="A139" s="3">
        <v>3179</v>
      </c>
      <c r="B139" s="3" t="s">
        <v>3179</v>
      </c>
      <c r="C139" s="3" t="s">
        <v>7289</v>
      </c>
      <c r="D139" s="17">
        <v>4200</v>
      </c>
      <c r="E139" s="18">
        <v>4794.82</v>
      </c>
      <c r="F139" s="3" t="s">
        <v>8218</v>
      </c>
      <c r="G139" s="3" t="s">
        <v>8223</v>
      </c>
      <c r="H139" s="3" t="s">
        <v>8245</v>
      </c>
      <c r="I139" s="3">
        <v>1367859071</v>
      </c>
      <c r="J139" s="3">
        <v>1365699071</v>
      </c>
      <c r="K139" s="3" t="b">
        <v>1</v>
      </c>
      <c r="L139" s="3">
        <v>62</v>
      </c>
      <c r="M139" s="3" t="b">
        <v>1</v>
      </c>
      <c r="N139" s="3" t="s">
        <v>8269</v>
      </c>
      <c r="O139" s="3">
        <f>ROUND(E139/D139*100,0)</f>
        <v>114</v>
      </c>
      <c r="P139" s="3">
        <f t="shared" si="6"/>
        <v>77.34</v>
      </c>
      <c r="Q139" s="19">
        <f t="shared" si="7"/>
        <v>41375.702210648145</v>
      </c>
      <c r="R139" s="19">
        <f t="shared" si="8"/>
        <v>41400.702210648145</v>
      </c>
    </row>
    <row r="140" spans="1:18" ht="57.6" x14ac:dyDescent="0.3">
      <c r="A140" s="3">
        <v>3486</v>
      </c>
      <c r="B140" s="3" t="s">
        <v>3485</v>
      </c>
      <c r="C140" s="3" t="s">
        <v>7596</v>
      </c>
      <c r="D140" s="17">
        <v>3000</v>
      </c>
      <c r="E140" s="18">
        <v>4656</v>
      </c>
      <c r="F140" s="3" t="s">
        <v>8218</v>
      </c>
      <c r="G140" s="3" t="s">
        <v>8223</v>
      </c>
      <c r="H140" s="3" t="s">
        <v>8245</v>
      </c>
      <c r="I140" s="3">
        <v>1433314740</v>
      </c>
      <c r="J140" s="3">
        <v>1430600401</v>
      </c>
      <c r="K140" s="3" t="b">
        <v>0</v>
      </c>
      <c r="L140" s="3">
        <v>56</v>
      </c>
      <c r="M140" s="3" t="b">
        <v>1</v>
      </c>
      <c r="N140" s="3" t="s">
        <v>8269</v>
      </c>
      <c r="O140" s="3">
        <f>ROUND(E140/D140*100,0)</f>
        <v>155</v>
      </c>
      <c r="P140" s="3">
        <f t="shared" si="6"/>
        <v>83.14</v>
      </c>
      <c r="Q140" s="19">
        <f t="shared" si="7"/>
        <v>42126.87501157407</v>
      </c>
      <c r="R140" s="19">
        <f t="shared" si="8"/>
        <v>42158.290972222225</v>
      </c>
    </row>
    <row r="141" spans="1:18" ht="57.6" x14ac:dyDescent="0.3">
      <c r="A141" s="3">
        <v>3184</v>
      </c>
      <c r="B141" s="3" t="s">
        <v>3184</v>
      </c>
      <c r="C141" s="3" t="s">
        <v>7294</v>
      </c>
      <c r="D141" s="17">
        <v>4300</v>
      </c>
      <c r="E141" s="18">
        <v>4610</v>
      </c>
      <c r="F141" s="3" t="s">
        <v>8218</v>
      </c>
      <c r="G141" s="3" t="s">
        <v>8223</v>
      </c>
      <c r="H141" s="3" t="s">
        <v>8245</v>
      </c>
      <c r="I141" s="3">
        <v>1404258631</v>
      </c>
      <c r="J141" s="3">
        <v>1401666631</v>
      </c>
      <c r="K141" s="3" t="b">
        <v>1</v>
      </c>
      <c r="L141" s="3">
        <v>46</v>
      </c>
      <c r="M141" s="3" t="b">
        <v>1</v>
      </c>
      <c r="N141" s="3" t="s">
        <v>8269</v>
      </c>
      <c r="O141" s="3">
        <f>ROUND(E141/D141*100,0)</f>
        <v>107</v>
      </c>
      <c r="P141" s="3">
        <f t="shared" si="6"/>
        <v>100.22</v>
      </c>
      <c r="Q141" s="19">
        <f t="shared" si="7"/>
        <v>41791.993414351848</v>
      </c>
      <c r="R141" s="19">
        <f t="shared" si="8"/>
        <v>41821.993414351848</v>
      </c>
    </row>
    <row r="142" spans="1:18" ht="72" x14ac:dyDescent="0.3">
      <c r="A142" s="3">
        <v>3160</v>
      </c>
      <c r="B142" s="3" t="s">
        <v>3160</v>
      </c>
      <c r="C142" s="3" t="s">
        <v>7270</v>
      </c>
      <c r="D142" s="17">
        <v>4500</v>
      </c>
      <c r="E142" s="18">
        <v>4569</v>
      </c>
      <c r="F142" s="3" t="s">
        <v>8218</v>
      </c>
      <c r="G142" s="3" t="s">
        <v>8223</v>
      </c>
      <c r="H142" s="3" t="s">
        <v>8245</v>
      </c>
      <c r="I142" s="3">
        <v>1407905940</v>
      </c>
      <c r="J142" s="3">
        <v>1405923687</v>
      </c>
      <c r="K142" s="3" t="b">
        <v>1</v>
      </c>
      <c r="L142" s="3">
        <v>57</v>
      </c>
      <c r="M142" s="3" t="b">
        <v>1</v>
      </c>
      <c r="N142" s="3" t="s">
        <v>8269</v>
      </c>
      <c r="O142" s="3">
        <f>ROUND(E142/D142*100,0)</f>
        <v>102</v>
      </c>
      <c r="P142" s="3">
        <f t="shared" si="6"/>
        <v>80.16</v>
      </c>
      <c r="Q142" s="19">
        <f t="shared" si="7"/>
        <v>41841.26489583333</v>
      </c>
      <c r="R142" s="19">
        <f t="shared" si="8"/>
        <v>41864.207638888889</v>
      </c>
    </row>
    <row r="143" spans="1:18" ht="72" x14ac:dyDescent="0.3">
      <c r="A143" s="3">
        <v>3344</v>
      </c>
      <c r="B143" s="3" t="s">
        <v>3344</v>
      </c>
      <c r="C143" s="3" t="s">
        <v>7454</v>
      </c>
      <c r="D143" s="17">
        <v>4500</v>
      </c>
      <c r="E143" s="18">
        <v>4565</v>
      </c>
      <c r="F143" s="3" t="s">
        <v>8218</v>
      </c>
      <c r="G143" s="3" t="s">
        <v>8223</v>
      </c>
      <c r="H143" s="3" t="s">
        <v>8245</v>
      </c>
      <c r="I143" s="3">
        <v>1409374093</v>
      </c>
      <c r="J143" s="3">
        <v>1406782093</v>
      </c>
      <c r="K143" s="3" t="b">
        <v>0</v>
      </c>
      <c r="L143" s="3">
        <v>40</v>
      </c>
      <c r="M143" s="3" t="b">
        <v>1</v>
      </c>
      <c r="N143" s="3" t="s">
        <v>8269</v>
      </c>
      <c r="O143" s="3">
        <f>ROUND(E143/D143*100,0)</f>
        <v>101</v>
      </c>
      <c r="P143" s="3">
        <f t="shared" si="6"/>
        <v>114.13</v>
      </c>
      <c r="Q143" s="19">
        <f t="shared" si="7"/>
        <v>41851.200150462959</v>
      </c>
      <c r="R143" s="19">
        <f t="shared" si="8"/>
        <v>41881.200150462959</v>
      </c>
    </row>
    <row r="144" spans="1:18" ht="72" x14ac:dyDescent="0.3">
      <c r="A144" s="3">
        <v>2808</v>
      </c>
      <c r="B144" s="3" t="s">
        <v>2808</v>
      </c>
      <c r="C144" s="3" t="s">
        <v>6918</v>
      </c>
      <c r="D144" s="17">
        <v>4500</v>
      </c>
      <c r="E144" s="18">
        <v>4511</v>
      </c>
      <c r="F144" s="3" t="s">
        <v>8218</v>
      </c>
      <c r="G144" s="3" t="s">
        <v>8223</v>
      </c>
      <c r="H144" s="3" t="s">
        <v>8245</v>
      </c>
      <c r="I144" s="3">
        <v>1440274735</v>
      </c>
      <c r="J144" s="3">
        <v>1437682735</v>
      </c>
      <c r="K144" s="3" t="b">
        <v>0</v>
      </c>
      <c r="L144" s="3">
        <v>69</v>
      </c>
      <c r="M144" s="3" t="b">
        <v>1</v>
      </c>
      <c r="N144" s="3" t="s">
        <v>8269</v>
      </c>
      <c r="O144" s="3">
        <f>ROUND(E144/D144*100,0)</f>
        <v>100</v>
      </c>
      <c r="P144" s="3">
        <f t="shared" si="6"/>
        <v>65.38</v>
      </c>
      <c r="Q144" s="19">
        <f t="shared" si="7"/>
        <v>42208.84646990741</v>
      </c>
      <c r="R144" s="19">
        <f t="shared" si="8"/>
        <v>42238.84646990741</v>
      </c>
    </row>
    <row r="145" spans="1:18" ht="57.6" x14ac:dyDescent="0.3">
      <c r="A145" s="3">
        <v>3466</v>
      </c>
      <c r="B145" s="3" t="s">
        <v>3465</v>
      </c>
      <c r="C145" s="3" t="s">
        <v>7576</v>
      </c>
      <c r="D145" s="17">
        <v>3500</v>
      </c>
      <c r="E145" s="18">
        <v>4450</v>
      </c>
      <c r="F145" s="3" t="s">
        <v>8218</v>
      </c>
      <c r="G145" s="3" t="s">
        <v>8223</v>
      </c>
      <c r="H145" s="3" t="s">
        <v>8245</v>
      </c>
      <c r="I145" s="3">
        <v>1461108450</v>
      </c>
      <c r="J145" s="3">
        <v>1455928050</v>
      </c>
      <c r="K145" s="3" t="b">
        <v>0</v>
      </c>
      <c r="L145" s="3">
        <v>61</v>
      </c>
      <c r="M145" s="3" t="b">
        <v>1</v>
      </c>
      <c r="N145" s="3" t="s">
        <v>8269</v>
      </c>
      <c r="O145" s="3">
        <f>ROUND(E145/D145*100,0)</f>
        <v>127</v>
      </c>
      <c r="P145" s="3">
        <f t="shared" si="6"/>
        <v>72.95</v>
      </c>
      <c r="Q145" s="19">
        <f t="shared" si="7"/>
        <v>42420.019097222219</v>
      </c>
      <c r="R145" s="19">
        <f t="shared" si="8"/>
        <v>42479.977430555555</v>
      </c>
    </row>
    <row r="146" spans="1:18" ht="72" x14ac:dyDescent="0.3">
      <c r="A146" s="3">
        <v>3398</v>
      </c>
      <c r="B146" s="3" t="s">
        <v>3397</v>
      </c>
      <c r="C146" s="3" t="s">
        <v>7508</v>
      </c>
      <c r="D146" s="17">
        <v>4000</v>
      </c>
      <c r="E146" s="18">
        <v>4443</v>
      </c>
      <c r="F146" s="3" t="s">
        <v>8218</v>
      </c>
      <c r="G146" s="3" t="s">
        <v>8223</v>
      </c>
      <c r="H146" s="3" t="s">
        <v>8245</v>
      </c>
      <c r="I146" s="3">
        <v>1416589200</v>
      </c>
      <c r="J146" s="3">
        <v>1414605776</v>
      </c>
      <c r="K146" s="3" t="b">
        <v>0</v>
      </c>
      <c r="L146" s="3">
        <v>65</v>
      </c>
      <c r="M146" s="3" t="b">
        <v>1</v>
      </c>
      <c r="N146" s="3" t="s">
        <v>8269</v>
      </c>
      <c r="O146" s="3">
        <f>ROUND(E146/D146*100,0)</f>
        <v>111</v>
      </c>
      <c r="P146" s="3">
        <f t="shared" si="6"/>
        <v>68.349999999999994</v>
      </c>
      <c r="Q146" s="19">
        <f t="shared" si="7"/>
        <v>41941.75203703704</v>
      </c>
      <c r="R146" s="19">
        <f t="shared" si="8"/>
        <v>41964.708333333328</v>
      </c>
    </row>
    <row r="147" spans="1:18" ht="72" x14ac:dyDescent="0.3">
      <c r="A147" s="3">
        <v>1291</v>
      </c>
      <c r="B147" s="3" t="s">
        <v>1292</v>
      </c>
      <c r="C147" s="3" t="s">
        <v>5401</v>
      </c>
      <c r="D147" s="17">
        <v>3000</v>
      </c>
      <c r="E147" s="18">
        <v>4371</v>
      </c>
      <c r="F147" s="3" t="s">
        <v>8218</v>
      </c>
      <c r="G147" s="3" t="s">
        <v>8223</v>
      </c>
      <c r="H147" s="3" t="s">
        <v>8245</v>
      </c>
      <c r="I147" s="3">
        <v>1428390000</v>
      </c>
      <c r="J147" s="3">
        <v>1425224391</v>
      </c>
      <c r="K147" s="3" t="b">
        <v>0</v>
      </c>
      <c r="L147" s="3">
        <v>42</v>
      </c>
      <c r="M147" s="3" t="b">
        <v>1</v>
      </c>
      <c r="N147" s="3" t="s">
        <v>8269</v>
      </c>
      <c r="O147" s="3">
        <f>ROUND(E147/D147*100,0)</f>
        <v>146</v>
      </c>
      <c r="P147" s="3">
        <f t="shared" si="6"/>
        <v>104.07</v>
      </c>
      <c r="Q147" s="19">
        <f t="shared" si="7"/>
        <v>42064.652673611112</v>
      </c>
      <c r="R147" s="19">
        <f t="shared" si="8"/>
        <v>42101.291666666672</v>
      </c>
    </row>
    <row r="148" spans="1:18" ht="57.6" x14ac:dyDescent="0.3">
      <c r="A148" s="3">
        <v>1299</v>
      </c>
      <c r="B148" s="3" t="s">
        <v>1300</v>
      </c>
      <c r="C148" s="3" t="s">
        <v>5409</v>
      </c>
      <c r="D148" s="17">
        <v>3500</v>
      </c>
      <c r="E148" s="18">
        <v>4340</v>
      </c>
      <c r="F148" s="3" t="s">
        <v>8218</v>
      </c>
      <c r="G148" s="3" t="s">
        <v>8223</v>
      </c>
      <c r="H148" s="3" t="s">
        <v>8245</v>
      </c>
      <c r="I148" s="3">
        <v>1436902359</v>
      </c>
      <c r="J148" s="3">
        <v>1434310359</v>
      </c>
      <c r="K148" s="3" t="b">
        <v>0</v>
      </c>
      <c r="L148" s="3">
        <v>32</v>
      </c>
      <c r="M148" s="3" t="b">
        <v>1</v>
      </c>
      <c r="N148" s="3" t="s">
        <v>8269</v>
      </c>
      <c r="O148" s="3">
        <f>ROUND(E148/D148*100,0)</f>
        <v>124</v>
      </c>
      <c r="P148" s="3">
        <f t="shared" si="6"/>
        <v>135.63</v>
      </c>
      <c r="Q148" s="19">
        <f t="shared" si="7"/>
        <v>42169.814340277779</v>
      </c>
      <c r="R148" s="19">
        <f t="shared" si="8"/>
        <v>42199.814340277779</v>
      </c>
    </row>
    <row r="149" spans="1:18" ht="72" x14ac:dyDescent="0.3">
      <c r="A149" s="3">
        <v>3273</v>
      </c>
      <c r="B149" s="3" t="s">
        <v>3273</v>
      </c>
      <c r="C149" s="3" t="s">
        <v>7383</v>
      </c>
      <c r="D149" s="17">
        <v>4000</v>
      </c>
      <c r="E149" s="18">
        <v>4296</v>
      </c>
      <c r="F149" s="3" t="s">
        <v>8218</v>
      </c>
      <c r="G149" s="3" t="s">
        <v>8223</v>
      </c>
      <c r="H149" s="3" t="s">
        <v>8245</v>
      </c>
      <c r="I149" s="3">
        <v>1473879600</v>
      </c>
      <c r="J149" s="3">
        <v>1472498042</v>
      </c>
      <c r="K149" s="3" t="b">
        <v>1</v>
      </c>
      <c r="L149" s="3">
        <v>21</v>
      </c>
      <c r="M149" s="3" t="b">
        <v>1</v>
      </c>
      <c r="N149" s="3" t="s">
        <v>8269</v>
      </c>
      <c r="O149" s="3">
        <f>ROUND(E149/D149*100,0)</f>
        <v>107</v>
      </c>
      <c r="P149" s="3">
        <f t="shared" si="6"/>
        <v>204.57</v>
      </c>
      <c r="Q149" s="19">
        <f t="shared" si="7"/>
        <v>42611.801412037035</v>
      </c>
      <c r="R149" s="19">
        <f t="shared" si="8"/>
        <v>42627.791666666672</v>
      </c>
    </row>
    <row r="150" spans="1:18" ht="57.6" x14ac:dyDescent="0.3">
      <c r="A150" s="3">
        <v>3308</v>
      </c>
      <c r="B150" s="3" t="s">
        <v>3308</v>
      </c>
      <c r="C150" s="3" t="s">
        <v>7418</v>
      </c>
      <c r="D150" s="17">
        <v>3500</v>
      </c>
      <c r="E150" s="18">
        <v>4280</v>
      </c>
      <c r="F150" s="3" t="s">
        <v>8218</v>
      </c>
      <c r="G150" s="3" t="s">
        <v>8223</v>
      </c>
      <c r="H150" s="3" t="s">
        <v>8245</v>
      </c>
      <c r="I150" s="3">
        <v>1460581365</v>
      </c>
      <c r="J150" s="3">
        <v>1458766965</v>
      </c>
      <c r="K150" s="3" t="b">
        <v>0</v>
      </c>
      <c r="L150" s="3">
        <v>57</v>
      </c>
      <c r="M150" s="3" t="b">
        <v>1</v>
      </c>
      <c r="N150" s="3" t="s">
        <v>8269</v>
      </c>
      <c r="O150" s="3">
        <f>ROUND(E150/D150*100,0)</f>
        <v>122</v>
      </c>
      <c r="P150" s="3">
        <f t="shared" si="6"/>
        <v>75.09</v>
      </c>
      <c r="Q150" s="19">
        <f t="shared" si="7"/>
        <v>42452.876909722225</v>
      </c>
      <c r="R150" s="19">
        <f t="shared" si="8"/>
        <v>42473.876909722225</v>
      </c>
    </row>
    <row r="151" spans="1:18" ht="57.6" x14ac:dyDescent="0.3">
      <c r="A151" s="3">
        <v>3359</v>
      </c>
      <c r="B151" s="3" t="s">
        <v>3358</v>
      </c>
      <c r="C151" s="3" t="s">
        <v>7469</v>
      </c>
      <c r="D151" s="17">
        <v>4000</v>
      </c>
      <c r="E151" s="18">
        <v>4250</v>
      </c>
      <c r="F151" s="3" t="s">
        <v>8218</v>
      </c>
      <c r="G151" s="3" t="s">
        <v>8223</v>
      </c>
      <c r="H151" s="3" t="s">
        <v>8245</v>
      </c>
      <c r="I151" s="3">
        <v>1487985734</v>
      </c>
      <c r="J151" s="3">
        <v>1484097734</v>
      </c>
      <c r="K151" s="3" t="b">
        <v>0</v>
      </c>
      <c r="L151" s="3">
        <v>23</v>
      </c>
      <c r="M151" s="3" t="b">
        <v>1</v>
      </c>
      <c r="N151" s="3" t="s">
        <v>8269</v>
      </c>
      <c r="O151" s="3">
        <f>ROUND(E151/D151*100,0)</f>
        <v>106</v>
      </c>
      <c r="P151" s="3">
        <f t="shared" si="6"/>
        <v>184.78</v>
      </c>
      <c r="Q151" s="19">
        <f t="shared" si="7"/>
        <v>42746.057106481487</v>
      </c>
      <c r="R151" s="19">
        <f t="shared" si="8"/>
        <v>42791.057106481487</v>
      </c>
    </row>
    <row r="152" spans="1:18" ht="72" x14ac:dyDescent="0.3">
      <c r="A152" s="3">
        <v>3502</v>
      </c>
      <c r="B152" s="3" t="s">
        <v>3501</v>
      </c>
      <c r="C152" s="3" t="s">
        <v>7612</v>
      </c>
      <c r="D152" s="17">
        <v>4000</v>
      </c>
      <c r="E152" s="18">
        <v>4216</v>
      </c>
      <c r="F152" s="3" t="s">
        <v>8218</v>
      </c>
      <c r="G152" s="3" t="s">
        <v>8223</v>
      </c>
      <c r="H152" s="3" t="s">
        <v>8245</v>
      </c>
      <c r="I152" s="3">
        <v>1458100740</v>
      </c>
      <c r="J152" s="3">
        <v>1456862924</v>
      </c>
      <c r="K152" s="3" t="b">
        <v>0</v>
      </c>
      <c r="L152" s="3">
        <v>31</v>
      </c>
      <c r="M152" s="3" t="b">
        <v>1</v>
      </c>
      <c r="N152" s="3" t="s">
        <v>8269</v>
      </c>
      <c r="O152" s="3">
        <f>ROUND(E152/D152*100,0)</f>
        <v>105</v>
      </c>
      <c r="P152" s="3">
        <f t="shared" si="6"/>
        <v>136</v>
      </c>
      <c r="Q152" s="19">
        <f t="shared" si="7"/>
        <v>42430.839398148149</v>
      </c>
      <c r="R152" s="19">
        <f t="shared" si="8"/>
        <v>42445.165972222225</v>
      </c>
    </row>
    <row r="153" spans="1:18" ht="72" x14ac:dyDescent="0.3">
      <c r="A153" s="3">
        <v>3682</v>
      </c>
      <c r="B153" s="3" t="s">
        <v>3679</v>
      </c>
      <c r="C153" s="3" t="s">
        <v>7792</v>
      </c>
      <c r="D153" s="17">
        <v>3000</v>
      </c>
      <c r="E153" s="18">
        <v>4176</v>
      </c>
      <c r="F153" s="3" t="s">
        <v>8218</v>
      </c>
      <c r="G153" s="3" t="s">
        <v>8223</v>
      </c>
      <c r="H153" s="3" t="s">
        <v>8245</v>
      </c>
      <c r="I153" s="3">
        <v>1402901940</v>
      </c>
      <c r="J153" s="3">
        <v>1399998418</v>
      </c>
      <c r="K153" s="3" t="b">
        <v>0</v>
      </c>
      <c r="L153" s="3">
        <v>67</v>
      </c>
      <c r="M153" s="3" t="b">
        <v>1</v>
      </c>
      <c r="N153" s="3" t="s">
        <v>8269</v>
      </c>
      <c r="O153" s="3">
        <f>ROUND(E153/D153*100,0)</f>
        <v>139</v>
      </c>
      <c r="P153" s="3">
        <f t="shared" si="6"/>
        <v>62.33</v>
      </c>
      <c r="Q153" s="19">
        <f t="shared" si="7"/>
        <v>41772.685393518521</v>
      </c>
      <c r="R153" s="19">
        <f t="shared" si="8"/>
        <v>41806.290972222225</v>
      </c>
    </row>
    <row r="154" spans="1:18" ht="72" x14ac:dyDescent="0.3">
      <c r="A154" s="3">
        <v>3340</v>
      </c>
      <c r="B154" s="3" t="s">
        <v>3340</v>
      </c>
      <c r="C154" s="3" t="s">
        <v>7450</v>
      </c>
      <c r="D154" s="17">
        <v>3000</v>
      </c>
      <c r="E154" s="18">
        <v>4145</v>
      </c>
      <c r="F154" s="3" t="s">
        <v>8218</v>
      </c>
      <c r="G154" s="3" t="s">
        <v>8223</v>
      </c>
      <c r="H154" s="3" t="s">
        <v>8245</v>
      </c>
      <c r="I154" s="3">
        <v>1481066554</v>
      </c>
      <c r="J154" s="3">
        <v>1478906554</v>
      </c>
      <c r="K154" s="3" t="b">
        <v>0</v>
      </c>
      <c r="L154" s="3">
        <v>38</v>
      </c>
      <c r="M154" s="3" t="b">
        <v>1</v>
      </c>
      <c r="N154" s="3" t="s">
        <v>8269</v>
      </c>
      <c r="O154" s="3">
        <f>ROUND(E154/D154*100,0)</f>
        <v>138</v>
      </c>
      <c r="P154" s="3">
        <f t="shared" si="6"/>
        <v>109.08</v>
      </c>
      <c r="Q154" s="19">
        <f t="shared" si="7"/>
        <v>42685.974004629628</v>
      </c>
      <c r="R154" s="19">
        <f t="shared" si="8"/>
        <v>42710.974004629628</v>
      </c>
    </row>
    <row r="155" spans="1:18" ht="72" x14ac:dyDescent="0.3">
      <c r="A155" s="3">
        <v>3381</v>
      </c>
      <c r="B155" s="3" t="s">
        <v>3380</v>
      </c>
      <c r="C155" s="3" t="s">
        <v>7491</v>
      </c>
      <c r="D155" s="17">
        <v>4000</v>
      </c>
      <c r="E155" s="18">
        <v>4090</v>
      </c>
      <c r="F155" s="3" t="s">
        <v>8218</v>
      </c>
      <c r="G155" s="3" t="s">
        <v>8223</v>
      </c>
      <c r="H155" s="3" t="s">
        <v>8245</v>
      </c>
      <c r="I155" s="3">
        <v>1426044383</v>
      </c>
      <c r="J155" s="3">
        <v>1423455983</v>
      </c>
      <c r="K155" s="3" t="b">
        <v>0</v>
      </c>
      <c r="L155" s="3">
        <v>48</v>
      </c>
      <c r="M155" s="3" t="b">
        <v>1</v>
      </c>
      <c r="N155" s="3" t="s">
        <v>8269</v>
      </c>
      <c r="O155" s="3">
        <f>ROUND(E155/D155*100,0)</f>
        <v>102</v>
      </c>
      <c r="P155" s="3">
        <f t="shared" si="6"/>
        <v>85.21</v>
      </c>
      <c r="Q155" s="19">
        <f t="shared" si="7"/>
        <v>42044.184988425928</v>
      </c>
      <c r="R155" s="19">
        <f t="shared" si="8"/>
        <v>42074.143321759257</v>
      </c>
    </row>
    <row r="156" spans="1:18" ht="57.6" x14ac:dyDescent="0.3">
      <c r="A156" s="3">
        <v>3300</v>
      </c>
      <c r="B156" s="3" t="s">
        <v>3300</v>
      </c>
      <c r="C156" s="3" t="s">
        <v>7410</v>
      </c>
      <c r="D156" s="17">
        <v>3000</v>
      </c>
      <c r="E156" s="18">
        <v>4085</v>
      </c>
      <c r="F156" s="3" t="s">
        <v>8218</v>
      </c>
      <c r="G156" s="3" t="s">
        <v>8223</v>
      </c>
      <c r="H156" s="3" t="s">
        <v>8245</v>
      </c>
      <c r="I156" s="3">
        <v>1430329862</v>
      </c>
      <c r="J156" s="3">
        <v>1428515462</v>
      </c>
      <c r="K156" s="3" t="b">
        <v>0</v>
      </c>
      <c r="L156" s="3">
        <v>88</v>
      </c>
      <c r="M156" s="3" t="b">
        <v>1</v>
      </c>
      <c r="N156" s="3" t="s">
        <v>8269</v>
      </c>
      <c r="O156" s="3">
        <f>ROUND(E156/D156*100,0)</f>
        <v>136</v>
      </c>
      <c r="P156" s="3">
        <f t="shared" si="6"/>
        <v>46.42</v>
      </c>
      <c r="Q156" s="19">
        <f t="shared" si="7"/>
        <v>42102.743773148148</v>
      </c>
      <c r="R156" s="19">
        <f t="shared" si="8"/>
        <v>42123.743773148148</v>
      </c>
    </row>
    <row r="157" spans="1:18" ht="72" x14ac:dyDescent="0.3">
      <c r="A157" s="3">
        <v>3305</v>
      </c>
      <c r="B157" s="3" t="s">
        <v>3305</v>
      </c>
      <c r="C157" s="3" t="s">
        <v>7415</v>
      </c>
      <c r="D157" s="17">
        <v>4000</v>
      </c>
      <c r="E157" s="18">
        <v>4081</v>
      </c>
      <c r="F157" s="3" t="s">
        <v>8218</v>
      </c>
      <c r="G157" s="3" t="s">
        <v>8223</v>
      </c>
      <c r="H157" s="3" t="s">
        <v>8245</v>
      </c>
      <c r="I157" s="3">
        <v>1438374748</v>
      </c>
      <c r="J157" s="3">
        <v>1435782748</v>
      </c>
      <c r="K157" s="3" t="b">
        <v>0</v>
      </c>
      <c r="L157" s="3">
        <v>20</v>
      </c>
      <c r="M157" s="3" t="b">
        <v>1</v>
      </c>
      <c r="N157" s="3" t="s">
        <v>8269</v>
      </c>
      <c r="O157" s="3">
        <f>ROUND(E157/D157*100,0)</f>
        <v>102</v>
      </c>
      <c r="P157" s="3">
        <f t="shared" si="6"/>
        <v>204.05</v>
      </c>
      <c r="Q157" s="19">
        <f t="shared" si="7"/>
        <v>42186.855879629627</v>
      </c>
      <c r="R157" s="19">
        <f t="shared" si="8"/>
        <v>42216.855879629627</v>
      </c>
    </row>
    <row r="158" spans="1:18" ht="57.6" x14ac:dyDescent="0.3">
      <c r="A158" s="3">
        <v>3426</v>
      </c>
      <c r="B158" s="3" t="s">
        <v>3425</v>
      </c>
      <c r="C158" s="3" t="s">
        <v>7536</v>
      </c>
      <c r="D158" s="17">
        <v>3750</v>
      </c>
      <c r="E158" s="18">
        <v>4055</v>
      </c>
      <c r="F158" s="3" t="s">
        <v>8218</v>
      </c>
      <c r="G158" s="3" t="s">
        <v>8223</v>
      </c>
      <c r="H158" s="3" t="s">
        <v>8245</v>
      </c>
      <c r="I158" s="3">
        <v>1411264800</v>
      </c>
      <c r="J158" s="3">
        <v>1409620903</v>
      </c>
      <c r="K158" s="3" t="b">
        <v>0</v>
      </c>
      <c r="L158" s="3">
        <v>87</v>
      </c>
      <c r="M158" s="3" t="b">
        <v>1</v>
      </c>
      <c r="N158" s="3" t="s">
        <v>8269</v>
      </c>
      <c r="O158" s="3">
        <f>ROUND(E158/D158*100,0)</f>
        <v>108</v>
      </c>
      <c r="P158" s="3">
        <f t="shared" si="6"/>
        <v>46.61</v>
      </c>
      <c r="Q158" s="19">
        <f t="shared" si="7"/>
        <v>41884.056747685187</v>
      </c>
      <c r="R158" s="19">
        <f t="shared" si="8"/>
        <v>41903.083333333336</v>
      </c>
    </row>
    <row r="159" spans="1:18" ht="72" x14ac:dyDescent="0.3">
      <c r="A159" s="3">
        <v>1300</v>
      </c>
      <c r="B159" s="3" t="s">
        <v>1301</v>
      </c>
      <c r="C159" s="3" t="s">
        <v>5410</v>
      </c>
      <c r="D159" s="17">
        <v>3000</v>
      </c>
      <c r="E159" s="18">
        <v>4050</v>
      </c>
      <c r="F159" s="3" t="s">
        <v>8218</v>
      </c>
      <c r="G159" s="3" t="s">
        <v>8223</v>
      </c>
      <c r="H159" s="3" t="s">
        <v>8245</v>
      </c>
      <c r="I159" s="3">
        <v>1464807420</v>
      </c>
      <c r="J159" s="3">
        <v>1461427938</v>
      </c>
      <c r="K159" s="3" t="b">
        <v>0</v>
      </c>
      <c r="L159" s="3">
        <v>24</v>
      </c>
      <c r="M159" s="3" t="b">
        <v>1</v>
      </c>
      <c r="N159" s="3" t="s">
        <v>8269</v>
      </c>
      <c r="O159" s="3">
        <f>ROUND(E159/D159*100,0)</f>
        <v>135</v>
      </c>
      <c r="P159" s="3">
        <f t="shared" si="6"/>
        <v>168.75</v>
      </c>
      <c r="Q159" s="19">
        <f t="shared" si="7"/>
        <v>42483.675208333334</v>
      </c>
      <c r="R159" s="19">
        <f t="shared" si="8"/>
        <v>42522.789583333331</v>
      </c>
    </row>
    <row r="160" spans="1:18" ht="57.6" x14ac:dyDescent="0.3">
      <c r="A160" s="3">
        <v>3585</v>
      </c>
      <c r="B160" s="3" t="s">
        <v>3584</v>
      </c>
      <c r="C160" s="3" t="s">
        <v>7695</v>
      </c>
      <c r="D160" s="17">
        <v>3400</v>
      </c>
      <c r="E160" s="18">
        <v>4050</v>
      </c>
      <c r="F160" s="3" t="s">
        <v>8218</v>
      </c>
      <c r="G160" s="3" t="s">
        <v>8223</v>
      </c>
      <c r="H160" s="3" t="s">
        <v>8245</v>
      </c>
      <c r="I160" s="3">
        <v>1419181890</v>
      </c>
      <c r="J160" s="3">
        <v>1416589890</v>
      </c>
      <c r="K160" s="3" t="b">
        <v>0</v>
      </c>
      <c r="L160" s="3">
        <v>23</v>
      </c>
      <c r="M160" s="3" t="b">
        <v>1</v>
      </c>
      <c r="N160" s="3" t="s">
        <v>8269</v>
      </c>
      <c r="O160" s="3">
        <f>ROUND(E160/D160*100,0)</f>
        <v>119</v>
      </c>
      <c r="P160" s="3">
        <f t="shared" si="6"/>
        <v>176.09</v>
      </c>
      <c r="Q160" s="19">
        <f t="shared" si="7"/>
        <v>41964.716319444444</v>
      </c>
      <c r="R160" s="19">
        <f t="shared" si="8"/>
        <v>41994.716319444444</v>
      </c>
    </row>
    <row r="161" spans="1:18" ht="28.8" x14ac:dyDescent="0.3">
      <c r="A161" s="3">
        <v>3157</v>
      </c>
      <c r="B161" s="3" t="s">
        <v>3157</v>
      </c>
      <c r="C161" s="3" t="s">
        <v>7267</v>
      </c>
      <c r="D161" s="17">
        <v>4000</v>
      </c>
      <c r="E161" s="18">
        <v>4040</v>
      </c>
      <c r="F161" s="3" t="s">
        <v>8218</v>
      </c>
      <c r="G161" s="3" t="s">
        <v>8223</v>
      </c>
      <c r="H161" s="3" t="s">
        <v>8245</v>
      </c>
      <c r="I161" s="3">
        <v>1405746000</v>
      </c>
      <c r="J161" s="3">
        <v>1404932105</v>
      </c>
      <c r="K161" s="3" t="b">
        <v>1</v>
      </c>
      <c r="L161" s="3">
        <v>41</v>
      </c>
      <c r="M161" s="3" t="b">
        <v>1</v>
      </c>
      <c r="N161" s="3" t="s">
        <v>8269</v>
      </c>
      <c r="O161" s="3">
        <f>ROUND(E161/D161*100,0)</f>
        <v>101</v>
      </c>
      <c r="P161" s="3">
        <f t="shared" si="6"/>
        <v>98.54</v>
      </c>
      <c r="Q161" s="19">
        <f t="shared" si="7"/>
        <v>41829.788252314815</v>
      </c>
      <c r="R161" s="19">
        <f t="shared" si="8"/>
        <v>41839.208333333336</v>
      </c>
    </row>
    <row r="162" spans="1:18" ht="72" x14ac:dyDescent="0.3">
      <c r="A162" s="3">
        <v>3418</v>
      </c>
      <c r="B162" s="3" t="s">
        <v>3417</v>
      </c>
      <c r="C162" s="3" t="s">
        <v>7528</v>
      </c>
      <c r="D162" s="17">
        <v>4000</v>
      </c>
      <c r="E162" s="18">
        <v>4035</v>
      </c>
      <c r="F162" s="3" t="s">
        <v>8218</v>
      </c>
      <c r="G162" s="3" t="s">
        <v>8223</v>
      </c>
      <c r="H162" s="3" t="s">
        <v>8245</v>
      </c>
      <c r="I162" s="3">
        <v>1400875307</v>
      </c>
      <c r="J162" s="3">
        <v>1398283307</v>
      </c>
      <c r="K162" s="3" t="b">
        <v>0</v>
      </c>
      <c r="L162" s="3">
        <v>56</v>
      </c>
      <c r="M162" s="3" t="b">
        <v>1</v>
      </c>
      <c r="N162" s="3" t="s">
        <v>8269</v>
      </c>
      <c r="O162" s="3">
        <f>ROUND(E162/D162*100,0)</f>
        <v>101</v>
      </c>
      <c r="P162" s="3">
        <f t="shared" si="6"/>
        <v>72.05</v>
      </c>
      <c r="Q162" s="19">
        <f t="shared" si="7"/>
        <v>41752.83457175926</v>
      </c>
      <c r="R162" s="19">
        <f t="shared" si="8"/>
        <v>41782.83457175926</v>
      </c>
    </row>
    <row r="163" spans="1:18" ht="72" x14ac:dyDescent="0.3">
      <c r="A163" s="3">
        <v>1288</v>
      </c>
      <c r="B163" s="3" t="s">
        <v>1289</v>
      </c>
      <c r="C163" s="3" t="s">
        <v>5398</v>
      </c>
      <c r="D163" s="17">
        <v>4000</v>
      </c>
      <c r="E163" s="18">
        <v>4018</v>
      </c>
      <c r="F163" s="3" t="s">
        <v>8218</v>
      </c>
      <c r="G163" s="3" t="s">
        <v>8223</v>
      </c>
      <c r="H163" s="3" t="s">
        <v>8245</v>
      </c>
      <c r="I163" s="3">
        <v>1470801600</v>
      </c>
      <c r="J163" s="3">
        <v>1468122163</v>
      </c>
      <c r="K163" s="3" t="b">
        <v>0</v>
      </c>
      <c r="L163" s="3">
        <v>61</v>
      </c>
      <c r="M163" s="3" t="b">
        <v>1</v>
      </c>
      <c r="N163" s="3" t="s">
        <v>8269</v>
      </c>
      <c r="O163" s="3">
        <f>ROUND(E163/D163*100,0)</f>
        <v>100</v>
      </c>
      <c r="P163" s="3">
        <f t="shared" si="6"/>
        <v>65.87</v>
      </c>
      <c r="Q163" s="19">
        <f t="shared" si="7"/>
        <v>42561.154664351852</v>
      </c>
      <c r="R163" s="19">
        <f t="shared" si="8"/>
        <v>42592.166666666672</v>
      </c>
    </row>
    <row r="164" spans="1:18" ht="72" x14ac:dyDescent="0.3">
      <c r="A164" s="3">
        <v>3695</v>
      </c>
      <c r="B164" s="3" t="s">
        <v>3692</v>
      </c>
      <c r="C164" s="3" t="s">
        <v>7805</v>
      </c>
      <c r="D164" s="17">
        <v>4000</v>
      </c>
      <c r="E164" s="18">
        <v>4005</v>
      </c>
      <c r="F164" s="3" t="s">
        <v>8218</v>
      </c>
      <c r="G164" s="3" t="s">
        <v>8223</v>
      </c>
      <c r="H164" s="3" t="s">
        <v>8245</v>
      </c>
      <c r="I164" s="3">
        <v>1421009610</v>
      </c>
      <c r="J164" s="3">
        <v>1419281610</v>
      </c>
      <c r="K164" s="3" t="b">
        <v>0</v>
      </c>
      <c r="L164" s="3">
        <v>33</v>
      </c>
      <c r="M164" s="3" t="b">
        <v>1</v>
      </c>
      <c r="N164" s="3" t="s">
        <v>8269</v>
      </c>
      <c r="O164" s="3">
        <f>ROUND(E164/D164*100,0)</f>
        <v>100</v>
      </c>
      <c r="P164" s="3">
        <f t="shared" si="6"/>
        <v>121.36</v>
      </c>
      <c r="Q164" s="19">
        <f t="shared" si="7"/>
        <v>41995.870486111111</v>
      </c>
      <c r="R164" s="19">
        <f t="shared" si="8"/>
        <v>42015.870486111111</v>
      </c>
    </row>
    <row r="165" spans="1:18" ht="72" x14ac:dyDescent="0.3">
      <c r="A165" s="3">
        <v>3301</v>
      </c>
      <c r="B165" s="3" t="s">
        <v>3301</v>
      </c>
      <c r="C165" s="3" t="s">
        <v>7411</v>
      </c>
      <c r="D165" s="17">
        <v>3000</v>
      </c>
      <c r="E165" s="18">
        <v>4004</v>
      </c>
      <c r="F165" s="3" t="s">
        <v>8218</v>
      </c>
      <c r="G165" s="3" t="s">
        <v>8223</v>
      </c>
      <c r="H165" s="3" t="s">
        <v>8245</v>
      </c>
      <c r="I165" s="3">
        <v>1470034740</v>
      </c>
      <c r="J165" s="3">
        <v>1466185176</v>
      </c>
      <c r="K165" s="3" t="b">
        <v>0</v>
      </c>
      <c r="L165" s="3">
        <v>70</v>
      </c>
      <c r="M165" s="3" t="b">
        <v>1</v>
      </c>
      <c r="N165" s="3" t="s">
        <v>8269</v>
      </c>
      <c r="O165" s="3">
        <f>ROUND(E165/D165*100,0)</f>
        <v>133</v>
      </c>
      <c r="P165" s="3">
        <f t="shared" si="6"/>
        <v>57.2</v>
      </c>
      <c r="Q165" s="19">
        <f t="shared" si="7"/>
        <v>42538.73583333334</v>
      </c>
      <c r="R165" s="19">
        <f t="shared" si="8"/>
        <v>42583.290972222225</v>
      </c>
    </row>
    <row r="166" spans="1:18" ht="72" x14ac:dyDescent="0.3">
      <c r="A166" s="3">
        <v>3602</v>
      </c>
      <c r="B166" s="3" t="s">
        <v>3601</v>
      </c>
      <c r="C166" s="3" t="s">
        <v>7712</v>
      </c>
      <c r="D166" s="17">
        <v>4000</v>
      </c>
      <c r="E166" s="18">
        <v>4002</v>
      </c>
      <c r="F166" s="3" t="s">
        <v>8218</v>
      </c>
      <c r="G166" s="3" t="s">
        <v>8223</v>
      </c>
      <c r="H166" s="3" t="s">
        <v>8245</v>
      </c>
      <c r="I166" s="3">
        <v>1463520479</v>
      </c>
      <c r="J166" s="3">
        <v>1458336479</v>
      </c>
      <c r="K166" s="3" t="b">
        <v>0</v>
      </c>
      <c r="L166" s="3">
        <v>49</v>
      </c>
      <c r="M166" s="3" t="b">
        <v>1</v>
      </c>
      <c r="N166" s="3" t="s">
        <v>8269</v>
      </c>
      <c r="O166" s="3">
        <f>ROUND(E166/D166*100,0)</f>
        <v>100</v>
      </c>
      <c r="P166" s="3">
        <f t="shared" si="6"/>
        <v>81.67</v>
      </c>
      <c r="Q166" s="19">
        <f t="shared" si="7"/>
        <v>42447.894432870366</v>
      </c>
      <c r="R166" s="19">
        <f t="shared" si="8"/>
        <v>42507.894432870366</v>
      </c>
    </row>
    <row r="167" spans="1:18" ht="72" x14ac:dyDescent="0.3">
      <c r="A167" s="3">
        <v>3492</v>
      </c>
      <c r="B167" s="3" t="s">
        <v>3491</v>
      </c>
      <c r="C167" s="3" t="s">
        <v>7602</v>
      </c>
      <c r="D167" s="17">
        <v>3800</v>
      </c>
      <c r="E167" s="18">
        <v>4000.22</v>
      </c>
      <c r="F167" s="3" t="s">
        <v>8218</v>
      </c>
      <c r="G167" s="3" t="s">
        <v>8223</v>
      </c>
      <c r="H167" s="3" t="s">
        <v>8245</v>
      </c>
      <c r="I167" s="3">
        <v>1445818397</v>
      </c>
      <c r="J167" s="3">
        <v>1442794397</v>
      </c>
      <c r="K167" s="3" t="b">
        <v>0</v>
      </c>
      <c r="L167" s="3">
        <v>35</v>
      </c>
      <c r="M167" s="3" t="b">
        <v>1</v>
      </c>
      <c r="N167" s="3" t="s">
        <v>8269</v>
      </c>
      <c r="O167" s="3">
        <f>ROUND(E167/D167*100,0)</f>
        <v>105</v>
      </c>
      <c r="P167" s="3">
        <f t="shared" si="6"/>
        <v>114.29</v>
      </c>
      <c r="Q167" s="19">
        <f t="shared" si="7"/>
        <v>42268.009224537032</v>
      </c>
      <c r="R167" s="19">
        <f t="shared" si="8"/>
        <v>42303.009224537032</v>
      </c>
    </row>
    <row r="168" spans="1:18" ht="72" x14ac:dyDescent="0.3">
      <c r="A168" s="3">
        <v>531</v>
      </c>
      <c r="B168" s="3" t="s">
        <v>532</v>
      </c>
      <c r="C168" s="3" t="s">
        <v>4641</v>
      </c>
      <c r="D168" s="17">
        <v>4000</v>
      </c>
      <c r="E168" s="18">
        <v>4000</v>
      </c>
      <c r="F168" s="3" t="s">
        <v>8218</v>
      </c>
      <c r="G168" s="3" t="s">
        <v>8223</v>
      </c>
      <c r="H168" s="3" t="s">
        <v>8245</v>
      </c>
      <c r="I168" s="3">
        <v>1481957940</v>
      </c>
      <c r="J168" s="3">
        <v>1478050429</v>
      </c>
      <c r="K168" s="3" t="b">
        <v>0</v>
      </c>
      <c r="L168" s="3">
        <v>31</v>
      </c>
      <c r="M168" s="3" t="b">
        <v>1</v>
      </c>
      <c r="N168" s="3" t="s">
        <v>8269</v>
      </c>
      <c r="O168" s="3">
        <f>ROUND(E168/D168*100,0)</f>
        <v>100</v>
      </c>
      <c r="P168" s="3">
        <f t="shared" si="6"/>
        <v>129.03</v>
      </c>
      <c r="Q168" s="19">
        <f t="shared" si="7"/>
        <v>42676.065150462964</v>
      </c>
      <c r="R168" s="19">
        <f t="shared" si="8"/>
        <v>42721.290972222225</v>
      </c>
    </row>
    <row r="169" spans="1:18" ht="72" x14ac:dyDescent="0.3">
      <c r="A169" s="3">
        <v>2839</v>
      </c>
      <c r="B169" s="3" t="s">
        <v>2839</v>
      </c>
      <c r="C169" s="3" t="s">
        <v>6949</v>
      </c>
      <c r="D169" s="17">
        <v>3500</v>
      </c>
      <c r="E169" s="18">
        <v>3900</v>
      </c>
      <c r="F169" s="3" t="s">
        <v>8218</v>
      </c>
      <c r="G169" s="3" t="s">
        <v>8223</v>
      </c>
      <c r="H169" s="3" t="s">
        <v>8245</v>
      </c>
      <c r="I169" s="3">
        <v>1408942740</v>
      </c>
      <c r="J169" s="3">
        <v>1406958354</v>
      </c>
      <c r="K169" s="3" t="b">
        <v>0</v>
      </c>
      <c r="L169" s="3">
        <v>31</v>
      </c>
      <c r="M169" s="3" t="b">
        <v>1</v>
      </c>
      <c r="N169" s="3" t="s">
        <v>8269</v>
      </c>
      <c r="O169" s="3">
        <f>ROUND(E169/D169*100,0)</f>
        <v>111</v>
      </c>
      <c r="P169" s="3">
        <f t="shared" si="6"/>
        <v>125.81</v>
      </c>
      <c r="Q169" s="19">
        <f t="shared" si="7"/>
        <v>41853.240208333329</v>
      </c>
      <c r="R169" s="19">
        <f t="shared" si="8"/>
        <v>41876.207638888889</v>
      </c>
    </row>
    <row r="170" spans="1:18" ht="57.6" x14ac:dyDescent="0.3">
      <c r="A170" s="3">
        <v>3683</v>
      </c>
      <c r="B170" s="3" t="s">
        <v>3680</v>
      </c>
      <c r="C170" s="3" t="s">
        <v>7793</v>
      </c>
      <c r="D170" s="17">
        <v>3500</v>
      </c>
      <c r="E170" s="18">
        <v>3880</v>
      </c>
      <c r="F170" s="3" t="s">
        <v>8218</v>
      </c>
      <c r="G170" s="3" t="s">
        <v>8223</v>
      </c>
      <c r="H170" s="3" t="s">
        <v>8245</v>
      </c>
      <c r="I170" s="3">
        <v>1476931696</v>
      </c>
      <c r="J170" s="3">
        <v>1474339696</v>
      </c>
      <c r="K170" s="3" t="b">
        <v>0</v>
      </c>
      <c r="L170" s="3">
        <v>66</v>
      </c>
      <c r="M170" s="3" t="b">
        <v>1</v>
      </c>
      <c r="N170" s="3" t="s">
        <v>8269</v>
      </c>
      <c r="O170" s="3">
        <f>ROUND(E170/D170*100,0)</f>
        <v>111</v>
      </c>
      <c r="P170" s="3">
        <f t="shared" si="6"/>
        <v>58.79</v>
      </c>
      <c r="Q170" s="19">
        <f t="shared" si="7"/>
        <v>42633.116851851853</v>
      </c>
      <c r="R170" s="19">
        <f t="shared" si="8"/>
        <v>42663.116851851853</v>
      </c>
    </row>
    <row r="171" spans="1:18" ht="28.8" x14ac:dyDescent="0.3">
      <c r="A171" s="3">
        <v>1290</v>
      </c>
      <c r="B171" s="3" t="s">
        <v>1291</v>
      </c>
      <c r="C171" s="3" t="s">
        <v>5400</v>
      </c>
      <c r="D171" s="17">
        <v>3500</v>
      </c>
      <c r="E171" s="18">
        <v>3800</v>
      </c>
      <c r="F171" s="3" t="s">
        <v>8218</v>
      </c>
      <c r="G171" s="3" t="s">
        <v>8223</v>
      </c>
      <c r="H171" s="3" t="s">
        <v>8245</v>
      </c>
      <c r="I171" s="3">
        <v>1429772340</v>
      </c>
      <c r="J171" s="3">
        <v>1427121931</v>
      </c>
      <c r="K171" s="3" t="b">
        <v>0</v>
      </c>
      <c r="L171" s="3">
        <v>86</v>
      </c>
      <c r="M171" s="3" t="b">
        <v>1</v>
      </c>
      <c r="N171" s="3" t="s">
        <v>8269</v>
      </c>
      <c r="O171" s="3">
        <f>ROUND(E171/D171*100,0)</f>
        <v>109</v>
      </c>
      <c r="P171" s="3">
        <f t="shared" si="6"/>
        <v>44.19</v>
      </c>
      <c r="Q171" s="19">
        <f t="shared" si="7"/>
        <v>42086.614942129629</v>
      </c>
      <c r="R171" s="19">
        <f t="shared" si="8"/>
        <v>42117.290972222225</v>
      </c>
    </row>
    <row r="172" spans="1:18" ht="72" x14ac:dyDescent="0.3">
      <c r="A172" s="3">
        <v>3210</v>
      </c>
      <c r="B172" s="3" t="s">
        <v>3210</v>
      </c>
      <c r="C172" s="3" t="s">
        <v>7320</v>
      </c>
      <c r="D172" s="17">
        <v>3000</v>
      </c>
      <c r="E172" s="18">
        <v>3773</v>
      </c>
      <c r="F172" s="3" t="s">
        <v>8218</v>
      </c>
      <c r="G172" s="3" t="s">
        <v>8223</v>
      </c>
      <c r="H172" s="3" t="s">
        <v>8245</v>
      </c>
      <c r="I172" s="3">
        <v>1338523140</v>
      </c>
      <c r="J172" s="3">
        <v>1334442519</v>
      </c>
      <c r="K172" s="3" t="b">
        <v>1</v>
      </c>
      <c r="L172" s="3">
        <v>60</v>
      </c>
      <c r="M172" s="3" t="b">
        <v>1</v>
      </c>
      <c r="N172" s="3" t="s">
        <v>8269</v>
      </c>
      <c r="O172" s="3">
        <f>ROUND(E172/D172*100,0)</f>
        <v>126</v>
      </c>
      <c r="P172" s="3">
        <f t="shared" si="6"/>
        <v>62.88</v>
      </c>
      <c r="Q172" s="19">
        <f t="shared" si="7"/>
        <v>41013.936562499999</v>
      </c>
      <c r="R172" s="19">
        <f t="shared" si="8"/>
        <v>41061.165972222225</v>
      </c>
    </row>
    <row r="173" spans="1:18" ht="57.6" x14ac:dyDescent="0.3">
      <c r="A173" s="3">
        <v>3694</v>
      </c>
      <c r="B173" s="3" t="s">
        <v>3691</v>
      </c>
      <c r="C173" s="3" t="s">
        <v>7804</v>
      </c>
      <c r="D173" s="17">
        <v>3500</v>
      </c>
      <c r="E173" s="18">
        <v>3760</v>
      </c>
      <c r="F173" s="3" t="s">
        <v>8218</v>
      </c>
      <c r="G173" s="3" t="s">
        <v>8223</v>
      </c>
      <c r="H173" s="3" t="s">
        <v>8245</v>
      </c>
      <c r="I173" s="3">
        <v>1465178400</v>
      </c>
      <c r="J173" s="3">
        <v>1461985967</v>
      </c>
      <c r="K173" s="3" t="b">
        <v>0</v>
      </c>
      <c r="L173" s="3">
        <v>60</v>
      </c>
      <c r="M173" s="3" t="b">
        <v>1</v>
      </c>
      <c r="N173" s="3" t="s">
        <v>8269</v>
      </c>
      <c r="O173" s="3">
        <f>ROUND(E173/D173*100,0)</f>
        <v>107</v>
      </c>
      <c r="P173" s="3">
        <f t="shared" si="6"/>
        <v>62.67</v>
      </c>
      <c r="Q173" s="19">
        <f t="shared" si="7"/>
        <v>42490.133877314816</v>
      </c>
      <c r="R173" s="19">
        <f t="shared" si="8"/>
        <v>42527.083333333328</v>
      </c>
    </row>
    <row r="174" spans="1:18" ht="72" x14ac:dyDescent="0.3">
      <c r="A174" s="3">
        <v>3496</v>
      </c>
      <c r="B174" s="3" t="s">
        <v>3495</v>
      </c>
      <c r="C174" s="3" t="s">
        <v>7606</v>
      </c>
      <c r="D174" s="17">
        <v>3000</v>
      </c>
      <c r="E174" s="18">
        <v>3732</v>
      </c>
      <c r="F174" s="3" t="s">
        <v>8218</v>
      </c>
      <c r="G174" s="3" t="s">
        <v>8223</v>
      </c>
      <c r="H174" s="3" t="s">
        <v>8245</v>
      </c>
      <c r="I174" s="3">
        <v>1473625166</v>
      </c>
      <c r="J174" s="3">
        <v>1470169166</v>
      </c>
      <c r="K174" s="3" t="b">
        <v>0</v>
      </c>
      <c r="L174" s="3">
        <v>78</v>
      </c>
      <c r="M174" s="3" t="b">
        <v>1</v>
      </c>
      <c r="N174" s="3" t="s">
        <v>8269</v>
      </c>
      <c r="O174" s="3">
        <f>ROUND(E174/D174*100,0)</f>
        <v>124</v>
      </c>
      <c r="P174" s="3">
        <f t="shared" si="6"/>
        <v>47.85</v>
      </c>
      <c r="Q174" s="19">
        <f t="shared" si="7"/>
        <v>42584.846828703703</v>
      </c>
      <c r="R174" s="19">
        <f t="shared" si="8"/>
        <v>42624.846828703703</v>
      </c>
    </row>
    <row r="175" spans="1:18" ht="43.2" x14ac:dyDescent="0.3">
      <c r="A175" s="3">
        <v>2968</v>
      </c>
      <c r="B175" s="3" t="s">
        <v>2968</v>
      </c>
      <c r="C175" s="3" t="s">
        <v>7078</v>
      </c>
      <c r="D175" s="17">
        <v>3500</v>
      </c>
      <c r="E175" s="18">
        <v>3710</v>
      </c>
      <c r="F175" s="3" t="s">
        <v>8218</v>
      </c>
      <c r="G175" s="3" t="s">
        <v>8223</v>
      </c>
      <c r="H175" s="3" t="s">
        <v>8245</v>
      </c>
      <c r="I175" s="3">
        <v>1471406340</v>
      </c>
      <c r="J175" s="3">
        <v>1470227660</v>
      </c>
      <c r="K175" s="3" t="b">
        <v>0</v>
      </c>
      <c r="L175" s="3">
        <v>47</v>
      </c>
      <c r="M175" s="3" t="b">
        <v>1</v>
      </c>
      <c r="N175" s="3" t="s">
        <v>8269</v>
      </c>
      <c r="O175" s="3">
        <f>ROUND(E175/D175*100,0)</f>
        <v>106</v>
      </c>
      <c r="P175" s="3">
        <f t="shared" si="6"/>
        <v>78.94</v>
      </c>
      <c r="Q175" s="19">
        <f t="shared" si="7"/>
        <v>42585.523842592593</v>
      </c>
      <c r="R175" s="19">
        <f t="shared" si="8"/>
        <v>42599.165972222225</v>
      </c>
    </row>
    <row r="176" spans="1:18" ht="72" x14ac:dyDescent="0.3">
      <c r="A176" s="3">
        <v>530</v>
      </c>
      <c r="B176" s="3" t="s">
        <v>531</v>
      </c>
      <c r="C176" s="3" t="s">
        <v>4640</v>
      </c>
      <c r="D176" s="17">
        <v>3405</v>
      </c>
      <c r="E176" s="18">
        <v>3670</v>
      </c>
      <c r="F176" s="3" t="s">
        <v>8218</v>
      </c>
      <c r="G176" s="3" t="s">
        <v>8223</v>
      </c>
      <c r="H176" s="3" t="s">
        <v>8245</v>
      </c>
      <c r="I176" s="3">
        <v>1435111200</v>
      </c>
      <c r="J176" s="3">
        <v>1433254268</v>
      </c>
      <c r="K176" s="3" t="b">
        <v>0</v>
      </c>
      <c r="L176" s="3">
        <v>29</v>
      </c>
      <c r="M176" s="3" t="b">
        <v>1</v>
      </c>
      <c r="N176" s="3" t="s">
        <v>8269</v>
      </c>
      <c r="O176" s="3">
        <f>ROUND(E176/D176*100,0)</f>
        <v>108</v>
      </c>
      <c r="P176" s="3">
        <f t="shared" si="6"/>
        <v>126.55</v>
      </c>
      <c r="Q176" s="19">
        <f t="shared" si="7"/>
        <v>42157.591064814813</v>
      </c>
      <c r="R176" s="19">
        <f t="shared" si="8"/>
        <v>42179.083333333328</v>
      </c>
    </row>
    <row r="177" spans="1:18" ht="72" x14ac:dyDescent="0.3">
      <c r="A177" s="3">
        <v>3333</v>
      </c>
      <c r="B177" s="3" t="s">
        <v>3333</v>
      </c>
      <c r="C177" s="3" t="s">
        <v>7443</v>
      </c>
      <c r="D177" s="17">
        <v>3500</v>
      </c>
      <c r="E177" s="18">
        <v>3660</v>
      </c>
      <c r="F177" s="3" t="s">
        <v>8218</v>
      </c>
      <c r="G177" s="3" t="s">
        <v>8223</v>
      </c>
      <c r="H177" s="3" t="s">
        <v>8245</v>
      </c>
      <c r="I177" s="3">
        <v>1434384880</v>
      </c>
      <c r="J177" s="3">
        <v>1432484080</v>
      </c>
      <c r="K177" s="3" t="b">
        <v>0</v>
      </c>
      <c r="L177" s="3">
        <v>111</v>
      </c>
      <c r="M177" s="3" t="b">
        <v>1</v>
      </c>
      <c r="N177" s="3" t="s">
        <v>8269</v>
      </c>
      <c r="O177" s="3">
        <f>ROUND(E177/D177*100,0)</f>
        <v>105</v>
      </c>
      <c r="P177" s="3">
        <f t="shared" si="6"/>
        <v>32.97</v>
      </c>
      <c r="Q177" s="19">
        <f t="shared" si="7"/>
        <v>42148.676851851851</v>
      </c>
      <c r="R177" s="19">
        <f t="shared" si="8"/>
        <v>42170.676851851851</v>
      </c>
    </row>
    <row r="178" spans="1:18" ht="72" x14ac:dyDescent="0.3">
      <c r="A178" s="3">
        <v>3821</v>
      </c>
      <c r="B178" s="3" t="s">
        <v>3818</v>
      </c>
      <c r="C178" s="3" t="s">
        <v>7930</v>
      </c>
      <c r="D178" s="17">
        <v>3500</v>
      </c>
      <c r="E178" s="18">
        <v>3659</v>
      </c>
      <c r="F178" s="3" t="s">
        <v>8218</v>
      </c>
      <c r="G178" s="3" t="s">
        <v>8223</v>
      </c>
      <c r="H178" s="3" t="s">
        <v>8245</v>
      </c>
      <c r="I178" s="3">
        <v>1451881207</v>
      </c>
      <c r="J178" s="3">
        <v>1449116407</v>
      </c>
      <c r="K178" s="3" t="b">
        <v>0</v>
      </c>
      <c r="L178" s="3">
        <v>46</v>
      </c>
      <c r="M178" s="3" t="b">
        <v>1</v>
      </c>
      <c r="N178" s="3" t="s">
        <v>8269</v>
      </c>
      <c r="O178" s="3">
        <f>ROUND(E178/D178*100,0)</f>
        <v>105</v>
      </c>
      <c r="P178" s="3">
        <f t="shared" si="6"/>
        <v>79.540000000000006</v>
      </c>
      <c r="Q178" s="19">
        <f t="shared" si="7"/>
        <v>42341.180636574078</v>
      </c>
      <c r="R178" s="19">
        <f t="shared" si="8"/>
        <v>42373.180636574078</v>
      </c>
    </row>
    <row r="179" spans="1:18" ht="72" x14ac:dyDescent="0.3">
      <c r="A179" s="3">
        <v>3488</v>
      </c>
      <c r="B179" s="3" t="s">
        <v>3487</v>
      </c>
      <c r="C179" s="3" t="s">
        <v>7598</v>
      </c>
      <c r="D179" s="17">
        <v>3000</v>
      </c>
      <c r="E179" s="18">
        <v>3636</v>
      </c>
      <c r="F179" s="3" t="s">
        <v>8218</v>
      </c>
      <c r="G179" s="3" t="s">
        <v>8223</v>
      </c>
      <c r="H179" s="3" t="s">
        <v>8245</v>
      </c>
      <c r="I179" s="3">
        <v>1429286400</v>
      </c>
      <c r="J179" s="3">
        <v>1427221560</v>
      </c>
      <c r="K179" s="3" t="b">
        <v>0</v>
      </c>
      <c r="L179" s="3">
        <v>29</v>
      </c>
      <c r="M179" s="3" t="b">
        <v>1</v>
      </c>
      <c r="N179" s="3" t="s">
        <v>8269</v>
      </c>
      <c r="O179" s="3">
        <f>ROUND(E179/D179*100,0)</f>
        <v>121</v>
      </c>
      <c r="P179" s="3">
        <f t="shared" si="6"/>
        <v>125.38</v>
      </c>
      <c r="Q179" s="19">
        <f t="shared" si="7"/>
        <v>42087.768055555556</v>
      </c>
      <c r="R179" s="19">
        <f t="shared" si="8"/>
        <v>42111.666666666672</v>
      </c>
    </row>
    <row r="180" spans="1:18" ht="57.6" x14ac:dyDescent="0.3">
      <c r="A180" s="3">
        <v>2813</v>
      </c>
      <c r="B180" s="3" t="s">
        <v>2813</v>
      </c>
      <c r="C180" s="3" t="s">
        <v>6923</v>
      </c>
      <c r="D180" s="17">
        <v>2800</v>
      </c>
      <c r="E180" s="18">
        <v>3572.12</v>
      </c>
      <c r="F180" s="3" t="s">
        <v>8218</v>
      </c>
      <c r="G180" s="3" t="s">
        <v>8223</v>
      </c>
      <c r="H180" s="3" t="s">
        <v>8245</v>
      </c>
      <c r="I180" s="3">
        <v>1481737761</v>
      </c>
      <c r="J180" s="3">
        <v>1479577761</v>
      </c>
      <c r="K180" s="3" t="b">
        <v>0</v>
      </c>
      <c r="L180" s="3">
        <v>96</v>
      </c>
      <c r="M180" s="3" t="b">
        <v>1</v>
      </c>
      <c r="N180" s="3" t="s">
        <v>8269</v>
      </c>
      <c r="O180" s="3">
        <f>ROUND(E180/D180*100,0)</f>
        <v>128</v>
      </c>
      <c r="P180" s="3">
        <f t="shared" si="6"/>
        <v>37.21</v>
      </c>
      <c r="Q180" s="19">
        <f t="shared" si="7"/>
        <v>42693.742604166662</v>
      </c>
      <c r="R180" s="19">
        <f t="shared" si="8"/>
        <v>42718.742604166662</v>
      </c>
    </row>
    <row r="181" spans="1:18" ht="72" x14ac:dyDescent="0.3">
      <c r="A181" s="3">
        <v>3689</v>
      </c>
      <c r="B181" s="3" t="s">
        <v>3686</v>
      </c>
      <c r="C181" s="3" t="s">
        <v>7799</v>
      </c>
      <c r="D181" s="17">
        <v>3000</v>
      </c>
      <c r="E181" s="18">
        <v>3550</v>
      </c>
      <c r="F181" s="3" t="s">
        <v>8218</v>
      </c>
      <c r="G181" s="3" t="s">
        <v>8223</v>
      </c>
      <c r="H181" s="3" t="s">
        <v>8245</v>
      </c>
      <c r="I181" s="3">
        <v>1434925500</v>
      </c>
      <c r="J181" s="3">
        <v>1432410639</v>
      </c>
      <c r="K181" s="3" t="b">
        <v>0</v>
      </c>
      <c r="L181" s="3">
        <v>62</v>
      </c>
      <c r="M181" s="3" t="b">
        <v>1</v>
      </c>
      <c r="N181" s="3" t="s">
        <v>8269</v>
      </c>
      <c r="O181" s="3">
        <f>ROUND(E181/D181*100,0)</f>
        <v>118</v>
      </c>
      <c r="P181" s="3">
        <f t="shared" si="6"/>
        <v>57.26</v>
      </c>
      <c r="Q181" s="19">
        <f t="shared" si="7"/>
        <v>42147.826840277776</v>
      </c>
      <c r="R181" s="19">
        <f t="shared" si="8"/>
        <v>42176.934027777781</v>
      </c>
    </row>
    <row r="182" spans="1:18" ht="72" x14ac:dyDescent="0.3">
      <c r="A182" s="3">
        <v>3150</v>
      </c>
      <c r="B182" s="3" t="s">
        <v>3150</v>
      </c>
      <c r="C182" s="3" t="s">
        <v>7260</v>
      </c>
      <c r="D182" s="17">
        <v>3500</v>
      </c>
      <c r="E182" s="18">
        <v>3535</v>
      </c>
      <c r="F182" s="3" t="s">
        <v>8218</v>
      </c>
      <c r="G182" s="3" t="s">
        <v>8223</v>
      </c>
      <c r="H182" s="3" t="s">
        <v>8245</v>
      </c>
      <c r="I182" s="3">
        <v>1295928000</v>
      </c>
      <c r="J182" s="3">
        <v>1288160403</v>
      </c>
      <c r="K182" s="3" t="b">
        <v>1</v>
      </c>
      <c r="L182" s="3">
        <v>104</v>
      </c>
      <c r="M182" s="3" t="b">
        <v>1</v>
      </c>
      <c r="N182" s="3" t="s">
        <v>8269</v>
      </c>
      <c r="O182" s="3">
        <f>ROUND(E182/D182*100,0)</f>
        <v>101</v>
      </c>
      <c r="P182" s="3">
        <f t="shared" si="6"/>
        <v>33.99</v>
      </c>
      <c r="Q182" s="19">
        <f t="shared" si="7"/>
        <v>40478.263923611114</v>
      </c>
      <c r="R182" s="19">
        <f t="shared" si="8"/>
        <v>40568.166666666664</v>
      </c>
    </row>
    <row r="183" spans="1:18" ht="72" x14ac:dyDescent="0.3">
      <c r="A183" s="3">
        <v>3671</v>
      </c>
      <c r="B183" s="3" t="s">
        <v>3668</v>
      </c>
      <c r="C183" s="3" t="s">
        <v>7781</v>
      </c>
      <c r="D183" s="17">
        <v>3500</v>
      </c>
      <c r="E183" s="18">
        <v>3530</v>
      </c>
      <c r="F183" s="3" t="s">
        <v>8218</v>
      </c>
      <c r="G183" s="3" t="s">
        <v>8223</v>
      </c>
      <c r="H183" s="3" t="s">
        <v>8245</v>
      </c>
      <c r="I183" s="3">
        <v>1405915140</v>
      </c>
      <c r="J183" s="3">
        <v>1404140667</v>
      </c>
      <c r="K183" s="3" t="b">
        <v>0</v>
      </c>
      <c r="L183" s="3">
        <v>40</v>
      </c>
      <c r="M183" s="3" t="b">
        <v>1</v>
      </c>
      <c r="N183" s="3" t="s">
        <v>8269</v>
      </c>
      <c r="O183" s="3">
        <f>ROUND(E183/D183*100,0)</f>
        <v>101</v>
      </c>
      <c r="P183" s="3">
        <f t="shared" si="6"/>
        <v>88.25</v>
      </c>
      <c r="Q183" s="19">
        <f t="shared" si="7"/>
        <v>41820.62809027778</v>
      </c>
      <c r="R183" s="19">
        <f t="shared" si="8"/>
        <v>41841.165972222225</v>
      </c>
    </row>
    <row r="184" spans="1:18" ht="57.6" x14ac:dyDescent="0.3">
      <c r="A184" s="3">
        <v>3151</v>
      </c>
      <c r="B184" s="3" t="s">
        <v>3151</v>
      </c>
      <c r="C184" s="3" t="s">
        <v>7261</v>
      </c>
      <c r="D184" s="17">
        <v>3500</v>
      </c>
      <c r="E184" s="18">
        <v>3514</v>
      </c>
      <c r="F184" s="3" t="s">
        <v>8218</v>
      </c>
      <c r="G184" s="3" t="s">
        <v>8223</v>
      </c>
      <c r="H184" s="3" t="s">
        <v>8245</v>
      </c>
      <c r="I184" s="3">
        <v>1410379774</v>
      </c>
      <c r="J184" s="3">
        <v>1407787774</v>
      </c>
      <c r="K184" s="3" t="b">
        <v>1</v>
      </c>
      <c r="L184" s="3">
        <v>34</v>
      </c>
      <c r="M184" s="3" t="b">
        <v>1</v>
      </c>
      <c r="N184" s="3" t="s">
        <v>8269</v>
      </c>
      <c r="O184" s="3">
        <f>ROUND(E184/D184*100,0)</f>
        <v>100</v>
      </c>
      <c r="P184" s="3">
        <f t="shared" si="6"/>
        <v>103.35</v>
      </c>
      <c r="Q184" s="19">
        <f t="shared" si="7"/>
        <v>41862.83997685185</v>
      </c>
      <c r="R184" s="19">
        <f t="shared" si="8"/>
        <v>41892.83997685185</v>
      </c>
    </row>
    <row r="185" spans="1:18" ht="72" x14ac:dyDescent="0.3">
      <c r="A185" s="3">
        <v>3387</v>
      </c>
      <c r="B185" s="3" t="s">
        <v>3386</v>
      </c>
      <c r="C185" s="3" t="s">
        <v>7497</v>
      </c>
      <c r="D185" s="17">
        <v>3000</v>
      </c>
      <c r="E185" s="18">
        <v>3506</v>
      </c>
      <c r="F185" s="3" t="s">
        <v>8218</v>
      </c>
      <c r="G185" s="3" t="s">
        <v>8223</v>
      </c>
      <c r="H185" s="3" t="s">
        <v>8245</v>
      </c>
      <c r="I185" s="3">
        <v>1418581088</v>
      </c>
      <c r="J185" s="3">
        <v>1415125088</v>
      </c>
      <c r="K185" s="3" t="b">
        <v>0</v>
      </c>
      <c r="L185" s="3">
        <v>35</v>
      </c>
      <c r="M185" s="3" t="b">
        <v>1</v>
      </c>
      <c r="N185" s="3" t="s">
        <v>8269</v>
      </c>
      <c r="O185" s="3">
        <f>ROUND(E185/D185*100,0)</f>
        <v>117</v>
      </c>
      <c r="P185" s="3">
        <f t="shared" si="6"/>
        <v>100.17</v>
      </c>
      <c r="Q185" s="19">
        <f t="shared" si="7"/>
        <v>41947.762592592589</v>
      </c>
      <c r="R185" s="19">
        <f t="shared" si="8"/>
        <v>41987.762592592597</v>
      </c>
    </row>
    <row r="186" spans="1:18" ht="72" x14ac:dyDescent="0.3">
      <c r="A186" s="3">
        <v>3299</v>
      </c>
      <c r="B186" s="3" t="s">
        <v>3299</v>
      </c>
      <c r="C186" s="3" t="s">
        <v>7409</v>
      </c>
      <c r="D186" s="17">
        <v>3000</v>
      </c>
      <c r="E186" s="18">
        <v>3486</v>
      </c>
      <c r="F186" s="3" t="s">
        <v>8218</v>
      </c>
      <c r="G186" s="3" t="s">
        <v>8223</v>
      </c>
      <c r="H186" s="3" t="s">
        <v>8245</v>
      </c>
      <c r="I186" s="3">
        <v>1444860063</v>
      </c>
      <c r="J186" s="3">
        <v>1442268063</v>
      </c>
      <c r="K186" s="3" t="b">
        <v>0</v>
      </c>
      <c r="L186" s="3">
        <v>63</v>
      </c>
      <c r="M186" s="3" t="b">
        <v>1</v>
      </c>
      <c r="N186" s="3" t="s">
        <v>8269</v>
      </c>
      <c r="O186" s="3">
        <f>ROUND(E186/D186*100,0)</f>
        <v>116</v>
      </c>
      <c r="P186" s="3">
        <f t="shared" si="6"/>
        <v>55.33</v>
      </c>
      <c r="Q186" s="19">
        <f t="shared" si="7"/>
        <v>42261.917395833334</v>
      </c>
      <c r="R186" s="19">
        <f t="shared" si="8"/>
        <v>42291.917395833334</v>
      </c>
    </row>
    <row r="187" spans="1:18" ht="43.2" x14ac:dyDescent="0.3">
      <c r="A187" s="3">
        <v>3167</v>
      </c>
      <c r="B187" s="3" t="s">
        <v>3167</v>
      </c>
      <c r="C187" s="3" t="s">
        <v>7277</v>
      </c>
      <c r="D187" s="17">
        <v>3000</v>
      </c>
      <c r="E187" s="18">
        <v>3485</v>
      </c>
      <c r="F187" s="3" t="s">
        <v>8218</v>
      </c>
      <c r="G187" s="3" t="s">
        <v>8223</v>
      </c>
      <c r="H187" s="3" t="s">
        <v>8245</v>
      </c>
      <c r="I187" s="3">
        <v>1406952781</v>
      </c>
      <c r="J187" s="3">
        <v>1405743181</v>
      </c>
      <c r="K187" s="3" t="b">
        <v>1</v>
      </c>
      <c r="L187" s="3">
        <v>55</v>
      </c>
      <c r="M187" s="3" t="b">
        <v>1</v>
      </c>
      <c r="N187" s="3" t="s">
        <v>8269</v>
      </c>
      <c r="O187" s="3">
        <f>ROUND(E187/D187*100,0)</f>
        <v>116</v>
      </c>
      <c r="P187" s="3">
        <f t="shared" si="6"/>
        <v>63.36</v>
      </c>
      <c r="Q187" s="19">
        <f t="shared" si="7"/>
        <v>41839.175706018519</v>
      </c>
      <c r="R187" s="19">
        <f t="shared" si="8"/>
        <v>41853.175706018519</v>
      </c>
    </row>
    <row r="188" spans="1:18" ht="43.2" x14ac:dyDescent="0.3">
      <c r="A188" s="3">
        <v>3720</v>
      </c>
      <c r="B188" s="3" t="s">
        <v>3717</v>
      </c>
      <c r="C188" s="3" t="s">
        <v>7830</v>
      </c>
      <c r="D188" s="17">
        <v>3300</v>
      </c>
      <c r="E188" s="18">
        <v>3449</v>
      </c>
      <c r="F188" s="3" t="s">
        <v>8218</v>
      </c>
      <c r="G188" s="3" t="s">
        <v>8223</v>
      </c>
      <c r="H188" s="3" t="s">
        <v>8245</v>
      </c>
      <c r="I188" s="3">
        <v>1435881006</v>
      </c>
      <c r="J188" s="3">
        <v>1433980206</v>
      </c>
      <c r="K188" s="3" t="b">
        <v>0</v>
      </c>
      <c r="L188" s="3">
        <v>40</v>
      </c>
      <c r="M188" s="3" t="b">
        <v>1</v>
      </c>
      <c r="N188" s="3" t="s">
        <v>8269</v>
      </c>
      <c r="O188" s="3">
        <f>ROUND(E188/D188*100,0)</f>
        <v>105</v>
      </c>
      <c r="P188" s="3">
        <f t="shared" si="6"/>
        <v>86.23</v>
      </c>
      <c r="Q188" s="19">
        <f t="shared" si="7"/>
        <v>42165.993125000001</v>
      </c>
      <c r="R188" s="19">
        <f t="shared" si="8"/>
        <v>42187.993125000001</v>
      </c>
    </row>
    <row r="189" spans="1:18" ht="57.6" x14ac:dyDescent="0.3">
      <c r="A189" s="3">
        <v>522</v>
      </c>
      <c r="B189" s="3" t="s">
        <v>523</v>
      </c>
      <c r="C189" s="3" t="s">
        <v>4632</v>
      </c>
      <c r="D189" s="17">
        <v>3000</v>
      </c>
      <c r="E189" s="18">
        <v>3440</v>
      </c>
      <c r="F189" s="3" t="s">
        <v>8218</v>
      </c>
      <c r="G189" s="3" t="s">
        <v>8223</v>
      </c>
      <c r="H189" s="3" t="s">
        <v>8245</v>
      </c>
      <c r="I189" s="3">
        <v>1458518325</v>
      </c>
      <c r="J189" s="3">
        <v>1456793925</v>
      </c>
      <c r="K189" s="3" t="b">
        <v>0</v>
      </c>
      <c r="L189" s="3">
        <v>31</v>
      </c>
      <c r="M189" s="3" t="b">
        <v>1</v>
      </c>
      <c r="N189" s="3" t="s">
        <v>8269</v>
      </c>
      <c r="O189" s="3">
        <f>ROUND(E189/D189*100,0)</f>
        <v>115</v>
      </c>
      <c r="P189" s="3">
        <f t="shared" si="6"/>
        <v>110.97</v>
      </c>
      <c r="Q189" s="19">
        <f t="shared" si="7"/>
        <v>42430.040798611109</v>
      </c>
      <c r="R189" s="19">
        <f t="shared" si="8"/>
        <v>42449.999131944445</v>
      </c>
    </row>
    <row r="190" spans="1:18" ht="86.4" x14ac:dyDescent="0.3">
      <c r="A190" s="3">
        <v>2977</v>
      </c>
      <c r="B190" s="3" t="s">
        <v>2977</v>
      </c>
      <c r="C190" s="3" t="s">
        <v>7087</v>
      </c>
      <c r="D190" s="17">
        <v>3000</v>
      </c>
      <c r="E190" s="18">
        <v>3407</v>
      </c>
      <c r="F190" s="3" t="s">
        <v>8218</v>
      </c>
      <c r="G190" s="3" t="s">
        <v>8223</v>
      </c>
      <c r="H190" s="3" t="s">
        <v>8245</v>
      </c>
      <c r="I190" s="3">
        <v>1427076840</v>
      </c>
      <c r="J190" s="3">
        <v>1421960934</v>
      </c>
      <c r="K190" s="3" t="b">
        <v>0</v>
      </c>
      <c r="L190" s="3">
        <v>30</v>
      </c>
      <c r="M190" s="3" t="b">
        <v>1</v>
      </c>
      <c r="N190" s="3" t="s">
        <v>8269</v>
      </c>
      <c r="O190" s="3">
        <f>ROUND(E190/D190*100,0)</f>
        <v>114</v>
      </c>
      <c r="P190" s="3">
        <f t="shared" si="6"/>
        <v>113.57</v>
      </c>
      <c r="Q190" s="19">
        <f t="shared" si="7"/>
        <v>42026.88118055556</v>
      </c>
      <c r="R190" s="19">
        <f t="shared" si="8"/>
        <v>42086.093055555553</v>
      </c>
    </row>
    <row r="191" spans="1:18" ht="57.6" x14ac:dyDescent="0.3">
      <c r="A191" s="3">
        <v>3223</v>
      </c>
      <c r="B191" s="3" t="s">
        <v>3223</v>
      </c>
      <c r="C191" s="3" t="s">
        <v>7333</v>
      </c>
      <c r="D191" s="17">
        <v>3100</v>
      </c>
      <c r="E191" s="18">
        <v>3395</v>
      </c>
      <c r="F191" s="3" t="s">
        <v>8218</v>
      </c>
      <c r="G191" s="3" t="s">
        <v>8223</v>
      </c>
      <c r="H191" s="3" t="s">
        <v>8245</v>
      </c>
      <c r="I191" s="3">
        <v>1440100976</v>
      </c>
      <c r="J191" s="3">
        <v>1437508976</v>
      </c>
      <c r="K191" s="3" t="b">
        <v>1</v>
      </c>
      <c r="L191" s="3">
        <v>74</v>
      </c>
      <c r="M191" s="3" t="b">
        <v>1</v>
      </c>
      <c r="N191" s="3" t="s">
        <v>8269</v>
      </c>
      <c r="O191" s="3">
        <f>ROUND(E191/D191*100,0)</f>
        <v>110</v>
      </c>
      <c r="P191" s="3">
        <f t="shared" si="6"/>
        <v>45.88</v>
      </c>
      <c r="Q191" s="19">
        <f t="shared" si="7"/>
        <v>42206.835370370376</v>
      </c>
      <c r="R191" s="19">
        <f t="shared" si="8"/>
        <v>42236.835370370376</v>
      </c>
    </row>
    <row r="192" spans="1:18" ht="72" x14ac:dyDescent="0.3">
      <c r="A192" s="3">
        <v>3604</v>
      </c>
      <c r="B192" s="3" t="s">
        <v>3603</v>
      </c>
      <c r="C192" s="3" t="s">
        <v>7714</v>
      </c>
      <c r="D192" s="17">
        <v>3000</v>
      </c>
      <c r="E192" s="18">
        <v>3385</v>
      </c>
      <c r="F192" s="3" t="s">
        <v>8218</v>
      </c>
      <c r="G192" s="3" t="s">
        <v>8223</v>
      </c>
      <c r="H192" s="3" t="s">
        <v>8245</v>
      </c>
      <c r="I192" s="3">
        <v>1461913140</v>
      </c>
      <c r="J192" s="3">
        <v>1461370956</v>
      </c>
      <c r="K192" s="3" t="b">
        <v>0</v>
      </c>
      <c r="L192" s="3">
        <v>69</v>
      </c>
      <c r="M192" s="3" t="b">
        <v>1</v>
      </c>
      <c r="N192" s="3" t="s">
        <v>8269</v>
      </c>
      <c r="O192" s="3">
        <f>ROUND(E192/D192*100,0)</f>
        <v>113</v>
      </c>
      <c r="P192" s="3">
        <f t="shared" si="6"/>
        <v>49.06</v>
      </c>
      <c r="Q192" s="19">
        <f t="shared" si="7"/>
        <v>42483.015694444446</v>
      </c>
      <c r="R192" s="19">
        <f t="shared" si="8"/>
        <v>42489.290972222225</v>
      </c>
    </row>
    <row r="193" spans="1:18" ht="57.6" x14ac:dyDescent="0.3">
      <c r="A193" s="3">
        <v>3680</v>
      </c>
      <c r="B193" s="3" t="s">
        <v>3677</v>
      </c>
      <c r="C193" s="3" t="s">
        <v>7790</v>
      </c>
      <c r="D193" s="17">
        <v>3000</v>
      </c>
      <c r="E193" s="18">
        <v>3383</v>
      </c>
      <c r="F193" s="3" t="s">
        <v>8218</v>
      </c>
      <c r="G193" s="3" t="s">
        <v>8223</v>
      </c>
      <c r="H193" s="3" t="s">
        <v>8245</v>
      </c>
      <c r="I193" s="3">
        <v>1475664834</v>
      </c>
      <c r="J193" s="3">
        <v>1473850434</v>
      </c>
      <c r="K193" s="3" t="b">
        <v>0</v>
      </c>
      <c r="L193" s="3">
        <v>34</v>
      </c>
      <c r="M193" s="3" t="b">
        <v>1</v>
      </c>
      <c r="N193" s="3" t="s">
        <v>8269</v>
      </c>
      <c r="O193" s="3">
        <f>ROUND(E193/D193*100,0)</f>
        <v>113</v>
      </c>
      <c r="P193" s="3">
        <f t="shared" si="6"/>
        <v>99.5</v>
      </c>
      <c r="Q193" s="19">
        <f t="shared" si="7"/>
        <v>42627.454097222217</v>
      </c>
      <c r="R193" s="19">
        <f t="shared" si="8"/>
        <v>42648.454097222217</v>
      </c>
    </row>
    <row r="194" spans="1:18" ht="72" x14ac:dyDescent="0.3">
      <c r="A194" s="3">
        <v>3526</v>
      </c>
      <c r="B194" s="3" t="s">
        <v>3525</v>
      </c>
      <c r="C194" s="3" t="s">
        <v>7636</v>
      </c>
      <c r="D194" s="17">
        <v>3300</v>
      </c>
      <c r="E194" s="18">
        <v>3366</v>
      </c>
      <c r="F194" s="3" t="s">
        <v>8218</v>
      </c>
      <c r="G194" s="3" t="s">
        <v>8223</v>
      </c>
      <c r="H194" s="3" t="s">
        <v>8245</v>
      </c>
      <c r="I194" s="3">
        <v>1461823140</v>
      </c>
      <c r="J194" s="3">
        <v>1459411371</v>
      </c>
      <c r="K194" s="3" t="b">
        <v>0</v>
      </c>
      <c r="L194" s="3">
        <v>34</v>
      </c>
      <c r="M194" s="3" t="b">
        <v>1</v>
      </c>
      <c r="N194" s="3" t="s">
        <v>8269</v>
      </c>
      <c r="O194" s="3">
        <f>ROUND(E194/D194*100,0)</f>
        <v>102</v>
      </c>
      <c r="P194" s="3">
        <f t="shared" ref="P194:P257" si="9">IFERROR(ROUND(E194/L194,2),0)</f>
        <v>99</v>
      </c>
      <c r="Q194" s="19">
        <f t="shared" ref="Q194:Q257" si="10">(((J194/60)/60)/24)+DATE(1970,1,1)</f>
        <v>42460.335312499999</v>
      </c>
      <c r="R194" s="19">
        <f t="shared" ref="R194:R257" si="11">(((I194/60)/60)/24)+DATE(1970,1,1)</f>
        <v>42488.249305555553</v>
      </c>
    </row>
    <row r="195" spans="1:18" ht="72" x14ac:dyDescent="0.3">
      <c r="A195" s="3">
        <v>3322</v>
      </c>
      <c r="B195" s="3" t="s">
        <v>3322</v>
      </c>
      <c r="C195" s="3" t="s">
        <v>7432</v>
      </c>
      <c r="D195" s="17">
        <v>3300</v>
      </c>
      <c r="E195" s="18">
        <v>3350</v>
      </c>
      <c r="F195" s="3" t="s">
        <v>8218</v>
      </c>
      <c r="G195" s="3" t="s">
        <v>8223</v>
      </c>
      <c r="H195" s="3" t="s">
        <v>8245</v>
      </c>
      <c r="I195" s="3">
        <v>1466567700</v>
      </c>
      <c r="J195" s="3">
        <v>1464653696</v>
      </c>
      <c r="K195" s="3" t="b">
        <v>0</v>
      </c>
      <c r="L195" s="3">
        <v>23</v>
      </c>
      <c r="M195" s="3" t="b">
        <v>1</v>
      </c>
      <c r="N195" s="3" t="s">
        <v>8269</v>
      </c>
      <c r="O195" s="3">
        <f>ROUND(E195/D195*100,0)</f>
        <v>102</v>
      </c>
      <c r="P195" s="3">
        <f t="shared" si="9"/>
        <v>145.65</v>
      </c>
      <c r="Q195" s="19">
        <f t="shared" si="10"/>
        <v>42521.010370370372</v>
      </c>
      <c r="R195" s="19">
        <f t="shared" si="11"/>
        <v>42543.163194444445</v>
      </c>
    </row>
    <row r="196" spans="1:18" ht="72" x14ac:dyDescent="0.3">
      <c r="A196" s="3">
        <v>3661</v>
      </c>
      <c r="B196" s="3" t="s">
        <v>3658</v>
      </c>
      <c r="C196" s="3" t="s">
        <v>7771</v>
      </c>
      <c r="D196" s="17">
        <v>3000</v>
      </c>
      <c r="E196" s="18">
        <v>3330</v>
      </c>
      <c r="F196" s="3" t="s">
        <v>8218</v>
      </c>
      <c r="G196" s="3" t="s">
        <v>8223</v>
      </c>
      <c r="H196" s="3" t="s">
        <v>8245</v>
      </c>
      <c r="I196" s="3">
        <v>1460260800</v>
      </c>
      <c r="J196" s="3">
        <v>1458336672</v>
      </c>
      <c r="K196" s="3" t="b">
        <v>0</v>
      </c>
      <c r="L196" s="3">
        <v>36</v>
      </c>
      <c r="M196" s="3" t="b">
        <v>1</v>
      </c>
      <c r="N196" s="3" t="s">
        <v>8269</v>
      </c>
      <c r="O196" s="3">
        <f>ROUND(E196/D196*100,0)</f>
        <v>111</v>
      </c>
      <c r="P196" s="3">
        <f t="shared" si="9"/>
        <v>92.5</v>
      </c>
      <c r="Q196" s="19">
        <f t="shared" si="10"/>
        <v>42447.896666666667</v>
      </c>
      <c r="R196" s="19">
        <f t="shared" si="11"/>
        <v>42470.166666666672</v>
      </c>
    </row>
    <row r="197" spans="1:18" ht="57.6" x14ac:dyDescent="0.3">
      <c r="A197" s="3">
        <v>2831</v>
      </c>
      <c r="B197" s="3" t="s">
        <v>2831</v>
      </c>
      <c r="C197" s="3" t="s">
        <v>6941</v>
      </c>
      <c r="D197" s="17">
        <v>3000</v>
      </c>
      <c r="E197" s="18">
        <v>3320</v>
      </c>
      <c r="F197" s="3" t="s">
        <v>8218</v>
      </c>
      <c r="G197" s="3" t="s">
        <v>8223</v>
      </c>
      <c r="H197" s="3" t="s">
        <v>8245</v>
      </c>
      <c r="I197" s="3">
        <v>1437076070</v>
      </c>
      <c r="J197" s="3">
        <v>1434484070</v>
      </c>
      <c r="K197" s="3" t="b">
        <v>0</v>
      </c>
      <c r="L197" s="3">
        <v>52</v>
      </c>
      <c r="M197" s="3" t="b">
        <v>1</v>
      </c>
      <c r="N197" s="3" t="s">
        <v>8269</v>
      </c>
      <c r="O197" s="3">
        <f>ROUND(E197/D197*100,0)</f>
        <v>111</v>
      </c>
      <c r="P197" s="3">
        <f t="shared" si="9"/>
        <v>63.85</v>
      </c>
      <c r="Q197" s="19">
        <f t="shared" si="10"/>
        <v>42171.824884259258</v>
      </c>
      <c r="R197" s="19">
        <f t="shared" si="11"/>
        <v>42201.824884259258</v>
      </c>
    </row>
    <row r="198" spans="1:18" ht="57.6" x14ac:dyDescent="0.3">
      <c r="A198" s="3">
        <v>3593</v>
      </c>
      <c r="B198" s="3" t="s">
        <v>3592</v>
      </c>
      <c r="C198" s="3" t="s">
        <v>7703</v>
      </c>
      <c r="D198" s="17">
        <v>3000</v>
      </c>
      <c r="E198" s="18">
        <v>3319</v>
      </c>
      <c r="F198" s="3" t="s">
        <v>8218</v>
      </c>
      <c r="G198" s="3" t="s">
        <v>8223</v>
      </c>
      <c r="H198" s="3" t="s">
        <v>8245</v>
      </c>
      <c r="I198" s="3">
        <v>1420489560</v>
      </c>
      <c r="J198" s="3">
        <v>1417469639</v>
      </c>
      <c r="K198" s="3" t="b">
        <v>0</v>
      </c>
      <c r="L198" s="3">
        <v>43</v>
      </c>
      <c r="M198" s="3" t="b">
        <v>1</v>
      </c>
      <c r="N198" s="3" t="s">
        <v>8269</v>
      </c>
      <c r="O198" s="3">
        <f>ROUND(E198/D198*100,0)</f>
        <v>111</v>
      </c>
      <c r="P198" s="3">
        <f t="shared" si="9"/>
        <v>77.19</v>
      </c>
      <c r="Q198" s="19">
        <f t="shared" si="10"/>
        <v>41974.898599537039</v>
      </c>
      <c r="R198" s="19">
        <f t="shared" si="11"/>
        <v>42009.851388888885</v>
      </c>
    </row>
    <row r="199" spans="1:18" ht="72" x14ac:dyDescent="0.3">
      <c r="A199" s="3">
        <v>3261</v>
      </c>
      <c r="B199" s="3" t="s">
        <v>3261</v>
      </c>
      <c r="C199" s="3" t="s">
        <v>7371</v>
      </c>
      <c r="D199" s="17">
        <v>3300</v>
      </c>
      <c r="E199" s="18">
        <v>3315</v>
      </c>
      <c r="F199" s="3" t="s">
        <v>8218</v>
      </c>
      <c r="G199" s="3" t="s">
        <v>8223</v>
      </c>
      <c r="H199" s="3" t="s">
        <v>8245</v>
      </c>
      <c r="I199" s="3">
        <v>1437067476</v>
      </c>
      <c r="J199" s="3">
        <v>1434475476</v>
      </c>
      <c r="K199" s="3" t="b">
        <v>1</v>
      </c>
      <c r="L199" s="3">
        <v>49</v>
      </c>
      <c r="M199" s="3" t="b">
        <v>1</v>
      </c>
      <c r="N199" s="3" t="s">
        <v>8269</v>
      </c>
      <c r="O199" s="3">
        <f>ROUND(E199/D199*100,0)</f>
        <v>100</v>
      </c>
      <c r="P199" s="3">
        <f t="shared" si="9"/>
        <v>67.650000000000006</v>
      </c>
      <c r="Q199" s="19">
        <f t="shared" si="10"/>
        <v>42171.725416666668</v>
      </c>
      <c r="R199" s="19">
        <f t="shared" si="11"/>
        <v>42201.725416666668</v>
      </c>
    </row>
    <row r="200" spans="1:18" ht="72" x14ac:dyDescent="0.3">
      <c r="A200" s="3">
        <v>3513</v>
      </c>
      <c r="B200" s="3" t="s">
        <v>3512</v>
      </c>
      <c r="C200" s="3" t="s">
        <v>7623</v>
      </c>
      <c r="D200" s="17">
        <v>2800</v>
      </c>
      <c r="E200" s="18">
        <v>3315</v>
      </c>
      <c r="F200" s="3" t="s">
        <v>8218</v>
      </c>
      <c r="G200" s="3" t="s">
        <v>8223</v>
      </c>
      <c r="H200" s="3" t="s">
        <v>8245</v>
      </c>
      <c r="I200" s="3">
        <v>1401857940</v>
      </c>
      <c r="J200" s="3">
        <v>1400725112</v>
      </c>
      <c r="K200" s="3" t="b">
        <v>0</v>
      </c>
      <c r="L200" s="3">
        <v>44</v>
      </c>
      <c r="M200" s="3" t="b">
        <v>1</v>
      </c>
      <c r="N200" s="3" t="s">
        <v>8269</v>
      </c>
      <c r="O200" s="3">
        <f>ROUND(E200/D200*100,0)</f>
        <v>118</v>
      </c>
      <c r="P200" s="3">
        <f t="shared" si="9"/>
        <v>75.34</v>
      </c>
      <c r="Q200" s="19">
        <f t="shared" si="10"/>
        <v>41781.096203703702</v>
      </c>
      <c r="R200" s="19">
        <f t="shared" si="11"/>
        <v>41794.207638888889</v>
      </c>
    </row>
    <row r="201" spans="1:18" ht="72" x14ac:dyDescent="0.3">
      <c r="A201" s="3">
        <v>3621</v>
      </c>
      <c r="B201" s="3" t="s">
        <v>3619</v>
      </c>
      <c r="C201" s="3" t="s">
        <v>7731</v>
      </c>
      <c r="D201" s="17">
        <v>3000</v>
      </c>
      <c r="E201" s="18">
        <v>3292</v>
      </c>
      <c r="F201" s="3" t="s">
        <v>8218</v>
      </c>
      <c r="G201" s="3" t="s">
        <v>8223</v>
      </c>
      <c r="H201" s="3" t="s">
        <v>8245</v>
      </c>
      <c r="I201" s="3">
        <v>1475269200</v>
      </c>
      <c r="J201" s="3">
        <v>1473200844</v>
      </c>
      <c r="K201" s="3" t="b">
        <v>0</v>
      </c>
      <c r="L201" s="3">
        <v>70</v>
      </c>
      <c r="M201" s="3" t="b">
        <v>1</v>
      </c>
      <c r="N201" s="3" t="s">
        <v>8269</v>
      </c>
      <c r="O201" s="3">
        <f>ROUND(E201/D201*100,0)</f>
        <v>110</v>
      </c>
      <c r="P201" s="3">
        <f t="shared" si="9"/>
        <v>47.03</v>
      </c>
      <c r="Q201" s="19">
        <f t="shared" si="10"/>
        <v>42619.935694444444</v>
      </c>
      <c r="R201" s="19">
        <f t="shared" si="11"/>
        <v>42643.875</v>
      </c>
    </row>
    <row r="202" spans="1:18" ht="57.6" x14ac:dyDescent="0.3">
      <c r="A202" s="3">
        <v>2980</v>
      </c>
      <c r="B202" s="3" t="s">
        <v>2980</v>
      </c>
      <c r="C202" s="3" t="s">
        <v>7090</v>
      </c>
      <c r="D202" s="17">
        <v>3000</v>
      </c>
      <c r="E202" s="18">
        <v>3275</v>
      </c>
      <c r="F202" s="3" t="s">
        <v>8218</v>
      </c>
      <c r="G202" s="3" t="s">
        <v>8223</v>
      </c>
      <c r="H202" s="3" t="s">
        <v>8245</v>
      </c>
      <c r="I202" s="3">
        <v>1440381600</v>
      </c>
      <c r="J202" s="3">
        <v>1438639130</v>
      </c>
      <c r="K202" s="3" t="b">
        <v>0</v>
      </c>
      <c r="L202" s="3">
        <v>24</v>
      </c>
      <c r="M202" s="3" t="b">
        <v>1</v>
      </c>
      <c r="N202" s="3" t="s">
        <v>8269</v>
      </c>
      <c r="O202" s="3">
        <f>ROUND(E202/D202*100,0)</f>
        <v>109</v>
      </c>
      <c r="P202" s="3">
        <f t="shared" si="9"/>
        <v>136.46</v>
      </c>
      <c r="Q202" s="19">
        <f t="shared" si="10"/>
        <v>42219.915856481486</v>
      </c>
      <c r="R202" s="19">
        <f t="shared" si="11"/>
        <v>42240.083333333328</v>
      </c>
    </row>
    <row r="203" spans="1:18" ht="57.6" x14ac:dyDescent="0.3">
      <c r="A203" s="3">
        <v>3410</v>
      </c>
      <c r="B203" s="3" t="s">
        <v>3409</v>
      </c>
      <c r="C203" s="3" t="s">
        <v>7520</v>
      </c>
      <c r="D203" s="17">
        <v>3000</v>
      </c>
      <c r="E203" s="18">
        <v>3255</v>
      </c>
      <c r="F203" s="3" t="s">
        <v>8218</v>
      </c>
      <c r="G203" s="3" t="s">
        <v>8223</v>
      </c>
      <c r="H203" s="3" t="s">
        <v>8245</v>
      </c>
      <c r="I203" s="3">
        <v>1465196400</v>
      </c>
      <c r="J203" s="3">
        <v>1462841990</v>
      </c>
      <c r="K203" s="3" t="b">
        <v>0</v>
      </c>
      <c r="L203" s="3">
        <v>40</v>
      </c>
      <c r="M203" s="3" t="b">
        <v>1</v>
      </c>
      <c r="N203" s="3" t="s">
        <v>8269</v>
      </c>
      <c r="O203" s="3">
        <f>ROUND(E203/D203*100,0)</f>
        <v>109</v>
      </c>
      <c r="P203" s="3">
        <f t="shared" si="9"/>
        <v>81.38</v>
      </c>
      <c r="Q203" s="19">
        <f t="shared" si="10"/>
        <v>42500.041550925926</v>
      </c>
      <c r="R203" s="19">
        <f t="shared" si="11"/>
        <v>42527.291666666672</v>
      </c>
    </row>
    <row r="204" spans="1:18" ht="72" x14ac:dyDescent="0.3">
      <c r="A204" s="3">
        <v>3583</v>
      </c>
      <c r="B204" s="3" t="s">
        <v>3582</v>
      </c>
      <c r="C204" s="3" t="s">
        <v>7693</v>
      </c>
      <c r="D204" s="17">
        <v>3000</v>
      </c>
      <c r="E204" s="18">
        <v>3255</v>
      </c>
      <c r="F204" s="3" t="s">
        <v>8218</v>
      </c>
      <c r="G204" s="3" t="s">
        <v>8223</v>
      </c>
      <c r="H204" s="3" t="s">
        <v>8245</v>
      </c>
      <c r="I204" s="3">
        <v>1460970805</v>
      </c>
      <c r="J204" s="3">
        <v>1455790405</v>
      </c>
      <c r="K204" s="3" t="b">
        <v>0</v>
      </c>
      <c r="L204" s="3">
        <v>24</v>
      </c>
      <c r="M204" s="3" t="b">
        <v>1</v>
      </c>
      <c r="N204" s="3" t="s">
        <v>8269</v>
      </c>
      <c r="O204" s="3">
        <f>ROUND(E204/D204*100,0)</f>
        <v>109</v>
      </c>
      <c r="P204" s="3">
        <f t="shared" si="9"/>
        <v>135.63</v>
      </c>
      <c r="Q204" s="19">
        <f t="shared" si="10"/>
        <v>42418.425983796296</v>
      </c>
      <c r="R204" s="19">
        <f t="shared" si="11"/>
        <v>42478.384317129632</v>
      </c>
    </row>
    <row r="205" spans="1:18" ht="72" x14ac:dyDescent="0.3">
      <c r="A205" s="3">
        <v>2971</v>
      </c>
      <c r="B205" s="3" t="s">
        <v>2971</v>
      </c>
      <c r="C205" s="3" t="s">
        <v>7081</v>
      </c>
      <c r="D205" s="17">
        <v>3200</v>
      </c>
      <c r="E205" s="18">
        <v>3205</v>
      </c>
      <c r="F205" s="3" t="s">
        <v>8218</v>
      </c>
      <c r="G205" s="3" t="s">
        <v>8223</v>
      </c>
      <c r="H205" s="3" t="s">
        <v>8245</v>
      </c>
      <c r="I205" s="3">
        <v>1409500078</v>
      </c>
      <c r="J205" s="3">
        <v>1406908078</v>
      </c>
      <c r="K205" s="3" t="b">
        <v>0</v>
      </c>
      <c r="L205" s="3">
        <v>43</v>
      </c>
      <c r="M205" s="3" t="b">
        <v>1</v>
      </c>
      <c r="N205" s="3" t="s">
        <v>8269</v>
      </c>
      <c r="O205" s="3">
        <f>ROUND(E205/D205*100,0)</f>
        <v>100</v>
      </c>
      <c r="P205" s="3">
        <f t="shared" si="9"/>
        <v>74.53</v>
      </c>
      <c r="Q205" s="19">
        <f t="shared" si="10"/>
        <v>41852.658310185187</v>
      </c>
      <c r="R205" s="19">
        <f t="shared" si="11"/>
        <v>41882.658310185187</v>
      </c>
    </row>
    <row r="206" spans="1:18" ht="72" x14ac:dyDescent="0.3">
      <c r="A206" s="3">
        <v>3509</v>
      </c>
      <c r="B206" s="3" t="s">
        <v>3508</v>
      </c>
      <c r="C206" s="3" t="s">
        <v>7619</v>
      </c>
      <c r="D206" s="17">
        <v>3000</v>
      </c>
      <c r="E206" s="18">
        <v>3190</v>
      </c>
      <c r="F206" s="3" t="s">
        <v>8218</v>
      </c>
      <c r="G206" s="3" t="s">
        <v>8223</v>
      </c>
      <c r="H206" s="3" t="s">
        <v>8245</v>
      </c>
      <c r="I206" s="3">
        <v>1416545700</v>
      </c>
      <c r="J206" s="3">
        <v>1415392666</v>
      </c>
      <c r="K206" s="3" t="b">
        <v>0</v>
      </c>
      <c r="L206" s="3">
        <v>33</v>
      </c>
      <c r="M206" s="3" t="b">
        <v>1</v>
      </c>
      <c r="N206" s="3" t="s">
        <v>8269</v>
      </c>
      <c r="O206" s="3">
        <f>ROUND(E206/D206*100,0)</f>
        <v>106</v>
      </c>
      <c r="P206" s="3">
        <f t="shared" si="9"/>
        <v>96.67</v>
      </c>
      <c r="Q206" s="19">
        <f t="shared" si="10"/>
        <v>41950.859560185185</v>
      </c>
      <c r="R206" s="19">
        <f t="shared" si="11"/>
        <v>41964.204861111109</v>
      </c>
    </row>
    <row r="207" spans="1:18" ht="72" x14ac:dyDescent="0.3">
      <c r="A207" s="3">
        <v>3469</v>
      </c>
      <c r="B207" s="3" t="s">
        <v>3468</v>
      </c>
      <c r="C207" s="3" t="s">
        <v>7579</v>
      </c>
      <c r="D207" s="17">
        <v>2800</v>
      </c>
      <c r="E207" s="18">
        <v>3175</v>
      </c>
      <c r="F207" s="3" t="s">
        <v>8218</v>
      </c>
      <c r="G207" s="3" t="s">
        <v>8223</v>
      </c>
      <c r="H207" s="3" t="s">
        <v>8245</v>
      </c>
      <c r="I207" s="3">
        <v>1461857045</v>
      </c>
      <c r="J207" s="3">
        <v>1459265045</v>
      </c>
      <c r="K207" s="3" t="b">
        <v>0</v>
      </c>
      <c r="L207" s="3">
        <v>63</v>
      </c>
      <c r="M207" s="3" t="b">
        <v>1</v>
      </c>
      <c r="N207" s="3" t="s">
        <v>8269</v>
      </c>
      <c r="O207" s="3">
        <f>ROUND(E207/D207*100,0)</f>
        <v>113</v>
      </c>
      <c r="P207" s="3">
        <f t="shared" si="9"/>
        <v>50.4</v>
      </c>
      <c r="Q207" s="19">
        <f t="shared" si="10"/>
        <v>42458.641724537039</v>
      </c>
      <c r="R207" s="19">
        <f t="shared" si="11"/>
        <v>42488.641724537039</v>
      </c>
    </row>
    <row r="208" spans="1:18" ht="72" x14ac:dyDescent="0.3">
      <c r="A208" s="3">
        <v>2790</v>
      </c>
      <c r="B208" s="3" t="s">
        <v>2790</v>
      </c>
      <c r="C208" s="3" t="s">
        <v>6900</v>
      </c>
      <c r="D208" s="17">
        <v>3000</v>
      </c>
      <c r="E208" s="18">
        <v>3160</v>
      </c>
      <c r="F208" s="3" t="s">
        <v>8218</v>
      </c>
      <c r="G208" s="3" t="s">
        <v>8223</v>
      </c>
      <c r="H208" s="3" t="s">
        <v>8245</v>
      </c>
      <c r="I208" s="3">
        <v>1423693903</v>
      </c>
      <c r="J208" s="3">
        <v>1421101903</v>
      </c>
      <c r="K208" s="3" t="b">
        <v>0</v>
      </c>
      <c r="L208" s="3">
        <v>66</v>
      </c>
      <c r="M208" s="3" t="b">
        <v>1</v>
      </c>
      <c r="N208" s="3" t="s">
        <v>8269</v>
      </c>
      <c r="O208" s="3">
        <f>ROUND(E208/D208*100,0)</f>
        <v>105</v>
      </c>
      <c r="P208" s="3">
        <f t="shared" si="9"/>
        <v>47.88</v>
      </c>
      <c r="Q208" s="19">
        <f t="shared" si="10"/>
        <v>42016.938692129625</v>
      </c>
      <c r="R208" s="19">
        <f t="shared" si="11"/>
        <v>42046.938692129625</v>
      </c>
    </row>
    <row r="209" spans="1:18" ht="100.8" x14ac:dyDescent="0.3">
      <c r="A209" s="3">
        <v>3624</v>
      </c>
      <c r="B209" s="3" t="s">
        <v>3622</v>
      </c>
      <c r="C209" s="3" t="s">
        <v>7734</v>
      </c>
      <c r="D209" s="17">
        <v>3000</v>
      </c>
      <c r="E209" s="18">
        <v>3148</v>
      </c>
      <c r="F209" s="3" t="s">
        <v>8218</v>
      </c>
      <c r="G209" s="3" t="s">
        <v>8223</v>
      </c>
      <c r="H209" s="3" t="s">
        <v>8245</v>
      </c>
      <c r="I209" s="3">
        <v>1471977290</v>
      </c>
      <c r="J209" s="3">
        <v>1466793290</v>
      </c>
      <c r="K209" s="3" t="b">
        <v>0</v>
      </c>
      <c r="L209" s="3">
        <v>39</v>
      </c>
      <c r="M209" s="3" t="b">
        <v>1</v>
      </c>
      <c r="N209" s="3" t="s">
        <v>8269</v>
      </c>
      <c r="O209" s="3">
        <f>ROUND(E209/D209*100,0)</f>
        <v>105</v>
      </c>
      <c r="P209" s="3">
        <f t="shared" si="9"/>
        <v>80.72</v>
      </c>
      <c r="Q209" s="19">
        <f t="shared" si="10"/>
        <v>42545.774189814809</v>
      </c>
      <c r="R209" s="19">
        <f t="shared" si="11"/>
        <v>42605.774189814809</v>
      </c>
    </row>
    <row r="210" spans="1:18" ht="72" x14ac:dyDescent="0.3">
      <c r="A210" s="3">
        <v>3380</v>
      </c>
      <c r="B210" s="3" t="s">
        <v>3379</v>
      </c>
      <c r="C210" s="3" t="s">
        <v>7490</v>
      </c>
      <c r="D210" s="17">
        <v>3000</v>
      </c>
      <c r="E210" s="18">
        <v>3133</v>
      </c>
      <c r="F210" s="3" t="s">
        <v>8218</v>
      </c>
      <c r="G210" s="3" t="s">
        <v>8223</v>
      </c>
      <c r="H210" s="3" t="s">
        <v>8245</v>
      </c>
      <c r="I210" s="3">
        <v>1417305178</v>
      </c>
      <c r="J210" s="3">
        <v>1414277578</v>
      </c>
      <c r="K210" s="3" t="b">
        <v>0</v>
      </c>
      <c r="L210" s="3">
        <v>28</v>
      </c>
      <c r="M210" s="3" t="b">
        <v>1</v>
      </c>
      <c r="N210" s="3" t="s">
        <v>8269</v>
      </c>
      <c r="O210" s="3">
        <f>ROUND(E210/D210*100,0)</f>
        <v>104</v>
      </c>
      <c r="P210" s="3">
        <f t="shared" si="9"/>
        <v>111.89</v>
      </c>
      <c r="Q210" s="19">
        <f t="shared" si="10"/>
        <v>41937.95344907407</v>
      </c>
      <c r="R210" s="19">
        <f t="shared" si="11"/>
        <v>41972.995115740734</v>
      </c>
    </row>
    <row r="211" spans="1:18" ht="57.6" x14ac:dyDescent="0.3">
      <c r="A211" s="3">
        <v>3222</v>
      </c>
      <c r="B211" s="3" t="s">
        <v>3222</v>
      </c>
      <c r="C211" s="3" t="s">
        <v>7332</v>
      </c>
      <c r="D211" s="17">
        <v>2500</v>
      </c>
      <c r="E211" s="18">
        <v>3120</v>
      </c>
      <c r="F211" s="3" t="s">
        <v>8218</v>
      </c>
      <c r="G211" s="3" t="s">
        <v>8223</v>
      </c>
      <c r="H211" s="3" t="s">
        <v>8245</v>
      </c>
      <c r="I211" s="3">
        <v>1445722140</v>
      </c>
      <c r="J211" s="3">
        <v>1443016697</v>
      </c>
      <c r="K211" s="3" t="b">
        <v>1</v>
      </c>
      <c r="L211" s="3">
        <v>84</v>
      </c>
      <c r="M211" s="3" t="b">
        <v>1</v>
      </c>
      <c r="N211" s="3" t="s">
        <v>8269</v>
      </c>
      <c r="O211" s="3">
        <f>ROUND(E211/D211*100,0)</f>
        <v>125</v>
      </c>
      <c r="P211" s="3">
        <f t="shared" si="9"/>
        <v>37.14</v>
      </c>
      <c r="Q211" s="19">
        <f t="shared" si="10"/>
        <v>42270.582141203704</v>
      </c>
      <c r="R211" s="19">
        <f t="shared" si="11"/>
        <v>42301.895138888889</v>
      </c>
    </row>
    <row r="212" spans="1:18" ht="72" x14ac:dyDescent="0.3">
      <c r="A212" s="3">
        <v>3168</v>
      </c>
      <c r="B212" s="3" t="s">
        <v>3168</v>
      </c>
      <c r="C212" s="3" t="s">
        <v>7278</v>
      </c>
      <c r="D212" s="17">
        <v>2500</v>
      </c>
      <c r="E212" s="18">
        <v>3105</v>
      </c>
      <c r="F212" s="3" t="s">
        <v>8218</v>
      </c>
      <c r="G212" s="3" t="s">
        <v>8223</v>
      </c>
      <c r="H212" s="3" t="s">
        <v>8245</v>
      </c>
      <c r="I212" s="3">
        <v>1402696800</v>
      </c>
      <c r="J212" s="3">
        <v>1399948353</v>
      </c>
      <c r="K212" s="3" t="b">
        <v>1</v>
      </c>
      <c r="L212" s="3">
        <v>61</v>
      </c>
      <c r="M212" s="3" t="b">
        <v>1</v>
      </c>
      <c r="N212" s="3" t="s">
        <v>8269</v>
      </c>
      <c r="O212" s="3">
        <f>ROUND(E212/D212*100,0)</f>
        <v>124</v>
      </c>
      <c r="P212" s="3">
        <f t="shared" si="9"/>
        <v>50.9</v>
      </c>
      <c r="Q212" s="19">
        <f t="shared" si="10"/>
        <v>41772.105937500004</v>
      </c>
      <c r="R212" s="19">
        <f t="shared" si="11"/>
        <v>41803.916666666664</v>
      </c>
    </row>
    <row r="213" spans="1:18" ht="72" x14ac:dyDescent="0.3">
      <c r="A213" s="3">
        <v>3414</v>
      </c>
      <c r="B213" s="3" t="s">
        <v>3413</v>
      </c>
      <c r="C213" s="3" t="s">
        <v>7524</v>
      </c>
      <c r="D213" s="17">
        <v>3000</v>
      </c>
      <c r="E213" s="18">
        <v>3105</v>
      </c>
      <c r="F213" s="3" t="s">
        <v>8218</v>
      </c>
      <c r="G213" s="3" t="s">
        <v>8223</v>
      </c>
      <c r="H213" s="3" t="s">
        <v>8245</v>
      </c>
      <c r="I213" s="3">
        <v>1480579140</v>
      </c>
      <c r="J213" s="3">
        <v>1478030325</v>
      </c>
      <c r="K213" s="3" t="b">
        <v>0</v>
      </c>
      <c r="L213" s="3">
        <v>44</v>
      </c>
      <c r="M213" s="3" t="b">
        <v>1</v>
      </c>
      <c r="N213" s="3" t="s">
        <v>8269</v>
      </c>
      <c r="O213" s="3">
        <f>ROUND(E213/D213*100,0)</f>
        <v>104</v>
      </c>
      <c r="P213" s="3">
        <f t="shared" si="9"/>
        <v>70.569999999999993</v>
      </c>
      <c r="Q213" s="19">
        <f t="shared" si="10"/>
        <v>42675.832465277781</v>
      </c>
      <c r="R213" s="19">
        <f t="shared" si="11"/>
        <v>42705.332638888889</v>
      </c>
    </row>
    <row r="214" spans="1:18" ht="43.2" x14ac:dyDescent="0.3">
      <c r="A214" s="3">
        <v>3595</v>
      </c>
      <c r="B214" s="3" t="s">
        <v>3594</v>
      </c>
      <c r="C214" s="3" t="s">
        <v>7705</v>
      </c>
      <c r="D214" s="17">
        <v>2600</v>
      </c>
      <c r="E214" s="18">
        <v>3081</v>
      </c>
      <c r="F214" s="3" t="s">
        <v>8218</v>
      </c>
      <c r="G214" s="3" t="s">
        <v>8223</v>
      </c>
      <c r="H214" s="3" t="s">
        <v>8245</v>
      </c>
      <c r="I214" s="3">
        <v>1426229940</v>
      </c>
      <c r="J214" s="3">
        <v>1423959123</v>
      </c>
      <c r="K214" s="3" t="b">
        <v>0</v>
      </c>
      <c r="L214" s="3">
        <v>62</v>
      </c>
      <c r="M214" s="3" t="b">
        <v>1</v>
      </c>
      <c r="N214" s="3" t="s">
        <v>8269</v>
      </c>
      <c r="O214" s="3">
        <f>ROUND(E214/D214*100,0)</f>
        <v>119</v>
      </c>
      <c r="P214" s="3">
        <f t="shared" si="9"/>
        <v>49.69</v>
      </c>
      <c r="Q214" s="19">
        <f t="shared" si="10"/>
        <v>42050.008368055554</v>
      </c>
      <c r="R214" s="19">
        <f t="shared" si="11"/>
        <v>42076.290972222225</v>
      </c>
    </row>
    <row r="215" spans="1:18" ht="57.6" x14ac:dyDescent="0.3">
      <c r="A215" s="3">
        <v>3515</v>
      </c>
      <c r="B215" s="3" t="s">
        <v>3514</v>
      </c>
      <c r="C215" s="3" t="s">
        <v>7625</v>
      </c>
      <c r="D215" s="17">
        <v>3000</v>
      </c>
      <c r="E215" s="18">
        <v>3080</v>
      </c>
      <c r="F215" s="3" t="s">
        <v>8218</v>
      </c>
      <c r="G215" s="3" t="s">
        <v>8223</v>
      </c>
      <c r="H215" s="3" t="s">
        <v>8245</v>
      </c>
      <c r="I215" s="3">
        <v>1433097171</v>
      </c>
      <c r="J215" s="3">
        <v>1430505171</v>
      </c>
      <c r="K215" s="3" t="b">
        <v>0</v>
      </c>
      <c r="L215" s="3">
        <v>46</v>
      </c>
      <c r="M215" s="3" t="b">
        <v>1</v>
      </c>
      <c r="N215" s="3" t="s">
        <v>8269</v>
      </c>
      <c r="O215" s="3">
        <f>ROUND(E215/D215*100,0)</f>
        <v>103</v>
      </c>
      <c r="P215" s="3">
        <f t="shared" si="9"/>
        <v>66.959999999999994</v>
      </c>
      <c r="Q215" s="19">
        <f t="shared" si="10"/>
        <v>42125.772812499999</v>
      </c>
      <c r="R215" s="19">
        <f t="shared" si="11"/>
        <v>42155.772812499999</v>
      </c>
    </row>
    <row r="216" spans="1:18" ht="57.6" x14ac:dyDescent="0.3">
      <c r="A216" s="3">
        <v>3659</v>
      </c>
      <c r="B216" s="3" t="s">
        <v>3656</v>
      </c>
      <c r="C216" s="3" t="s">
        <v>7769</v>
      </c>
      <c r="D216" s="17">
        <v>3000</v>
      </c>
      <c r="E216" s="18">
        <v>3061</v>
      </c>
      <c r="F216" s="3" t="s">
        <v>8218</v>
      </c>
      <c r="G216" s="3" t="s">
        <v>8223</v>
      </c>
      <c r="H216" s="3" t="s">
        <v>8245</v>
      </c>
      <c r="I216" s="3">
        <v>1426775940</v>
      </c>
      <c r="J216" s="3">
        <v>1424414350</v>
      </c>
      <c r="K216" s="3" t="b">
        <v>0</v>
      </c>
      <c r="L216" s="3">
        <v>13</v>
      </c>
      <c r="M216" s="3" t="b">
        <v>1</v>
      </c>
      <c r="N216" s="3" t="s">
        <v>8269</v>
      </c>
      <c r="O216" s="3">
        <f>ROUND(E216/D216*100,0)</f>
        <v>102</v>
      </c>
      <c r="P216" s="3">
        <f t="shared" si="9"/>
        <v>235.46</v>
      </c>
      <c r="Q216" s="19">
        <f t="shared" si="10"/>
        <v>42055.277199074073</v>
      </c>
      <c r="R216" s="19">
        <f t="shared" si="11"/>
        <v>42082.610416666663</v>
      </c>
    </row>
    <row r="217" spans="1:18" ht="57.6" x14ac:dyDescent="0.3">
      <c r="A217" s="3">
        <v>3354</v>
      </c>
      <c r="B217" s="3" t="s">
        <v>3353</v>
      </c>
      <c r="C217" s="3" t="s">
        <v>7464</v>
      </c>
      <c r="D217" s="17">
        <v>3000</v>
      </c>
      <c r="E217" s="18">
        <v>3058</v>
      </c>
      <c r="F217" s="3" t="s">
        <v>8218</v>
      </c>
      <c r="G217" s="3" t="s">
        <v>8223</v>
      </c>
      <c r="H217" s="3" t="s">
        <v>8245</v>
      </c>
      <c r="I217" s="3">
        <v>1446091260</v>
      </c>
      <c r="J217" s="3">
        <v>1443029206</v>
      </c>
      <c r="K217" s="3" t="b">
        <v>0</v>
      </c>
      <c r="L217" s="3">
        <v>55</v>
      </c>
      <c r="M217" s="3" t="b">
        <v>1</v>
      </c>
      <c r="N217" s="3" t="s">
        <v>8269</v>
      </c>
      <c r="O217" s="3">
        <f>ROUND(E217/D217*100,0)</f>
        <v>102</v>
      </c>
      <c r="P217" s="3">
        <f t="shared" si="9"/>
        <v>55.6</v>
      </c>
      <c r="Q217" s="19">
        <f t="shared" si="10"/>
        <v>42270.7269212963</v>
      </c>
      <c r="R217" s="19">
        <f t="shared" si="11"/>
        <v>42306.167361111111</v>
      </c>
    </row>
    <row r="218" spans="1:18" ht="57.6" x14ac:dyDescent="0.3">
      <c r="A218" s="3">
        <v>3284</v>
      </c>
      <c r="B218" s="3" t="s">
        <v>3284</v>
      </c>
      <c r="C218" s="3" t="s">
        <v>7394</v>
      </c>
      <c r="D218" s="17">
        <v>3000</v>
      </c>
      <c r="E218" s="18">
        <v>3048</v>
      </c>
      <c r="F218" s="3" t="s">
        <v>8218</v>
      </c>
      <c r="G218" s="3" t="s">
        <v>8223</v>
      </c>
      <c r="H218" s="3" t="s">
        <v>8245</v>
      </c>
      <c r="I218" s="3">
        <v>1454047140</v>
      </c>
      <c r="J218" s="3">
        <v>1452546853</v>
      </c>
      <c r="K218" s="3" t="b">
        <v>0</v>
      </c>
      <c r="L218" s="3">
        <v>15</v>
      </c>
      <c r="M218" s="3" t="b">
        <v>1</v>
      </c>
      <c r="N218" s="3" t="s">
        <v>8269</v>
      </c>
      <c r="O218" s="3">
        <f>ROUND(E218/D218*100,0)</f>
        <v>102</v>
      </c>
      <c r="P218" s="3">
        <f t="shared" si="9"/>
        <v>203.2</v>
      </c>
      <c r="Q218" s="19">
        <f t="shared" si="10"/>
        <v>42380.884872685187</v>
      </c>
      <c r="R218" s="19">
        <f t="shared" si="11"/>
        <v>42398.249305555553</v>
      </c>
    </row>
    <row r="219" spans="1:18" ht="72" x14ac:dyDescent="0.3">
      <c r="A219" s="3">
        <v>3506</v>
      </c>
      <c r="B219" s="3" t="s">
        <v>3505</v>
      </c>
      <c r="C219" s="3" t="s">
        <v>7616</v>
      </c>
      <c r="D219" s="17">
        <v>3000</v>
      </c>
      <c r="E219" s="18">
        <v>3045</v>
      </c>
      <c r="F219" s="3" t="s">
        <v>8218</v>
      </c>
      <c r="G219" s="3" t="s">
        <v>8223</v>
      </c>
      <c r="H219" s="3" t="s">
        <v>8245</v>
      </c>
      <c r="I219" s="3">
        <v>1408815440</v>
      </c>
      <c r="J219" s="3">
        <v>1404927440</v>
      </c>
      <c r="K219" s="3" t="b">
        <v>0</v>
      </c>
      <c r="L219" s="3">
        <v>29</v>
      </c>
      <c r="M219" s="3" t="b">
        <v>1</v>
      </c>
      <c r="N219" s="3" t="s">
        <v>8269</v>
      </c>
      <c r="O219" s="3">
        <f>ROUND(E219/D219*100,0)</f>
        <v>102</v>
      </c>
      <c r="P219" s="3">
        <f t="shared" si="9"/>
        <v>105</v>
      </c>
      <c r="Q219" s="19">
        <f t="shared" si="10"/>
        <v>41829.734259259261</v>
      </c>
      <c r="R219" s="19">
        <f t="shared" si="11"/>
        <v>41874.734259259261</v>
      </c>
    </row>
    <row r="220" spans="1:18" ht="28.8" x14ac:dyDescent="0.3">
      <c r="A220" s="3">
        <v>2789</v>
      </c>
      <c r="B220" s="3" t="s">
        <v>2789</v>
      </c>
      <c r="C220" s="3" t="s">
        <v>6899</v>
      </c>
      <c r="D220" s="17">
        <v>3000</v>
      </c>
      <c r="E220" s="18">
        <v>3035</v>
      </c>
      <c r="F220" s="3" t="s">
        <v>8218</v>
      </c>
      <c r="G220" s="3" t="s">
        <v>8223</v>
      </c>
      <c r="H220" s="3" t="s">
        <v>8245</v>
      </c>
      <c r="I220" s="3">
        <v>1426132800</v>
      </c>
      <c r="J220" s="3">
        <v>1424477934</v>
      </c>
      <c r="K220" s="3" t="b">
        <v>0</v>
      </c>
      <c r="L220" s="3">
        <v>24</v>
      </c>
      <c r="M220" s="3" t="b">
        <v>1</v>
      </c>
      <c r="N220" s="3" t="s">
        <v>8269</v>
      </c>
      <c r="O220" s="3">
        <f>ROUND(E220/D220*100,0)</f>
        <v>101</v>
      </c>
      <c r="P220" s="3">
        <f t="shared" si="9"/>
        <v>126.46</v>
      </c>
      <c r="Q220" s="19">
        <f t="shared" si="10"/>
        <v>42056.013124999998</v>
      </c>
      <c r="R220" s="19">
        <f t="shared" si="11"/>
        <v>42075.166666666672</v>
      </c>
    </row>
    <row r="221" spans="1:18" ht="72" x14ac:dyDescent="0.3">
      <c r="A221" s="3">
        <v>3174</v>
      </c>
      <c r="B221" s="3" t="s">
        <v>3174</v>
      </c>
      <c r="C221" s="3" t="s">
        <v>7284</v>
      </c>
      <c r="D221" s="17">
        <v>3000</v>
      </c>
      <c r="E221" s="18">
        <v>3034</v>
      </c>
      <c r="F221" s="3" t="s">
        <v>8218</v>
      </c>
      <c r="G221" s="3" t="s">
        <v>8223</v>
      </c>
      <c r="H221" s="3" t="s">
        <v>8245</v>
      </c>
      <c r="I221" s="3">
        <v>1408999508</v>
      </c>
      <c r="J221" s="3">
        <v>1407789908</v>
      </c>
      <c r="K221" s="3" t="b">
        <v>1</v>
      </c>
      <c r="L221" s="3">
        <v>23</v>
      </c>
      <c r="M221" s="3" t="b">
        <v>1</v>
      </c>
      <c r="N221" s="3" t="s">
        <v>8269</v>
      </c>
      <c r="O221" s="3">
        <f>ROUND(E221/D221*100,0)</f>
        <v>101</v>
      </c>
      <c r="P221" s="3">
        <f t="shared" si="9"/>
        <v>131.91</v>
      </c>
      <c r="Q221" s="19">
        <f t="shared" si="10"/>
        <v>41862.864675925928</v>
      </c>
      <c r="R221" s="19">
        <f t="shared" si="11"/>
        <v>41876.864675925928</v>
      </c>
    </row>
    <row r="222" spans="1:18" ht="72" x14ac:dyDescent="0.3">
      <c r="A222" s="3">
        <v>3437</v>
      </c>
      <c r="B222" s="3" t="s">
        <v>3436</v>
      </c>
      <c r="C222" s="3" t="s">
        <v>7547</v>
      </c>
      <c r="D222" s="17">
        <v>3000</v>
      </c>
      <c r="E222" s="18">
        <v>3030</v>
      </c>
      <c r="F222" s="3" t="s">
        <v>8218</v>
      </c>
      <c r="G222" s="3" t="s">
        <v>8223</v>
      </c>
      <c r="H222" s="3" t="s">
        <v>8245</v>
      </c>
      <c r="I222" s="3">
        <v>1440003820</v>
      </c>
      <c r="J222" s="3">
        <v>1437411820</v>
      </c>
      <c r="K222" s="3" t="b">
        <v>0</v>
      </c>
      <c r="L222" s="3">
        <v>36</v>
      </c>
      <c r="M222" s="3" t="b">
        <v>1</v>
      </c>
      <c r="N222" s="3" t="s">
        <v>8269</v>
      </c>
      <c r="O222" s="3">
        <f>ROUND(E222/D222*100,0)</f>
        <v>101</v>
      </c>
      <c r="P222" s="3">
        <f t="shared" si="9"/>
        <v>84.17</v>
      </c>
      <c r="Q222" s="19">
        <f t="shared" si="10"/>
        <v>42205.710879629631</v>
      </c>
      <c r="R222" s="19">
        <f t="shared" si="11"/>
        <v>42235.710879629631</v>
      </c>
    </row>
    <row r="223" spans="1:18" ht="28.8" x14ac:dyDescent="0.3">
      <c r="A223" s="3">
        <v>3467</v>
      </c>
      <c r="B223" s="3" t="s">
        <v>3466</v>
      </c>
      <c r="C223" s="3" t="s">
        <v>7577</v>
      </c>
      <c r="D223" s="17">
        <v>3000</v>
      </c>
      <c r="E223" s="18">
        <v>3030</v>
      </c>
      <c r="F223" s="3" t="s">
        <v>8218</v>
      </c>
      <c r="G223" s="3" t="s">
        <v>8223</v>
      </c>
      <c r="H223" s="3" t="s">
        <v>8245</v>
      </c>
      <c r="I223" s="3">
        <v>1426864032</v>
      </c>
      <c r="J223" s="3">
        <v>1424275632</v>
      </c>
      <c r="K223" s="3" t="b">
        <v>0</v>
      </c>
      <c r="L223" s="3">
        <v>47</v>
      </c>
      <c r="M223" s="3" t="b">
        <v>1</v>
      </c>
      <c r="N223" s="3" t="s">
        <v>8269</v>
      </c>
      <c r="O223" s="3">
        <f>ROUND(E223/D223*100,0)</f>
        <v>101</v>
      </c>
      <c r="P223" s="3">
        <f t="shared" si="9"/>
        <v>64.47</v>
      </c>
      <c r="Q223" s="19">
        <f t="shared" si="10"/>
        <v>42053.671666666662</v>
      </c>
      <c r="R223" s="19">
        <f t="shared" si="11"/>
        <v>42083.630000000005</v>
      </c>
    </row>
    <row r="224" spans="1:18" ht="43.2" x14ac:dyDescent="0.3">
      <c r="A224" s="3">
        <v>2830</v>
      </c>
      <c r="B224" s="3" t="s">
        <v>2830</v>
      </c>
      <c r="C224" s="3" t="s">
        <v>6940</v>
      </c>
      <c r="D224" s="17">
        <v>3000</v>
      </c>
      <c r="E224" s="18">
        <v>3000</v>
      </c>
      <c r="F224" s="3" t="s">
        <v>8218</v>
      </c>
      <c r="G224" s="3" t="s">
        <v>8223</v>
      </c>
      <c r="H224" s="3" t="s">
        <v>8245</v>
      </c>
      <c r="I224" s="3">
        <v>1399867140</v>
      </c>
      <c r="J224" s="3">
        <v>1398802148</v>
      </c>
      <c r="K224" s="3" t="b">
        <v>0</v>
      </c>
      <c r="L224" s="3">
        <v>11</v>
      </c>
      <c r="M224" s="3" t="b">
        <v>1</v>
      </c>
      <c r="N224" s="3" t="s">
        <v>8269</v>
      </c>
      <c r="O224" s="3">
        <f>ROUND(E224/D224*100,0)</f>
        <v>100</v>
      </c>
      <c r="P224" s="3">
        <f t="shared" si="9"/>
        <v>272.73</v>
      </c>
      <c r="Q224" s="19">
        <f t="shared" si="10"/>
        <v>41758.839675925927</v>
      </c>
      <c r="R224" s="19">
        <f t="shared" si="11"/>
        <v>41771.165972222225</v>
      </c>
    </row>
    <row r="225" spans="1:18" ht="43.2" x14ac:dyDescent="0.3">
      <c r="A225" s="3">
        <v>3623</v>
      </c>
      <c r="B225" s="3" t="s">
        <v>3621</v>
      </c>
      <c r="C225" s="3" t="s">
        <v>7733</v>
      </c>
      <c r="D225" s="17">
        <v>2500</v>
      </c>
      <c r="E225" s="18">
        <v>3000</v>
      </c>
      <c r="F225" s="3" t="s">
        <v>8218</v>
      </c>
      <c r="G225" s="3" t="s">
        <v>8223</v>
      </c>
      <c r="H225" s="3" t="s">
        <v>8245</v>
      </c>
      <c r="I225" s="3">
        <v>1406358000</v>
      </c>
      <c r="J225" s="3">
        <v>1404841270</v>
      </c>
      <c r="K225" s="3" t="b">
        <v>0</v>
      </c>
      <c r="L225" s="3">
        <v>34</v>
      </c>
      <c r="M225" s="3" t="b">
        <v>1</v>
      </c>
      <c r="N225" s="3" t="s">
        <v>8269</v>
      </c>
      <c r="O225" s="3">
        <f>ROUND(E225/D225*100,0)</f>
        <v>120</v>
      </c>
      <c r="P225" s="3">
        <f t="shared" si="9"/>
        <v>88.24</v>
      </c>
      <c r="Q225" s="19">
        <f t="shared" si="10"/>
        <v>41828.736921296295</v>
      </c>
      <c r="R225" s="19">
        <f t="shared" si="11"/>
        <v>41846.291666666664</v>
      </c>
    </row>
    <row r="226" spans="1:18" ht="72" x14ac:dyDescent="0.3">
      <c r="A226" s="3">
        <v>3177</v>
      </c>
      <c r="B226" s="3" t="s">
        <v>3177</v>
      </c>
      <c r="C226" s="3" t="s">
        <v>7287</v>
      </c>
      <c r="D226" s="17">
        <v>2500</v>
      </c>
      <c r="E226" s="18">
        <v>2935</v>
      </c>
      <c r="F226" s="3" t="s">
        <v>8218</v>
      </c>
      <c r="G226" s="3" t="s">
        <v>8223</v>
      </c>
      <c r="H226" s="3" t="s">
        <v>8245</v>
      </c>
      <c r="I226" s="3">
        <v>1403366409</v>
      </c>
      <c r="J226" s="3">
        <v>1400774409</v>
      </c>
      <c r="K226" s="3" t="b">
        <v>1</v>
      </c>
      <c r="L226" s="3">
        <v>51</v>
      </c>
      <c r="M226" s="3" t="b">
        <v>1</v>
      </c>
      <c r="N226" s="3" t="s">
        <v>8269</v>
      </c>
      <c r="O226" s="3">
        <f>ROUND(E226/D226*100,0)</f>
        <v>117</v>
      </c>
      <c r="P226" s="3">
        <f t="shared" si="9"/>
        <v>57.55</v>
      </c>
      <c r="Q226" s="19">
        <f t="shared" si="10"/>
        <v>41781.666770833333</v>
      </c>
      <c r="R226" s="19">
        <f t="shared" si="11"/>
        <v>41811.666770833333</v>
      </c>
    </row>
    <row r="227" spans="1:18" ht="57.6" x14ac:dyDescent="0.3">
      <c r="A227" s="3">
        <v>3705</v>
      </c>
      <c r="B227" s="3" t="s">
        <v>3702</v>
      </c>
      <c r="C227" s="3" t="s">
        <v>7815</v>
      </c>
      <c r="D227" s="17">
        <v>2827</v>
      </c>
      <c r="E227" s="18">
        <v>2925</v>
      </c>
      <c r="F227" s="3" t="s">
        <v>8218</v>
      </c>
      <c r="G227" s="3" t="s">
        <v>8223</v>
      </c>
      <c r="H227" s="3" t="s">
        <v>8245</v>
      </c>
      <c r="I227" s="3">
        <v>1403546400</v>
      </c>
      <c r="J227" s="3">
        <v>1401714114</v>
      </c>
      <c r="K227" s="3" t="b">
        <v>0</v>
      </c>
      <c r="L227" s="3">
        <v>35</v>
      </c>
      <c r="M227" s="3" t="b">
        <v>1</v>
      </c>
      <c r="N227" s="3" t="s">
        <v>8269</v>
      </c>
      <c r="O227" s="3">
        <f>ROUND(E227/D227*100,0)</f>
        <v>103</v>
      </c>
      <c r="P227" s="3">
        <f t="shared" si="9"/>
        <v>83.57</v>
      </c>
      <c r="Q227" s="19">
        <f t="shared" si="10"/>
        <v>41792.542986111112</v>
      </c>
      <c r="R227" s="19">
        <f t="shared" si="11"/>
        <v>41813.75</v>
      </c>
    </row>
    <row r="228" spans="1:18" ht="28.8" x14ac:dyDescent="0.3">
      <c r="A228" s="3">
        <v>2833</v>
      </c>
      <c r="B228" s="3" t="s">
        <v>2833</v>
      </c>
      <c r="C228" s="3" t="s">
        <v>6943</v>
      </c>
      <c r="D228" s="17">
        <v>2700</v>
      </c>
      <c r="E228" s="18">
        <v>2923</v>
      </c>
      <c r="F228" s="3" t="s">
        <v>8218</v>
      </c>
      <c r="G228" s="3" t="s">
        <v>8223</v>
      </c>
      <c r="H228" s="3" t="s">
        <v>8245</v>
      </c>
      <c r="I228" s="3">
        <v>1444528800</v>
      </c>
      <c r="J228" s="3">
        <v>1442804633</v>
      </c>
      <c r="K228" s="3" t="b">
        <v>0</v>
      </c>
      <c r="L228" s="3">
        <v>35</v>
      </c>
      <c r="M228" s="3" t="b">
        <v>1</v>
      </c>
      <c r="N228" s="3" t="s">
        <v>8269</v>
      </c>
      <c r="O228" s="3">
        <f>ROUND(E228/D228*100,0)</f>
        <v>108</v>
      </c>
      <c r="P228" s="3">
        <f t="shared" si="9"/>
        <v>83.51</v>
      </c>
      <c r="Q228" s="19">
        <f t="shared" si="10"/>
        <v>42268.127696759257</v>
      </c>
      <c r="R228" s="19">
        <f t="shared" si="11"/>
        <v>42288.083333333328</v>
      </c>
    </row>
    <row r="229" spans="1:18" ht="57.6" x14ac:dyDescent="0.3">
      <c r="A229" s="3">
        <v>3726</v>
      </c>
      <c r="B229" s="3" t="s">
        <v>3723</v>
      </c>
      <c r="C229" s="3" t="s">
        <v>7836</v>
      </c>
      <c r="D229" s="17">
        <v>850</v>
      </c>
      <c r="E229" s="18">
        <v>2879</v>
      </c>
      <c r="F229" s="3" t="s">
        <v>8218</v>
      </c>
      <c r="G229" s="3" t="s">
        <v>8223</v>
      </c>
      <c r="H229" s="3" t="s">
        <v>8245</v>
      </c>
      <c r="I229" s="3">
        <v>1461963600</v>
      </c>
      <c r="J229" s="3">
        <v>1459567371</v>
      </c>
      <c r="K229" s="3" t="b">
        <v>0</v>
      </c>
      <c r="L229" s="3">
        <v>46</v>
      </c>
      <c r="M229" s="3" t="b">
        <v>1</v>
      </c>
      <c r="N229" s="3" t="s">
        <v>8269</v>
      </c>
      <c r="O229" s="3">
        <f>ROUND(E229/D229*100,0)</f>
        <v>339</v>
      </c>
      <c r="P229" s="3">
        <f t="shared" si="9"/>
        <v>62.59</v>
      </c>
      <c r="Q229" s="19">
        <f t="shared" si="10"/>
        <v>42462.140868055561</v>
      </c>
      <c r="R229" s="19">
        <f t="shared" si="11"/>
        <v>42489.875</v>
      </c>
    </row>
    <row r="230" spans="1:18" ht="57.6" x14ac:dyDescent="0.3">
      <c r="A230" s="3">
        <v>3582</v>
      </c>
      <c r="B230" s="3" t="s">
        <v>3581</v>
      </c>
      <c r="C230" s="3" t="s">
        <v>7692</v>
      </c>
      <c r="D230" s="17">
        <v>1000</v>
      </c>
      <c r="E230" s="18">
        <v>2870</v>
      </c>
      <c r="F230" s="3" t="s">
        <v>8218</v>
      </c>
      <c r="G230" s="3" t="s">
        <v>8223</v>
      </c>
      <c r="H230" s="3" t="s">
        <v>8245</v>
      </c>
      <c r="I230" s="3">
        <v>1459822682</v>
      </c>
      <c r="J230" s="3">
        <v>1458613082</v>
      </c>
      <c r="K230" s="3" t="b">
        <v>0</v>
      </c>
      <c r="L230" s="3">
        <v>49</v>
      </c>
      <c r="M230" s="3" t="b">
        <v>1</v>
      </c>
      <c r="N230" s="3" t="s">
        <v>8269</v>
      </c>
      <c r="O230" s="3">
        <f>ROUND(E230/D230*100,0)</f>
        <v>287</v>
      </c>
      <c r="P230" s="3">
        <f t="shared" si="9"/>
        <v>58.57</v>
      </c>
      <c r="Q230" s="19">
        <f t="shared" si="10"/>
        <v>42451.095856481479</v>
      </c>
      <c r="R230" s="19">
        <f t="shared" si="11"/>
        <v>42465.095856481479</v>
      </c>
    </row>
    <row r="231" spans="1:18" ht="72" x14ac:dyDescent="0.3">
      <c r="A231" s="3">
        <v>3230</v>
      </c>
      <c r="B231" s="3" t="s">
        <v>3230</v>
      </c>
      <c r="C231" s="3" t="s">
        <v>7340</v>
      </c>
      <c r="D231" s="17">
        <v>2600</v>
      </c>
      <c r="E231" s="18">
        <v>2857</v>
      </c>
      <c r="F231" s="3" t="s">
        <v>8218</v>
      </c>
      <c r="G231" s="3" t="s">
        <v>8223</v>
      </c>
      <c r="H231" s="3" t="s">
        <v>8245</v>
      </c>
      <c r="I231" s="3">
        <v>1412135940</v>
      </c>
      <c r="J231" s="3">
        <v>1410840126</v>
      </c>
      <c r="K231" s="3" t="b">
        <v>1</v>
      </c>
      <c r="L231" s="3">
        <v>37</v>
      </c>
      <c r="M231" s="3" t="b">
        <v>1</v>
      </c>
      <c r="N231" s="3" t="s">
        <v>8269</v>
      </c>
      <c r="O231" s="3">
        <f>ROUND(E231/D231*100,0)</f>
        <v>110</v>
      </c>
      <c r="P231" s="3">
        <f t="shared" si="9"/>
        <v>77.22</v>
      </c>
      <c r="Q231" s="19">
        <f t="shared" si="10"/>
        <v>41898.168125000004</v>
      </c>
      <c r="R231" s="19">
        <f t="shared" si="11"/>
        <v>41913.165972222225</v>
      </c>
    </row>
    <row r="232" spans="1:18" ht="72" x14ac:dyDescent="0.3">
      <c r="A232" s="3">
        <v>3484</v>
      </c>
      <c r="B232" s="3" t="s">
        <v>3483</v>
      </c>
      <c r="C232" s="3" t="s">
        <v>7594</v>
      </c>
      <c r="D232" s="17">
        <v>2500</v>
      </c>
      <c r="E232" s="18">
        <v>2856</v>
      </c>
      <c r="F232" s="3" t="s">
        <v>8218</v>
      </c>
      <c r="G232" s="3" t="s">
        <v>8223</v>
      </c>
      <c r="H232" s="3" t="s">
        <v>8245</v>
      </c>
      <c r="I232" s="3">
        <v>1466014499</v>
      </c>
      <c r="J232" s="3">
        <v>1463422499</v>
      </c>
      <c r="K232" s="3" t="b">
        <v>0</v>
      </c>
      <c r="L232" s="3">
        <v>44</v>
      </c>
      <c r="M232" s="3" t="b">
        <v>1</v>
      </c>
      <c r="N232" s="3" t="s">
        <v>8269</v>
      </c>
      <c r="O232" s="3">
        <f>ROUND(E232/D232*100,0)</f>
        <v>114</v>
      </c>
      <c r="P232" s="3">
        <f t="shared" si="9"/>
        <v>64.91</v>
      </c>
      <c r="Q232" s="19">
        <f t="shared" si="10"/>
        <v>42506.760405092587</v>
      </c>
      <c r="R232" s="19">
        <f t="shared" si="11"/>
        <v>42536.760405092587</v>
      </c>
    </row>
    <row r="233" spans="1:18" ht="43.2" x14ac:dyDescent="0.3">
      <c r="A233" s="3">
        <v>3263</v>
      </c>
      <c r="B233" s="3" t="s">
        <v>3263</v>
      </c>
      <c r="C233" s="3" t="s">
        <v>7373</v>
      </c>
      <c r="D233" s="17">
        <v>2500</v>
      </c>
      <c r="E233" s="18">
        <v>2804.16</v>
      </c>
      <c r="F233" s="3" t="s">
        <v>8218</v>
      </c>
      <c r="G233" s="3" t="s">
        <v>8223</v>
      </c>
      <c r="H233" s="3" t="s">
        <v>8245</v>
      </c>
      <c r="I233" s="3">
        <v>1446238800</v>
      </c>
      <c r="J233" s="3">
        <v>1444220588</v>
      </c>
      <c r="K233" s="3" t="b">
        <v>1</v>
      </c>
      <c r="L233" s="3">
        <v>68</v>
      </c>
      <c r="M233" s="3" t="b">
        <v>1</v>
      </c>
      <c r="N233" s="3" t="s">
        <v>8269</v>
      </c>
      <c r="O233" s="3">
        <f>ROUND(E233/D233*100,0)</f>
        <v>112</v>
      </c>
      <c r="P233" s="3">
        <f t="shared" si="9"/>
        <v>41.24</v>
      </c>
      <c r="Q233" s="19">
        <f t="shared" si="10"/>
        <v>42284.516064814816</v>
      </c>
      <c r="R233" s="19">
        <f t="shared" si="11"/>
        <v>42307.875</v>
      </c>
    </row>
    <row r="234" spans="1:18" ht="43.2" x14ac:dyDescent="0.3">
      <c r="A234" s="3">
        <v>3457</v>
      </c>
      <c r="B234" s="3" t="s">
        <v>3456</v>
      </c>
      <c r="C234" s="3" t="s">
        <v>7567</v>
      </c>
      <c r="D234" s="17">
        <v>2000</v>
      </c>
      <c r="E234" s="18">
        <v>2804</v>
      </c>
      <c r="F234" s="3" t="s">
        <v>8218</v>
      </c>
      <c r="G234" s="3" t="s">
        <v>8223</v>
      </c>
      <c r="H234" s="3" t="s">
        <v>8245</v>
      </c>
      <c r="I234" s="3">
        <v>1423720740</v>
      </c>
      <c r="J234" s="3">
        <v>1421081857</v>
      </c>
      <c r="K234" s="3" t="b">
        <v>0</v>
      </c>
      <c r="L234" s="3">
        <v>55</v>
      </c>
      <c r="M234" s="3" t="b">
        <v>1</v>
      </c>
      <c r="N234" s="3" t="s">
        <v>8269</v>
      </c>
      <c r="O234" s="3">
        <f>ROUND(E234/D234*100,0)</f>
        <v>140</v>
      </c>
      <c r="P234" s="3">
        <f t="shared" si="9"/>
        <v>50.98</v>
      </c>
      <c r="Q234" s="19">
        <f t="shared" si="10"/>
        <v>42016.706678240742</v>
      </c>
      <c r="R234" s="19">
        <f t="shared" si="11"/>
        <v>42047.249305555553</v>
      </c>
    </row>
    <row r="235" spans="1:18" ht="57.6" x14ac:dyDescent="0.3">
      <c r="A235" s="3">
        <v>3311</v>
      </c>
      <c r="B235" s="3" t="s">
        <v>3311</v>
      </c>
      <c r="C235" s="3" t="s">
        <v>7421</v>
      </c>
      <c r="D235" s="17">
        <v>2500</v>
      </c>
      <c r="E235" s="18">
        <v>2746</v>
      </c>
      <c r="F235" s="3" t="s">
        <v>8218</v>
      </c>
      <c r="G235" s="3" t="s">
        <v>8223</v>
      </c>
      <c r="H235" s="3" t="s">
        <v>8245</v>
      </c>
      <c r="I235" s="3">
        <v>1445065210</v>
      </c>
      <c r="J235" s="3">
        <v>1442473210</v>
      </c>
      <c r="K235" s="3" t="b">
        <v>0</v>
      </c>
      <c r="L235" s="3">
        <v>45</v>
      </c>
      <c r="M235" s="3" t="b">
        <v>1</v>
      </c>
      <c r="N235" s="3" t="s">
        <v>8269</v>
      </c>
      <c r="O235" s="3">
        <f>ROUND(E235/D235*100,0)</f>
        <v>110</v>
      </c>
      <c r="P235" s="3">
        <f t="shared" si="9"/>
        <v>61.02</v>
      </c>
      <c r="Q235" s="19">
        <f t="shared" si="10"/>
        <v>42264.29178240741</v>
      </c>
      <c r="R235" s="19">
        <f t="shared" si="11"/>
        <v>42294.29178240741</v>
      </c>
    </row>
    <row r="236" spans="1:18" ht="57.6" x14ac:dyDescent="0.3">
      <c r="A236" s="3">
        <v>3183</v>
      </c>
      <c r="B236" s="3" t="s">
        <v>3183</v>
      </c>
      <c r="C236" s="3" t="s">
        <v>7293</v>
      </c>
      <c r="D236" s="17">
        <v>2500</v>
      </c>
      <c r="E236" s="18">
        <v>2725</v>
      </c>
      <c r="F236" s="3" t="s">
        <v>8218</v>
      </c>
      <c r="G236" s="3" t="s">
        <v>8223</v>
      </c>
      <c r="H236" s="3" t="s">
        <v>8245</v>
      </c>
      <c r="I236" s="3">
        <v>1377284669</v>
      </c>
      <c r="J236" s="3">
        <v>1375729469</v>
      </c>
      <c r="K236" s="3" t="b">
        <v>1</v>
      </c>
      <c r="L236" s="3">
        <v>68</v>
      </c>
      <c r="M236" s="3" t="b">
        <v>1</v>
      </c>
      <c r="N236" s="3" t="s">
        <v>8269</v>
      </c>
      <c r="O236" s="3">
        <f>ROUND(E236/D236*100,0)</f>
        <v>109</v>
      </c>
      <c r="P236" s="3">
        <f t="shared" si="9"/>
        <v>40.07</v>
      </c>
      <c r="Q236" s="19">
        <f t="shared" si="10"/>
        <v>41491.79478009259</v>
      </c>
      <c r="R236" s="19">
        <f t="shared" si="11"/>
        <v>41509.79478009259</v>
      </c>
    </row>
    <row r="237" spans="1:18" ht="72" x14ac:dyDescent="0.3">
      <c r="A237" s="3">
        <v>2810</v>
      </c>
      <c r="B237" s="3" t="s">
        <v>2810</v>
      </c>
      <c r="C237" s="3" t="s">
        <v>6920</v>
      </c>
      <c r="D237" s="17">
        <v>2500</v>
      </c>
      <c r="E237" s="18">
        <v>2705</v>
      </c>
      <c r="F237" s="3" t="s">
        <v>8218</v>
      </c>
      <c r="G237" s="3" t="s">
        <v>8223</v>
      </c>
      <c r="H237" s="3" t="s">
        <v>8245</v>
      </c>
      <c r="I237" s="3">
        <v>1401595140</v>
      </c>
      <c r="J237" s="3">
        <v>1398828064</v>
      </c>
      <c r="K237" s="3" t="b">
        <v>0</v>
      </c>
      <c r="L237" s="3">
        <v>57</v>
      </c>
      <c r="M237" s="3" t="b">
        <v>1</v>
      </c>
      <c r="N237" s="3" t="s">
        <v>8269</v>
      </c>
      <c r="O237" s="3">
        <f>ROUND(E237/D237*100,0)</f>
        <v>108</v>
      </c>
      <c r="P237" s="3">
        <f t="shared" si="9"/>
        <v>47.46</v>
      </c>
      <c r="Q237" s="19">
        <f t="shared" si="10"/>
        <v>41759.13962962963</v>
      </c>
      <c r="R237" s="19">
        <f t="shared" si="11"/>
        <v>41791.165972222225</v>
      </c>
    </row>
    <row r="238" spans="1:18" ht="72" x14ac:dyDescent="0.3">
      <c r="A238" s="3">
        <v>3164</v>
      </c>
      <c r="B238" s="3" t="s">
        <v>3164</v>
      </c>
      <c r="C238" s="3" t="s">
        <v>7274</v>
      </c>
      <c r="D238" s="17">
        <v>2500</v>
      </c>
      <c r="E238" s="18">
        <v>2669</v>
      </c>
      <c r="F238" s="3" t="s">
        <v>8218</v>
      </c>
      <c r="G238" s="3" t="s">
        <v>8223</v>
      </c>
      <c r="H238" s="3" t="s">
        <v>8245</v>
      </c>
      <c r="I238" s="3">
        <v>1402341615</v>
      </c>
      <c r="J238" s="3">
        <v>1399490415</v>
      </c>
      <c r="K238" s="3" t="b">
        <v>1</v>
      </c>
      <c r="L238" s="3">
        <v>71</v>
      </c>
      <c r="M238" s="3" t="b">
        <v>1</v>
      </c>
      <c r="N238" s="3" t="s">
        <v>8269</v>
      </c>
      <c r="O238" s="3">
        <f>ROUND(E238/D238*100,0)</f>
        <v>107</v>
      </c>
      <c r="P238" s="3">
        <f t="shared" si="9"/>
        <v>37.590000000000003</v>
      </c>
      <c r="Q238" s="19">
        <f t="shared" si="10"/>
        <v>41766.80572916667</v>
      </c>
      <c r="R238" s="19">
        <f t="shared" si="11"/>
        <v>41799.80572916667</v>
      </c>
    </row>
    <row r="239" spans="1:18" ht="72" x14ac:dyDescent="0.3">
      <c r="A239" s="3">
        <v>3823</v>
      </c>
      <c r="B239" s="3" t="s">
        <v>3820</v>
      </c>
      <c r="C239" s="3" t="s">
        <v>7932</v>
      </c>
      <c r="D239" s="17">
        <v>2500</v>
      </c>
      <c r="E239" s="18">
        <v>2650</v>
      </c>
      <c r="F239" s="3" t="s">
        <v>8218</v>
      </c>
      <c r="G239" s="3" t="s">
        <v>8223</v>
      </c>
      <c r="H239" s="3" t="s">
        <v>8245</v>
      </c>
      <c r="I239" s="3">
        <v>1437364740</v>
      </c>
      <c r="J239" s="3">
        <v>1434405044</v>
      </c>
      <c r="K239" s="3" t="b">
        <v>0</v>
      </c>
      <c r="L239" s="3">
        <v>41</v>
      </c>
      <c r="M239" s="3" t="b">
        <v>1</v>
      </c>
      <c r="N239" s="3" t="s">
        <v>8269</v>
      </c>
      <c r="O239" s="3">
        <f>ROUND(E239/D239*100,0)</f>
        <v>106</v>
      </c>
      <c r="P239" s="3">
        <f t="shared" si="9"/>
        <v>64.63</v>
      </c>
      <c r="Q239" s="19">
        <f t="shared" si="10"/>
        <v>42170.910231481481</v>
      </c>
      <c r="R239" s="19">
        <f t="shared" si="11"/>
        <v>42205.165972222225</v>
      </c>
    </row>
    <row r="240" spans="1:18" ht="72" x14ac:dyDescent="0.3">
      <c r="A240" s="3">
        <v>3328</v>
      </c>
      <c r="B240" s="3" t="s">
        <v>3328</v>
      </c>
      <c r="C240" s="3" t="s">
        <v>7438</v>
      </c>
      <c r="D240" s="17">
        <v>1800</v>
      </c>
      <c r="E240" s="18">
        <v>2635</v>
      </c>
      <c r="F240" s="3" t="s">
        <v>8218</v>
      </c>
      <c r="G240" s="3" t="s">
        <v>8223</v>
      </c>
      <c r="H240" s="3" t="s">
        <v>8245</v>
      </c>
      <c r="I240" s="3">
        <v>1404522000</v>
      </c>
      <c r="J240" s="3">
        <v>1404308883</v>
      </c>
      <c r="K240" s="3" t="b">
        <v>0</v>
      </c>
      <c r="L240" s="3">
        <v>9</v>
      </c>
      <c r="M240" s="3" t="b">
        <v>1</v>
      </c>
      <c r="N240" s="3" t="s">
        <v>8269</v>
      </c>
      <c r="O240" s="3">
        <f>ROUND(E240/D240*100,0)</f>
        <v>146</v>
      </c>
      <c r="P240" s="3">
        <f t="shared" si="9"/>
        <v>292.77999999999997</v>
      </c>
      <c r="Q240" s="19">
        <f t="shared" si="10"/>
        <v>41822.57503472222</v>
      </c>
      <c r="R240" s="19">
        <f t="shared" si="11"/>
        <v>41825.041666666664</v>
      </c>
    </row>
    <row r="241" spans="1:18" ht="72" x14ac:dyDescent="0.3">
      <c r="A241" s="3">
        <v>3306</v>
      </c>
      <c r="B241" s="3" t="s">
        <v>3306</v>
      </c>
      <c r="C241" s="3" t="s">
        <v>7416</v>
      </c>
      <c r="D241" s="17">
        <v>1500</v>
      </c>
      <c r="E241" s="18">
        <v>2630</v>
      </c>
      <c r="F241" s="3" t="s">
        <v>8218</v>
      </c>
      <c r="G241" s="3" t="s">
        <v>8223</v>
      </c>
      <c r="H241" s="3" t="s">
        <v>8245</v>
      </c>
      <c r="I241" s="3">
        <v>1465527600</v>
      </c>
      <c r="J241" s="3">
        <v>1462252542</v>
      </c>
      <c r="K241" s="3" t="b">
        <v>0</v>
      </c>
      <c r="L241" s="3">
        <v>54</v>
      </c>
      <c r="M241" s="3" t="b">
        <v>1</v>
      </c>
      <c r="N241" s="3" t="s">
        <v>8269</v>
      </c>
      <c r="O241" s="3">
        <f>ROUND(E241/D241*100,0)</f>
        <v>175</v>
      </c>
      <c r="P241" s="3">
        <f t="shared" si="9"/>
        <v>48.7</v>
      </c>
      <c r="Q241" s="19">
        <f t="shared" si="10"/>
        <v>42493.219236111108</v>
      </c>
      <c r="R241" s="19">
        <f t="shared" si="11"/>
        <v>42531.125</v>
      </c>
    </row>
    <row r="242" spans="1:18" ht="72" x14ac:dyDescent="0.3">
      <c r="A242" s="3">
        <v>3365</v>
      </c>
      <c r="B242" s="3" t="s">
        <v>3364</v>
      </c>
      <c r="C242" s="3" t="s">
        <v>7475</v>
      </c>
      <c r="D242" s="17">
        <v>2500</v>
      </c>
      <c r="E242" s="18">
        <v>2600</v>
      </c>
      <c r="F242" s="3" t="s">
        <v>8218</v>
      </c>
      <c r="G242" s="3" t="s">
        <v>8223</v>
      </c>
      <c r="H242" s="3" t="s">
        <v>8245</v>
      </c>
      <c r="I242" s="3">
        <v>1449973592</v>
      </c>
      <c r="J242" s="3">
        <v>1447381592</v>
      </c>
      <c r="K242" s="3" t="b">
        <v>0</v>
      </c>
      <c r="L242" s="3">
        <v>3</v>
      </c>
      <c r="M242" s="3" t="b">
        <v>1</v>
      </c>
      <c r="N242" s="3" t="s">
        <v>8269</v>
      </c>
      <c r="O242" s="3">
        <f>ROUND(E242/D242*100,0)</f>
        <v>104</v>
      </c>
      <c r="P242" s="3">
        <f t="shared" si="9"/>
        <v>866.67</v>
      </c>
      <c r="Q242" s="19">
        <f t="shared" si="10"/>
        <v>42321.101759259262</v>
      </c>
      <c r="R242" s="19">
        <f t="shared" si="11"/>
        <v>42351.101759259262</v>
      </c>
    </row>
    <row r="243" spans="1:18" ht="100.8" x14ac:dyDescent="0.3">
      <c r="A243" s="3">
        <v>3505</v>
      </c>
      <c r="B243" s="3" t="s">
        <v>3504</v>
      </c>
      <c r="C243" s="3" t="s">
        <v>7615</v>
      </c>
      <c r="D243" s="17">
        <v>2500</v>
      </c>
      <c r="E243" s="18">
        <v>2594</v>
      </c>
      <c r="F243" s="3" t="s">
        <v>8218</v>
      </c>
      <c r="G243" s="3" t="s">
        <v>8223</v>
      </c>
      <c r="H243" s="3" t="s">
        <v>8245</v>
      </c>
      <c r="I243" s="3">
        <v>1399953600</v>
      </c>
      <c r="J243" s="3">
        <v>1398983245</v>
      </c>
      <c r="K243" s="3" t="b">
        <v>0</v>
      </c>
      <c r="L243" s="3">
        <v>39</v>
      </c>
      <c r="M243" s="3" t="b">
        <v>1</v>
      </c>
      <c r="N243" s="3" t="s">
        <v>8269</v>
      </c>
      <c r="O243" s="3">
        <f>ROUND(E243/D243*100,0)</f>
        <v>104</v>
      </c>
      <c r="P243" s="3">
        <f t="shared" si="9"/>
        <v>66.510000000000005</v>
      </c>
      <c r="Q243" s="19">
        <f t="shared" si="10"/>
        <v>41760.935706018521</v>
      </c>
      <c r="R243" s="19">
        <f t="shared" si="11"/>
        <v>41772.166666666664</v>
      </c>
    </row>
    <row r="244" spans="1:18" ht="43.2" x14ac:dyDescent="0.3">
      <c r="A244" s="3">
        <v>3264</v>
      </c>
      <c r="B244" s="3" t="s">
        <v>3264</v>
      </c>
      <c r="C244" s="3" t="s">
        <v>7374</v>
      </c>
      <c r="D244" s="17">
        <v>2500</v>
      </c>
      <c r="E244" s="18">
        <v>2575</v>
      </c>
      <c r="F244" s="3" t="s">
        <v>8218</v>
      </c>
      <c r="G244" s="3" t="s">
        <v>8223</v>
      </c>
      <c r="H244" s="3" t="s">
        <v>8245</v>
      </c>
      <c r="I244" s="3">
        <v>1422482400</v>
      </c>
      <c r="J244" s="3">
        <v>1421089938</v>
      </c>
      <c r="K244" s="3" t="b">
        <v>1</v>
      </c>
      <c r="L244" s="3">
        <v>49</v>
      </c>
      <c r="M244" s="3" t="b">
        <v>1</v>
      </c>
      <c r="N244" s="3" t="s">
        <v>8269</v>
      </c>
      <c r="O244" s="3">
        <f>ROUND(E244/D244*100,0)</f>
        <v>103</v>
      </c>
      <c r="P244" s="3">
        <f t="shared" si="9"/>
        <v>52.55</v>
      </c>
      <c r="Q244" s="19">
        <f t="shared" si="10"/>
        <v>42016.800208333334</v>
      </c>
      <c r="R244" s="19">
        <f t="shared" si="11"/>
        <v>42032.916666666672</v>
      </c>
    </row>
    <row r="245" spans="1:18" ht="72" x14ac:dyDescent="0.3">
      <c r="A245" s="3">
        <v>3441</v>
      </c>
      <c r="B245" s="3" t="s">
        <v>3440</v>
      </c>
      <c r="C245" s="3" t="s">
        <v>7551</v>
      </c>
      <c r="D245" s="17">
        <v>2500</v>
      </c>
      <c r="E245" s="18">
        <v>2565</v>
      </c>
      <c r="F245" s="3" t="s">
        <v>8218</v>
      </c>
      <c r="G245" s="3" t="s">
        <v>8223</v>
      </c>
      <c r="H245" s="3" t="s">
        <v>8245</v>
      </c>
      <c r="I245" s="3">
        <v>1447445820</v>
      </c>
      <c r="J245" s="3">
        <v>1445077121</v>
      </c>
      <c r="K245" s="3" t="b">
        <v>0</v>
      </c>
      <c r="L245" s="3">
        <v>43</v>
      </c>
      <c r="M245" s="3" t="b">
        <v>1</v>
      </c>
      <c r="N245" s="3" t="s">
        <v>8269</v>
      </c>
      <c r="O245" s="3">
        <f>ROUND(E245/D245*100,0)</f>
        <v>103</v>
      </c>
      <c r="P245" s="3">
        <f t="shared" si="9"/>
        <v>59.65</v>
      </c>
      <c r="Q245" s="19">
        <f t="shared" si="10"/>
        <v>42294.429641203707</v>
      </c>
      <c r="R245" s="19">
        <f t="shared" si="11"/>
        <v>42321.845138888893</v>
      </c>
    </row>
    <row r="246" spans="1:18" ht="43.2" x14ac:dyDescent="0.3">
      <c r="A246" s="3">
        <v>3597</v>
      </c>
      <c r="B246" s="3" t="s">
        <v>3596</v>
      </c>
      <c r="C246" s="3" t="s">
        <v>7707</v>
      </c>
      <c r="D246" s="17">
        <v>2500</v>
      </c>
      <c r="E246" s="18">
        <v>2565</v>
      </c>
      <c r="F246" s="3" t="s">
        <v>8218</v>
      </c>
      <c r="G246" s="3" t="s">
        <v>8223</v>
      </c>
      <c r="H246" s="3" t="s">
        <v>8245</v>
      </c>
      <c r="I246" s="3">
        <v>1456984740</v>
      </c>
      <c r="J246" s="3">
        <v>1455717790</v>
      </c>
      <c r="K246" s="3" t="b">
        <v>0</v>
      </c>
      <c r="L246" s="3">
        <v>33</v>
      </c>
      <c r="M246" s="3" t="b">
        <v>1</v>
      </c>
      <c r="N246" s="3" t="s">
        <v>8269</v>
      </c>
      <c r="O246" s="3">
        <f>ROUND(E246/D246*100,0)</f>
        <v>103</v>
      </c>
      <c r="P246" s="3">
        <f t="shared" si="9"/>
        <v>77.73</v>
      </c>
      <c r="Q246" s="19">
        <f t="shared" si="10"/>
        <v>42417.585532407407</v>
      </c>
      <c r="R246" s="19">
        <f t="shared" si="11"/>
        <v>42432.249305555553</v>
      </c>
    </row>
    <row r="247" spans="1:18" ht="72" x14ac:dyDescent="0.3">
      <c r="A247" s="3">
        <v>2809</v>
      </c>
      <c r="B247" s="3" t="s">
        <v>2809</v>
      </c>
      <c r="C247" s="3" t="s">
        <v>6919</v>
      </c>
      <c r="D247" s="17">
        <v>2500</v>
      </c>
      <c r="E247" s="18">
        <v>2560</v>
      </c>
      <c r="F247" s="3" t="s">
        <v>8218</v>
      </c>
      <c r="G247" s="3" t="s">
        <v>8223</v>
      </c>
      <c r="H247" s="3" t="s">
        <v>8245</v>
      </c>
      <c r="I247" s="3">
        <v>1459348740</v>
      </c>
      <c r="J247" s="3">
        <v>1458647725</v>
      </c>
      <c r="K247" s="3" t="b">
        <v>0</v>
      </c>
      <c r="L247" s="3">
        <v>21</v>
      </c>
      <c r="M247" s="3" t="b">
        <v>1</v>
      </c>
      <c r="N247" s="3" t="s">
        <v>8269</v>
      </c>
      <c r="O247" s="3">
        <f>ROUND(E247/D247*100,0)</f>
        <v>102</v>
      </c>
      <c r="P247" s="3">
        <f t="shared" si="9"/>
        <v>121.9</v>
      </c>
      <c r="Q247" s="19">
        <f t="shared" si="10"/>
        <v>42451.496817129635</v>
      </c>
      <c r="R247" s="19">
        <f t="shared" si="11"/>
        <v>42459.610416666663</v>
      </c>
    </row>
    <row r="248" spans="1:18" ht="72" x14ac:dyDescent="0.3">
      <c r="A248" s="3">
        <v>3268</v>
      </c>
      <c r="B248" s="3" t="s">
        <v>3268</v>
      </c>
      <c r="C248" s="3" t="s">
        <v>7378</v>
      </c>
      <c r="D248" s="17">
        <v>2000</v>
      </c>
      <c r="E248" s="18">
        <v>2560</v>
      </c>
      <c r="F248" s="3" t="s">
        <v>8218</v>
      </c>
      <c r="G248" s="3" t="s">
        <v>8223</v>
      </c>
      <c r="H248" s="3" t="s">
        <v>8245</v>
      </c>
      <c r="I248" s="3">
        <v>1472074928</v>
      </c>
      <c r="J248" s="3">
        <v>1470692528</v>
      </c>
      <c r="K248" s="3" t="b">
        <v>1</v>
      </c>
      <c r="L248" s="3">
        <v>42</v>
      </c>
      <c r="M248" s="3" t="b">
        <v>1</v>
      </c>
      <c r="N248" s="3" t="s">
        <v>8269</v>
      </c>
      <c r="O248" s="3">
        <f>ROUND(E248/D248*100,0)</f>
        <v>128</v>
      </c>
      <c r="P248" s="3">
        <f t="shared" si="9"/>
        <v>60.95</v>
      </c>
      <c r="Q248" s="19">
        <f t="shared" si="10"/>
        <v>42590.90425925926</v>
      </c>
      <c r="R248" s="19">
        <f t="shared" si="11"/>
        <v>42606.90425925926</v>
      </c>
    </row>
    <row r="249" spans="1:18" ht="115.2" x14ac:dyDescent="0.3">
      <c r="A249" s="3">
        <v>3561</v>
      </c>
      <c r="B249" s="3" t="s">
        <v>3560</v>
      </c>
      <c r="C249" s="3" t="s">
        <v>7671</v>
      </c>
      <c r="D249" s="17">
        <v>2500</v>
      </c>
      <c r="E249" s="18">
        <v>2560</v>
      </c>
      <c r="F249" s="3" t="s">
        <v>8218</v>
      </c>
      <c r="G249" s="3" t="s">
        <v>8223</v>
      </c>
      <c r="H249" s="3" t="s">
        <v>8245</v>
      </c>
      <c r="I249" s="3">
        <v>1438799760</v>
      </c>
      <c r="J249" s="3">
        <v>1437236378</v>
      </c>
      <c r="K249" s="3" t="b">
        <v>0</v>
      </c>
      <c r="L249" s="3">
        <v>54</v>
      </c>
      <c r="M249" s="3" t="b">
        <v>1</v>
      </c>
      <c r="N249" s="3" t="s">
        <v>8269</v>
      </c>
      <c r="O249" s="3">
        <f>ROUND(E249/D249*100,0)</f>
        <v>102</v>
      </c>
      <c r="P249" s="3">
        <f t="shared" si="9"/>
        <v>47.41</v>
      </c>
      <c r="Q249" s="19">
        <f t="shared" si="10"/>
        <v>42203.680300925931</v>
      </c>
      <c r="R249" s="19">
        <f t="shared" si="11"/>
        <v>42221.774999999994</v>
      </c>
    </row>
    <row r="250" spans="1:18" ht="72" x14ac:dyDescent="0.3">
      <c r="A250" s="3">
        <v>3603</v>
      </c>
      <c r="B250" s="3" t="s">
        <v>3602</v>
      </c>
      <c r="C250" s="3" t="s">
        <v>7713</v>
      </c>
      <c r="D250" s="17">
        <v>1500</v>
      </c>
      <c r="E250" s="18">
        <v>2560</v>
      </c>
      <c r="F250" s="3" t="s">
        <v>8218</v>
      </c>
      <c r="G250" s="3" t="s">
        <v>8223</v>
      </c>
      <c r="H250" s="3" t="s">
        <v>8245</v>
      </c>
      <c r="I250" s="3">
        <v>1446759880</v>
      </c>
      <c r="J250" s="3">
        <v>1444164280</v>
      </c>
      <c r="K250" s="3" t="b">
        <v>0</v>
      </c>
      <c r="L250" s="3">
        <v>57</v>
      </c>
      <c r="M250" s="3" t="b">
        <v>1</v>
      </c>
      <c r="N250" s="3" t="s">
        <v>8269</v>
      </c>
      <c r="O250" s="3">
        <f>ROUND(E250/D250*100,0)</f>
        <v>171</v>
      </c>
      <c r="P250" s="3">
        <f t="shared" si="9"/>
        <v>44.91</v>
      </c>
      <c r="Q250" s="19">
        <f t="shared" si="10"/>
        <v>42283.864351851851</v>
      </c>
      <c r="R250" s="19">
        <f t="shared" si="11"/>
        <v>42313.906018518523</v>
      </c>
    </row>
    <row r="251" spans="1:18" ht="57.6" x14ac:dyDescent="0.3">
      <c r="A251" s="3">
        <v>3592</v>
      </c>
      <c r="B251" s="3" t="s">
        <v>3591</v>
      </c>
      <c r="C251" s="3" t="s">
        <v>7702</v>
      </c>
      <c r="D251" s="17">
        <v>2000</v>
      </c>
      <c r="E251" s="18">
        <v>2545</v>
      </c>
      <c r="F251" s="3" t="s">
        <v>8218</v>
      </c>
      <c r="G251" s="3" t="s">
        <v>8223</v>
      </c>
      <c r="H251" s="3" t="s">
        <v>8245</v>
      </c>
      <c r="I251" s="3">
        <v>1423630740</v>
      </c>
      <c r="J251" s="3">
        <v>1418673307</v>
      </c>
      <c r="K251" s="3" t="b">
        <v>0</v>
      </c>
      <c r="L251" s="3">
        <v>35</v>
      </c>
      <c r="M251" s="3" t="b">
        <v>1</v>
      </c>
      <c r="N251" s="3" t="s">
        <v>8269</v>
      </c>
      <c r="O251" s="3">
        <f>ROUND(E251/D251*100,0)</f>
        <v>127</v>
      </c>
      <c r="P251" s="3">
        <f t="shared" si="9"/>
        <v>72.709999999999994</v>
      </c>
      <c r="Q251" s="19">
        <f t="shared" si="10"/>
        <v>41988.829942129625</v>
      </c>
      <c r="R251" s="19">
        <f t="shared" si="11"/>
        <v>42046.207638888889</v>
      </c>
    </row>
    <row r="252" spans="1:18" ht="57.6" x14ac:dyDescent="0.3">
      <c r="A252" s="3">
        <v>3320</v>
      </c>
      <c r="B252" s="3" t="s">
        <v>3320</v>
      </c>
      <c r="C252" s="3" t="s">
        <v>7430</v>
      </c>
      <c r="D252" s="17">
        <v>2500</v>
      </c>
      <c r="E252" s="18">
        <v>2525</v>
      </c>
      <c r="F252" s="3" t="s">
        <v>8218</v>
      </c>
      <c r="G252" s="3" t="s">
        <v>8223</v>
      </c>
      <c r="H252" s="3" t="s">
        <v>8245</v>
      </c>
      <c r="I252" s="3">
        <v>1466557557</v>
      </c>
      <c r="J252" s="3">
        <v>1463965557</v>
      </c>
      <c r="K252" s="3" t="b">
        <v>0</v>
      </c>
      <c r="L252" s="3">
        <v>38</v>
      </c>
      <c r="M252" s="3" t="b">
        <v>1</v>
      </c>
      <c r="N252" s="3" t="s">
        <v>8269</v>
      </c>
      <c r="O252" s="3">
        <f>ROUND(E252/D252*100,0)</f>
        <v>101</v>
      </c>
      <c r="P252" s="3">
        <f t="shared" si="9"/>
        <v>66.45</v>
      </c>
      <c r="Q252" s="19">
        <f t="shared" si="10"/>
        <v>42513.045798611114</v>
      </c>
      <c r="R252" s="19">
        <f t="shared" si="11"/>
        <v>42543.045798611114</v>
      </c>
    </row>
    <row r="253" spans="1:18" ht="57.6" x14ac:dyDescent="0.3">
      <c r="A253" s="3">
        <v>3614</v>
      </c>
      <c r="B253" s="3" t="s">
        <v>3439</v>
      </c>
      <c r="C253" s="3" t="s">
        <v>7724</v>
      </c>
      <c r="D253" s="17">
        <v>2500</v>
      </c>
      <c r="E253" s="18">
        <v>2520</v>
      </c>
      <c r="F253" s="3" t="s">
        <v>8218</v>
      </c>
      <c r="G253" s="3" t="s">
        <v>8223</v>
      </c>
      <c r="H253" s="3" t="s">
        <v>8245</v>
      </c>
      <c r="I253" s="3">
        <v>1434675616</v>
      </c>
      <c r="J253" s="3">
        <v>1432083616</v>
      </c>
      <c r="K253" s="3" t="b">
        <v>0</v>
      </c>
      <c r="L253" s="3">
        <v>71</v>
      </c>
      <c r="M253" s="3" t="b">
        <v>1</v>
      </c>
      <c r="N253" s="3" t="s">
        <v>8269</v>
      </c>
      <c r="O253" s="3">
        <f>ROUND(E253/D253*100,0)</f>
        <v>101</v>
      </c>
      <c r="P253" s="3">
        <f t="shared" si="9"/>
        <v>35.49</v>
      </c>
      <c r="Q253" s="19">
        <f t="shared" si="10"/>
        <v>42144.041851851856</v>
      </c>
      <c r="R253" s="19">
        <f t="shared" si="11"/>
        <v>42174.041851851856</v>
      </c>
    </row>
    <row r="254" spans="1:18" ht="72" x14ac:dyDescent="0.3">
      <c r="A254" s="3">
        <v>3699</v>
      </c>
      <c r="B254" s="3" t="s">
        <v>3696</v>
      </c>
      <c r="C254" s="3" t="s">
        <v>7809</v>
      </c>
      <c r="D254" s="17">
        <v>2500</v>
      </c>
      <c r="E254" s="18">
        <v>2520</v>
      </c>
      <c r="F254" s="3" t="s">
        <v>8218</v>
      </c>
      <c r="G254" s="3" t="s">
        <v>8223</v>
      </c>
      <c r="H254" s="3" t="s">
        <v>8245</v>
      </c>
      <c r="I254" s="3">
        <v>1413383216</v>
      </c>
      <c r="J254" s="3">
        <v>1410791216</v>
      </c>
      <c r="K254" s="3" t="b">
        <v>0</v>
      </c>
      <c r="L254" s="3">
        <v>40</v>
      </c>
      <c r="M254" s="3" t="b">
        <v>1</v>
      </c>
      <c r="N254" s="3" t="s">
        <v>8269</v>
      </c>
      <c r="O254" s="3">
        <f>ROUND(E254/D254*100,0)</f>
        <v>101</v>
      </c>
      <c r="P254" s="3">
        <f t="shared" si="9"/>
        <v>63</v>
      </c>
      <c r="Q254" s="19">
        <f t="shared" si="10"/>
        <v>41897.602037037039</v>
      </c>
      <c r="R254" s="19">
        <f t="shared" si="11"/>
        <v>41927.602037037039</v>
      </c>
    </row>
    <row r="255" spans="1:18" ht="57.6" x14ac:dyDescent="0.3">
      <c r="A255" s="3">
        <v>3312</v>
      </c>
      <c r="B255" s="3" t="s">
        <v>3312</v>
      </c>
      <c r="C255" s="3" t="s">
        <v>7422</v>
      </c>
      <c r="D255" s="17">
        <v>2500</v>
      </c>
      <c r="E255" s="18">
        <v>2501</v>
      </c>
      <c r="F255" s="3" t="s">
        <v>8218</v>
      </c>
      <c r="G255" s="3" t="s">
        <v>8223</v>
      </c>
      <c r="H255" s="3" t="s">
        <v>8245</v>
      </c>
      <c r="I255" s="3">
        <v>1478901600</v>
      </c>
      <c r="J255" s="3">
        <v>1477077946</v>
      </c>
      <c r="K255" s="3" t="b">
        <v>0</v>
      </c>
      <c r="L255" s="3">
        <v>41</v>
      </c>
      <c r="M255" s="3" t="b">
        <v>1</v>
      </c>
      <c r="N255" s="3" t="s">
        <v>8269</v>
      </c>
      <c r="O255" s="3">
        <f>ROUND(E255/D255*100,0)</f>
        <v>100</v>
      </c>
      <c r="P255" s="3">
        <f t="shared" si="9"/>
        <v>61</v>
      </c>
      <c r="Q255" s="19">
        <f t="shared" si="10"/>
        <v>42664.809560185182</v>
      </c>
      <c r="R255" s="19">
        <f t="shared" si="11"/>
        <v>42685.916666666672</v>
      </c>
    </row>
    <row r="256" spans="1:18" ht="57.6" x14ac:dyDescent="0.3">
      <c r="A256" s="3">
        <v>1302</v>
      </c>
      <c r="B256" s="3" t="s">
        <v>1303</v>
      </c>
      <c r="C256" s="3" t="s">
        <v>5412</v>
      </c>
      <c r="D256" s="17">
        <v>2500</v>
      </c>
      <c r="E256" s="18">
        <v>2500</v>
      </c>
      <c r="F256" s="3" t="s">
        <v>8218</v>
      </c>
      <c r="G256" s="3" t="s">
        <v>8223</v>
      </c>
      <c r="H256" s="3" t="s">
        <v>8245</v>
      </c>
      <c r="I256" s="3">
        <v>1480559011</v>
      </c>
      <c r="J256" s="3">
        <v>1477963411</v>
      </c>
      <c r="K256" s="3" t="b">
        <v>0</v>
      </c>
      <c r="L256" s="3">
        <v>50</v>
      </c>
      <c r="M256" s="3" t="b">
        <v>1</v>
      </c>
      <c r="N256" s="3" t="s">
        <v>8269</v>
      </c>
      <c r="O256" s="3">
        <f>ROUND(E256/D256*100,0)</f>
        <v>100</v>
      </c>
      <c r="P256" s="3">
        <f t="shared" si="9"/>
        <v>50</v>
      </c>
      <c r="Q256" s="19">
        <f t="shared" si="10"/>
        <v>42675.057997685188</v>
      </c>
      <c r="R256" s="19">
        <f t="shared" si="11"/>
        <v>42705.099664351852</v>
      </c>
    </row>
    <row r="257" spans="1:18" ht="72" x14ac:dyDescent="0.3">
      <c r="A257" s="3">
        <v>3516</v>
      </c>
      <c r="B257" s="3" t="s">
        <v>3515</v>
      </c>
      <c r="C257" s="3" t="s">
        <v>7626</v>
      </c>
      <c r="D257" s="17">
        <v>2500</v>
      </c>
      <c r="E257" s="18">
        <v>2500</v>
      </c>
      <c r="F257" s="3" t="s">
        <v>8218</v>
      </c>
      <c r="G257" s="3" t="s">
        <v>8223</v>
      </c>
      <c r="H257" s="3" t="s">
        <v>8245</v>
      </c>
      <c r="I257" s="3">
        <v>1410145200</v>
      </c>
      <c r="J257" s="3">
        <v>1407197670</v>
      </c>
      <c r="K257" s="3" t="b">
        <v>0</v>
      </c>
      <c r="L257" s="3">
        <v>11</v>
      </c>
      <c r="M257" s="3" t="b">
        <v>1</v>
      </c>
      <c r="N257" s="3" t="s">
        <v>8269</v>
      </c>
      <c r="O257" s="3">
        <f>ROUND(E257/D257*100,0)</f>
        <v>100</v>
      </c>
      <c r="P257" s="3">
        <f t="shared" si="9"/>
        <v>227.27</v>
      </c>
      <c r="Q257" s="19">
        <f t="shared" si="10"/>
        <v>41856.010069444441</v>
      </c>
      <c r="R257" s="19">
        <f t="shared" si="11"/>
        <v>41890.125</v>
      </c>
    </row>
    <row r="258" spans="1:18" ht="57.6" x14ac:dyDescent="0.3">
      <c r="A258" s="3">
        <v>3544</v>
      </c>
      <c r="B258" s="3" t="s">
        <v>3543</v>
      </c>
      <c r="C258" s="3" t="s">
        <v>7654</v>
      </c>
      <c r="D258" s="17">
        <v>2500</v>
      </c>
      <c r="E258" s="18">
        <v>2500</v>
      </c>
      <c r="F258" s="3" t="s">
        <v>8218</v>
      </c>
      <c r="G258" s="3" t="s">
        <v>8223</v>
      </c>
      <c r="H258" s="3" t="s">
        <v>8245</v>
      </c>
      <c r="I258" s="3">
        <v>1425758257</v>
      </c>
      <c r="J258" s="3">
        <v>1423166257</v>
      </c>
      <c r="K258" s="3" t="b">
        <v>0</v>
      </c>
      <c r="L258" s="3">
        <v>24</v>
      </c>
      <c r="M258" s="3" t="b">
        <v>1</v>
      </c>
      <c r="N258" s="3" t="s">
        <v>8269</v>
      </c>
      <c r="O258" s="3">
        <f>ROUND(E258/D258*100,0)</f>
        <v>100</v>
      </c>
      <c r="P258" s="3">
        <f t="shared" ref="P258:P321" si="12">IFERROR(ROUND(E258/L258,2),0)</f>
        <v>104.17</v>
      </c>
      <c r="Q258" s="19">
        <f t="shared" ref="Q258:Q321" si="13">(((J258/60)/60)/24)+DATE(1970,1,1)</f>
        <v>42040.831678240742</v>
      </c>
      <c r="R258" s="19">
        <f t="shared" ref="R258:R321" si="14">(((I258/60)/60)/24)+DATE(1970,1,1)</f>
        <v>42070.831678240742</v>
      </c>
    </row>
    <row r="259" spans="1:18" ht="72" x14ac:dyDescent="0.3">
      <c r="A259" s="3">
        <v>537</v>
      </c>
      <c r="B259" s="3" t="s">
        <v>538</v>
      </c>
      <c r="C259" s="3" t="s">
        <v>4647</v>
      </c>
      <c r="D259" s="17">
        <v>2000</v>
      </c>
      <c r="E259" s="18">
        <v>2410</v>
      </c>
      <c r="F259" s="3" t="s">
        <v>8218</v>
      </c>
      <c r="G259" s="3" t="s">
        <v>8223</v>
      </c>
      <c r="H259" s="3" t="s">
        <v>8245</v>
      </c>
      <c r="I259" s="3">
        <v>1446665191</v>
      </c>
      <c r="J259" s="3">
        <v>1444069591</v>
      </c>
      <c r="K259" s="3" t="b">
        <v>0</v>
      </c>
      <c r="L259" s="3">
        <v>59</v>
      </c>
      <c r="M259" s="3" t="b">
        <v>1</v>
      </c>
      <c r="N259" s="3" t="s">
        <v>8269</v>
      </c>
      <c r="O259" s="3">
        <f>ROUND(E259/D259*100,0)</f>
        <v>121</v>
      </c>
      <c r="P259" s="3">
        <f t="shared" si="12"/>
        <v>40.85</v>
      </c>
      <c r="Q259" s="19">
        <f t="shared" si="13"/>
        <v>42282.768414351856</v>
      </c>
      <c r="R259" s="19">
        <f t="shared" si="14"/>
        <v>42312.810081018513</v>
      </c>
    </row>
    <row r="260" spans="1:18" ht="72" x14ac:dyDescent="0.3">
      <c r="A260" s="3">
        <v>2827</v>
      </c>
      <c r="B260" s="3" t="s">
        <v>2827</v>
      </c>
      <c r="C260" s="3" t="s">
        <v>6937</v>
      </c>
      <c r="D260" s="17">
        <v>2000</v>
      </c>
      <c r="E260" s="18">
        <v>2405</v>
      </c>
      <c r="F260" s="3" t="s">
        <v>8218</v>
      </c>
      <c r="G260" s="3" t="s">
        <v>8223</v>
      </c>
      <c r="H260" s="3" t="s">
        <v>8245</v>
      </c>
      <c r="I260" s="3">
        <v>1464971400</v>
      </c>
      <c r="J260" s="3">
        <v>1462379066</v>
      </c>
      <c r="K260" s="3" t="b">
        <v>0</v>
      </c>
      <c r="L260" s="3">
        <v>23</v>
      </c>
      <c r="M260" s="3" t="b">
        <v>1</v>
      </c>
      <c r="N260" s="3" t="s">
        <v>8269</v>
      </c>
      <c r="O260" s="3">
        <f>ROUND(E260/D260*100,0)</f>
        <v>120</v>
      </c>
      <c r="P260" s="3">
        <f t="shared" si="12"/>
        <v>104.57</v>
      </c>
      <c r="Q260" s="19">
        <f t="shared" si="13"/>
        <v>42494.683634259258</v>
      </c>
      <c r="R260" s="19">
        <f t="shared" si="14"/>
        <v>42524.6875</v>
      </c>
    </row>
    <row r="261" spans="1:18" ht="57.6" x14ac:dyDescent="0.3">
      <c r="A261" s="3">
        <v>2838</v>
      </c>
      <c r="B261" s="3" t="s">
        <v>2838</v>
      </c>
      <c r="C261" s="3" t="s">
        <v>6948</v>
      </c>
      <c r="D261" s="17">
        <v>2000</v>
      </c>
      <c r="E261" s="18">
        <v>2405</v>
      </c>
      <c r="F261" s="3" t="s">
        <v>8218</v>
      </c>
      <c r="G261" s="3" t="s">
        <v>8223</v>
      </c>
      <c r="H261" s="3" t="s">
        <v>8245</v>
      </c>
      <c r="I261" s="3">
        <v>1407967200</v>
      </c>
      <c r="J261" s="3">
        <v>1406039696</v>
      </c>
      <c r="K261" s="3" t="b">
        <v>0</v>
      </c>
      <c r="L261" s="3">
        <v>54</v>
      </c>
      <c r="M261" s="3" t="b">
        <v>1</v>
      </c>
      <c r="N261" s="3" t="s">
        <v>8269</v>
      </c>
      <c r="O261" s="3">
        <f>ROUND(E261/D261*100,0)</f>
        <v>120</v>
      </c>
      <c r="P261" s="3">
        <f t="shared" si="12"/>
        <v>44.54</v>
      </c>
      <c r="Q261" s="19">
        <f t="shared" si="13"/>
        <v>41842.607592592591</v>
      </c>
      <c r="R261" s="19">
        <f t="shared" si="14"/>
        <v>41864.916666666664</v>
      </c>
    </row>
    <row r="262" spans="1:18" ht="43.2" x14ac:dyDescent="0.3">
      <c r="A262" s="3">
        <v>3148</v>
      </c>
      <c r="B262" s="3" t="s">
        <v>3148</v>
      </c>
      <c r="C262" s="3" t="s">
        <v>7258</v>
      </c>
      <c r="D262" s="17">
        <v>1800</v>
      </c>
      <c r="E262" s="18">
        <v>2361</v>
      </c>
      <c r="F262" s="3" t="s">
        <v>8218</v>
      </c>
      <c r="G262" s="3" t="s">
        <v>8223</v>
      </c>
      <c r="H262" s="3" t="s">
        <v>8245</v>
      </c>
      <c r="I262" s="3">
        <v>1412136000</v>
      </c>
      <c r="J262" s="3">
        <v>1410278284</v>
      </c>
      <c r="K262" s="3" t="b">
        <v>1</v>
      </c>
      <c r="L262" s="3">
        <v>57</v>
      </c>
      <c r="M262" s="3" t="b">
        <v>1</v>
      </c>
      <c r="N262" s="3" t="s">
        <v>8269</v>
      </c>
      <c r="O262" s="3">
        <f>ROUND(E262/D262*100,0)</f>
        <v>131</v>
      </c>
      <c r="P262" s="3">
        <f t="shared" si="12"/>
        <v>41.42</v>
      </c>
      <c r="Q262" s="19">
        <f t="shared" si="13"/>
        <v>41891.665324074071</v>
      </c>
      <c r="R262" s="19">
        <f t="shared" si="14"/>
        <v>41913.166666666664</v>
      </c>
    </row>
    <row r="263" spans="1:18" ht="57.6" x14ac:dyDescent="0.3">
      <c r="A263" s="3">
        <v>3313</v>
      </c>
      <c r="B263" s="3" t="s">
        <v>3313</v>
      </c>
      <c r="C263" s="3" t="s">
        <v>7423</v>
      </c>
      <c r="D263" s="17">
        <v>2000</v>
      </c>
      <c r="E263" s="18">
        <v>2321</v>
      </c>
      <c r="F263" s="3" t="s">
        <v>8218</v>
      </c>
      <c r="G263" s="3" t="s">
        <v>8223</v>
      </c>
      <c r="H263" s="3" t="s">
        <v>8245</v>
      </c>
      <c r="I263" s="3">
        <v>1453856400</v>
      </c>
      <c r="J263" s="3">
        <v>1452664317</v>
      </c>
      <c r="K263" s="3" t="b">
        <v>0</v>
      </c>
      <c r="L263" s="3">
        <v>29</v>
      </c>
      <c r="M263" s="3" t="b">
        <v>1</v>
      </c>
      <c r="N263" s="3" t="s">
        <v>8269</v>
      </c>
      <c r="O263" s="3">
        <f>ROUND(E263/D263*100,0)</f>
        <v>116</v>
      </c>
      <c r="P263" s="3">
        <f t="shared" si="12"/>
        <v>80.03</v>
      </c>
      <c r="Q263" s="19">
        <f t="shared" si="13"/>
        <v>42382.244409722218</v>
      </c>
      <c r="R263" s="19">
        <f t="shared" si="14"/>
        <v>42396.041666666672</v>
      </c>
    </row>
    <row r="264" spans="1:18" ht="57.6" x14ac:dyDescent="0.3">
      <c r="A264" s="3">
        <v>3448</v>
      </c>
      <c r="B264" s="3" t="s">
        <v>3447</v>
      </c>
      <c r="C264" s="3" t="s">
        <v>7558</v>
      </c>
      <c r="D264" s="17">
        <v>2100</v>
      </c>
      <c r="E264" s="18">
        <v>2305</v>
      </c>
      <c r="F264" s="3" t="s">
        <v>8218</v>
      </c>
      <c r="G264" s="3" t="s">
        <v>8223</v>
      </c>
      <c r="H264" s="3" t="s">
        <v>8245</v>
      </c>
      <c r="I264" s="3">
        <v>1418784689</v>
      </c>
      <c r="J264" s="3">
        <v>1416192689</v>
      </c>
      <c r="K264" s="3" t="b">
        <v>0</v>
      </c>
      <c r="L264" s="3">
        <v>45</v>
      </c>
      <c r="M264" s="3" t="b">
        <v>1</v>
      </c>
      <c r="N264" s="3" t="s">
        <v>8269</v>
      </c>
      <c r="O264" s="3">
        <f>ROUND(E264/D264*100,0)</f>
        <v>110</v>
      </c>
      <c r="P264" s="3">
        <f t="shared" si="12"/>
        <v>51.22</v>
      </c>
      <c r="Q264" s="19">
        <f t="shared" si="13"/>
        <v>41960.119085648148</v>
      </c>
      <c r="R264" s="19">
        <f t="shared" si="14"/>
        <v>41990.119085648148</v>
      </c>
    </row>
    <row r="265" spans="1:18" ht="57.6" x14ac:dyDescent="0.3">
      <c r="A265" s="3">
        <v>3172</v>
      </c>
      <c r="B265" s="3" t="s">
        <v>3172</v>
      </c>
      <c r="C265" s="3" t="s">
        <v>7282</v>
      </c>
      <c r="D265" s="17">
        <v>2000</v>
      </c>
      <c r="E265" s="18">
        <v>2300</v>
      </c>
      <c r="F265" s="3" t="s">
        <v>8218</v>
      </c>
      <c r="G265" s="3" t="s">
        <v>8223</v>
      </c>
      <c r="H265" s="3" t="s">
        <v>8245</v>
      </c>
      <c r="I265" s="3">
        <v>1329240668</v>
      </c>
      <c r="J265" s="3">
        <v>1326648668</v>
      </c>
      <c r="K265" s="3" t="b">
        <v>1</v>
      </c>
      <c r="L265" s="3">
        <v>29</v>
      </c>
      <c r="M265" s="3" t="b">
        <v>1</v>
      </c>
      <c r="N265" s="3" t="s">
        <v>8269</v>
      </c>
      <c r="O265" s="3">
        <f>ROUND(E265/D265*100,0)</f>
        <v>115</v>
      </c>
      <c r="P265" s="3">
        <f t="shared" si="12"/>
        <v>79.31</v>
      </c>
      <c r="Q265" s="19">
        <f t="shared" si="13"/>
        <v>40923.729953703703</v>
      </c>
      <c r="R265" s="19">
        <f t="shared" si="14"/>
        <v>40953.729953703703</v>
      </c>
    </row>
    <row r="266" spans="1:18" ht="57.6" x14ac:dyDescent="0.3">
      <c r="A266" s="3">
        <v>3570</v>
      </c>
      <c r="B266" s="3" t="s">
        <v>3569</v>
      </c>
      <c r="C266" s="3" t="s">
        <v>7680</v>
      </c>
      <c r="D266" s="17">
        <v>2000</v>
      </c>
      <c r="E266" s="18">
        <v>2287</v>
      </c>
      <c r="F266" s="3" t="s">
        <v>8218</v>
      </c>
      <c r="G266" s="3" t="s">
        <v>8223</v>
      </c>
      <c r="H266" s="3" t="s">
        <v>8245</v>
      </c>
      <c r="I266" s="3">
        <v>1420009200</v>
      </c>
      <c r="J266" s="3">
        <v>1417593483</v>
      </c>
      <c r="K266" s="3" t="b">
        <v>0</v>
      </c>
      <c r="L266" s="3">
        <v>26</v>
      </c>
      <c r="M266" s="3" t="b">
        <v>1</v>
      </c>
      <c r="N266" s="3" t="s">
        <v>8269</v>
      </c>
      <c r="O266" s="3">
        <f>ROUND(E266/D266*100,0)</f>
        <v>114</v>
      </c>
      <c r="P266" s="3">
        <f t="shared" si="12"/>
        <v>87.96</v>
      </c>
      <c r="Q266" s="19">
        <f t="shared" si="13"/>
        <v>41976.331979166673</v>
      </c>
      <c r="R266" s="19">
        <f t="shared" si="14"/>
        <v>42004.291666666672</v>
      </c>
    </row>
    <row r="267" spans="1:18" ht="72" x14ac:dyDescent="0.3">
      <c r="A267" s="3">
        <v>3478</v>
      </c>
      <c r="B267" s="3" t="s">
        <v>3477</v>
      </c>
      <c r="C267" s="3" t="s">
        <v>7588</v>
      </c>
      <c r="D267" s="17">
        <v>2000</v>
      </c>
      <c r="E267" s="18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f>ROUND(E267/D267*100,0)</f>
        <v>113</v>
      </c>
      <c r="P267" s="3">
        <f t="shared" si="12"/>
        <v>39.6</v>
      </c>
      <c r="Q267" s="19">
        <f t="shared" si="13"/>
        <v>42053.916921296302</v>
      </c>
      <c r="R267" s="19">
        <f t="shared" si="14"/>
        <v>42079.875</v>
      </c>
    </row>
    <row r="268" spans="1:18" ht="57.6" x14ac:dyDescent="0.3">
      <c r="A268" s="3">
        <v>3170</v>
      </c>
      <c r="B268" s="3" t="s">
        <v>3170</v>
      </c>
      <c r="C268" s="3" t="s">
        <v>7280</v>
      </c>
      <c r="D268" s="17">
        <v>2000</v>
      </c>
      <c r="E268" s="18">
        <v>2245</v>
      </c>
      <c r="F268" s="3" t="s">
        <v>8218</v>
      </c>
      <c r="G268" s="3" t="s">
        <v>8223</v>
      </c>
      <c r="H268" s="3" t="s">
        <v>8245</v>
      </c>
      <c r="I268" s="3">
        <v>1404273600</v>
      </c>
      <c r="J268" s="3">
        <v>1401414944</v>
      </c>
      <c r="K268" s="3" t="b">
        <v>1</v>
      </c>
      <c r="L268" s="3">
        <v>71</v>
      </c>
      <c r="M268" s="3" t="b">
        <v>1</v>
      </c>
      <c r="N268" s="3" t="s">
        <v>8269</v>
      </c>
      <c r="O268" s="3">
        <f>ROUND(E268/D268*100,0)</f>
        <v>112</v>
      </c>
      <c r="P268" s="3">
        <f t="shared" si="12"/>
        <v>31.62</v>
      </c>
      <c r="Q268" s="19">
        <f t="shared" si="13"/>
        <v>41789.080370370371</v>
      </c>
      <c r="R268" s="19">
        <f t="shared" si="14"/>
        <v>41822.166666666664</v>
      </c>
    </row>
    <row r="269" spans="1:18" ht="72" x14ac:dyDescent="0.3">
      <c r="A269" s="3">
        <v>3679</v>
      </c>
      <c r="B269" s="3" t="s">
        <v>3676</v>
      </c>
      <c r="C269" s="3" t="s">
        <v>7789</v>
      </c>
      <c r="D269" s="17">
        <v>2000</v>
      </c>
      <c r="E269" s="18">
        <v>2202</v>
      </c>
      <c r="F269" s="3" t="s">
        <v>8218</v>
      </c>
      <c r="G269" s="3" t="s">
        <v>8223</v>
      </c>
      <c r="H269" s="3" t="s">
        <v>8245</v>
      </c>
      <c r="I269" s="3">
        <v>1404190740</v>
      </c>
      <c r="J269" s="3">
        <v>1401214581</v>
      </c>
      <c r="K269" s="3" t="b">
        <v>0</v>
      </c>
      <c r="L269" s="3">
        <v>30</v>
      </c>
      <c r="M269" s="3" t="b">
        <v>1</v>
      </c>
      <c r="N269" s="3" t="s">
        <v>8269</v>
      </c>
      <c r="O269" s="3">
        <f>ROUND(E269/D269*100,0)</f>
        <v>110</v>
      </c>
      <c r="P269" s="3">
        <f t="shared" si="12"/>
        <v>73.400000000000006</v>
      </c>
      <c r="Q269" s="19">
        <f t="shared" si="13"/>
        <v>41786.761354166665</v>
      </c>
      <c r="R269" s="19">
        <f t="shared" si="14"/>
        <v>41821.207638888889</v>
      </c>
    </row>
    <row r="270" spans="1:18" ht="57.6" x14ac:dyDescent="0.3">
      <c r="A270" s="3">
        <v>3432</v>
      </c>
      <c r="B270" s="3" t="s">
        <v>3431</v>
      </c>
      <c r="C270" s="3" t="s">
        <v>7542</v>
      </c>
      <c r="D270" s="17">
        <v>2000</v>
      </c>
      <c r="E270" s="18">
        <v>2193</v>
      </c>
      <c r="F270" s="3" t="s">
        <v>8218</v>
      </c>
      <c r="G270" s="3" t="s">
        <v>8223</v>
      </c>
      <c r="H270" s="3" t="s">
        <v>8245</v>
      </c>
      <c r="I270" s="3">
        <v>1454709600</v>
      </c>
      <c r="J270" s="3">
        <v>1452520614</v>
      </c>
      <c r="K270" s="3" t="b">
        <v>0</v>
      </c>
      <c r="L270" s="3">
        <v>42</v>
      </c>
      <c r="M270" s="3" t="b">
        <v>1</v>
      </c>
      <c r="N270" s="3" t="s">
        <v>8269</v>
      </c>
      <c r="O270" s="3">
        <f>ROUND(E270/D270*100,0)</f>
        <v>110</v>
      </c>
      <c r="P270" s="3">
        <f t="shared" si="12"/>
        <v>52.21</v>
      </c>
      <c r="Q270" s="19">
        <f t="shared" si="13"/>
        <v>42380.581180555557</v>
      </c>
      <c r="R270" s="19">
        <f t="shared" si="14"/>
        <v>42405.916666666672</v>
      </c>
    </row>
    <row r="271" spans="1:18" ht="72" x14ac:dyDescent="0.3">
      <c r="A271" s="3">
        <v>3176</v>
      </c>
      <c r="B271" s="3" t="s">
        <v>3176</v>
      </c>
      <c r="C271" s="3" t="s">
        <v>7286</v>
      </c>
      <c r="D271" s="17">
        <v>1900</v>
      </c>
      <c r="E271" s="18">
        <v>2182</v>
      </c>
      <c r="F271" s="3" t="s">
        <v>8218</v>
      </c>
      <c r="G271" s="3" t="s">
        <v>8223</v>
      </c>
      <c r="H271" s="3" t="s">
        <v>8245</v>
      </c>
      <c r="I271" s="3">
        <v>1376838000</v>
      </c>
      <c r="J271" s="3">
        <v>1374531631</v>
      </c>
      <c r="K271" s="3" t="b">
        <v>1</v>
      </c>
      <c r="L271" s="3">
        <v>55</v>
      </c>
      <c r="M271" s="3" t="b">
        <v>1</v>
      </c>
      <c r="N271" s="3" t="s">
        <v>8269</v>
      </c>
      <c r="O271" s="3">
        <f>ROUND(E271/D271*100,0)</f>
        <v>115</v>
      </c>
      <c r="P271" s="3">
        <f t="shared" si="12"/>
        <v>39.67</v>
      </c>
      <c r="Q271" s="19">
        <f t="shared" si="13"/>
        <v>41477.930914351848</v>
      </c>
      <c r="R271" s="19">
        <f t="shared" si="14"/>
        <v>41504.625</v>
      </c>
    </row>
    <row r="272" spans="1:18" ht="72" x14ac:dyDescent="0.3">
      <c r="A272" s="3">
        <v>2826</v>
      </c>
      <c r="B272" s="3" t="s">
        <v>2826</v>
      </c>
      <c r="C272" s="3" t="s">
        <v>6936</v>
      </c>
      <c r="D272" s="17">
        <v>2000</v>
      </c>
      <c r="E272" s="18">
        <v>2155</v>
      </c>
      <c r="F272" s="3" t="s">
        <v>8218</v>
      </c>
      <c r="G272" s="3" t="s">
        <v>8223</v>
      </c>
      <c r="H272" s="3" t="s">
        <v>8245</v>
      </c>
      <c r="I272" s="3">
        <v>1436511600</v>
      </c>
      <c r="J272" s="3">
        <v>1434415812</v>
      </c>
      <c r="K272" s="3" t="b">
        <v>0</v>
      </c>
      <c r="L272" s="3">
        <v>19</v>
      </c>
      <c r="M272" s="3" t="b">
        <v>1</v>
      </c>
      <c r="N272" s="3" t="s">
        <v>8269</v>
      </c>
      <c r="O272" s="3">
        <f>ROUND(E272/D272*100,0)</f>
        <v>108</v>
      </c>
      <c r="P272" s="3">
        <f t="shared" si="12"/>
        <v>113.42</v>
      </c>
      <c r="Q272" s="19">
        <f t="shared" si="13"/>
        <v>42171.034861111111</v>
      </c>
      <c r="R272" s="19">
        <f t="shared" si="14"/>
        <v>42195.291666666672</v>
      </c>
    </row>
    <row r="273" spans="1:18" ht="72" x14ac:dyDescent="0.3">
      <c r="A273" s="3">
        <v>2792</v>
      </c>
      <c r="B273" s="3" t="s">
        <v>2792</v>
      </c>
      <c r="C273" s="3" t="s">
        <v>6902</v>
      </c>
      <c r="D273" s="17">
        <v>2000</v>
      </c>
      <c r="E273" s="18">
        <v>2152</v>
      </c>
      <c r="F273" s="3" t="s">
        <v>8218</v>
      </c>
      <c r="G273" s="3" t="s">
        <v>8223</v>
      </c>
      <c r="H273" s="3" t="s">
        <v>8245</v>
      </c>
      <c r="I273" s="3">
        <v>1439357559</v>
      </c>
      <c r="J273" s="3">
        <v>1435469559</v>
      </c>
      <c r="K273" s="3" t="b">
        <v>0</v>
      </c>
      <c r="L273" s="3">
        <v>24</v>
      </c>
      <c r="M273" s="3" t="b">
        <v>1</v>
      </c>
      <c r="N273" s="3" t="s">
        <v>8269</v>
      </c>
      <c r="O273" s="3">
        <f>ROUND(E273/D273*100,0)</f>
        <v>108</v>
      </c>
      <c r="P273" s="3">
        <f t="shared" si="12"/>
        <v>89.67</v>
      </c>
      <c r="Q273" s="19">
        <f t="shared" si="13"/>
        <v>42183.231006944443</v>
      </c>
      <c r="R273" s="19">
        <f t="shared" si="14"/>
        <v>42228.231006944443</v>
      </c>
    </row>
    <row r="274" spans="1:18" ht="72" x14ac:dyDescent="0.3">
      <c r="A274" s="3">
        <v>3817</v>
      </c>
      <c r="B274" s="3" t="s">
        <v>3814</v>
      </c>
      <c r="C274" s="3" t="s">
        <v>7927</v>
      </c>
      <c r="D274" s="17">
        <v>2000</v>
      </c>
      <c r="E274" s="18">
        <v>2145</v>
      </c>
      <c r="F274" s="3" t="s">
        <v>8218</v>
      </c>
      <c r="G274" s="3" t="s">
        <v>8223</v>
      </c>
      <c r="H274" s="3" t="s">
        <v>8245</v>
      </c>
      <c r="I274" s="3">
        <v>1445659140</v>
      </c>
      <c r="J274" s="3">
        <v>1444236216</v>
      </c>
      <c r="K274" s="3" t="b">
        <v>0</v>
      </c>
      <c r="L274" s="3">
        <v>20</v>
      </c>
      <c r="M274" s="3" t="b">
        <v>1</v>
      </c>
      <c r="N274" s="3" t="s">
        <v>8269</v>
      </c>
      <c r="O274" s="3">
        <f>ROUND(E274/D274*100,0)</f>
        <v>107</v>
      </c>
      <c r="P274" s="3">
        <f t="shared" si="12"/>
        <v>107.25</v>
      </c>
      <c r="Q274" s="19">
        <f t="shared" si="13"/>
        <v>42284.69694444444</v>
      </c>
      <c r="R274" s="19">
        <f t="shared" si="14"/>
        <v>42301.165972222225</v>
      </c>
    </row>
    <row r="275" spans="1:18" ht="72" x14ac:dyDescent="0.3">
      <c r="A275" s="3">
        <v>3480</v>
      </c>
      <c r="B275" s="3" t="s">
        <v>3479</v>
      </c>
      <c r="C275" s="3" t="s">
        <v>7590</v>
      </c>
      <c r="D275" s="17">
        <v>1500</v>
      </c>
      <c r="E275" s="18">
        <v>2140</v>
      </c>
      <c r="F275" s="3" t="s">
        <v>8218</v>
      </c>
      <c r="G275" s="3" t="s">
        <v>8223</v>
      </c>
      <c r="H275" s="3" t="s">
        <v>8245</v>
      </c>
      <c r="I275" s="3">
        <v>1436562000</v>
      </c>
      <c r="J275" s="3">
        <v>1434440227</v>
      </c>
      <c r="K275" s="3" t="b">
        <v>0</v>
      </c>
      <c r="L275" s="3">
        <v>13</v>
      </c>
      <c r="M275" s="3" t="b">
        <v>1</v>
      </c>
      <c r="N275" s="3" t="s">
        <v>8269</v>
      </c>
      <c r="O275" s="3">
        <f>ROUND(E275/D275*100,0)</f>
        <v>143</v>
      </c>
      <c r="P275" s="3">
        <f t="shared" si="12"/>
        <v>164.62</v>
      </c>
      <c r="Q275" s="19">
        <f t="shared" si="13"/>
        <v>42171.317442129628</v>
      </c>
      <c r="R275" s="19">
        <f t="shared" si="14"/>
        <v>42195.875</v>
      </c>
    </row>
    <row r="276" spans="1:18" ht="72" x14ac:dyDescent="0.3">
      <c r="A276" s="3">
        <v>3548</v>
      </c>
      <c r="B276" s="3" t="s">
        <v>3547</v>
      </c>
      <c r="C276" s="3" t="s">
        <v>7658</v>
      </c>
      <c r="D276" s="17">
        <v>2100</v>
      </c>
      <c r="E276" s="18">
        <v>2140</v>
      </c>
      <c r="F276" s="3" t="s">
        <v>8218</v>
      </c>
      <c r="G276" s="3" t="s">
        <v>8223</v>
      </c>
      <c r="H276" s="3" t="s">
        <v>8245</v>
      </c>
      <c r="I276" s="3">
        <v>1457139600</v>
      </c>
      <c r="J276" s="3">
        <v>1455230214</v>
      </c>
      <c r="K276" s="3" t="b">
        <v>0</v>
      </c>
      <c r="L276" s="3">
        <v>13</v>
      </c>
      <c r="M276" s="3" t="b">
        <v>1</v>
      </c>
      <c r="N276" s="3" t="s">
        <v>8269</v>
      </c>
      <c r="O276" s="3">
        <f>ROUND(E276/D276*100,0)</f>
        <v>102</v>
      </c>
      <c r="P276" s="3">
        <f t="shared" si="12"/>
        <v>164.62</v>
      </c>
      <c r="Q276" s="19">
        <f t="shared" si="13"/>
        <v>42411.942291666666</v>
      </c>
      <c r="R276" s="19">
        <f t="shared" si="14"/>
        <v>42434.041666666672</v>
      </c>
    </row>
    <row r="277" spans="1:18" ht="72" x14ac:dyDescent="0.3">
      <c r="A277" s="3">
        <v>3813</v>
      </c>
      <c r="B277" s="3" t="s">
        <v>3810</v>
      </c>
      <c r="C277" s="3" t="s">
        <v>7923</v>
      </c>
      <c r="D277" s="17">
        <v>2100</v>
      </c>
      <c r="E277" s="18">
        <v>2119.9899999999998</v>
      </c>
      <c r="F277" s="3" t="s">
        <v>8218</v>
      </c>
      <c r="G277" s="3" t="s">
        <v>8223</v>
      </c>
      <c r="H277" s="3" t="s">
        <v>8245</v>
      </c>
      <c r="I277" s="3">
        <v>1465940580</v>
      </c>
      <c r="J277" s="3">
        <v>1462603021</v>
      </c>
      <c r="K277" s="3" t="b">
        <v>0</v>
      </c>
      <c r="L277" s="3">
        <v>27</v>
      </c>
      <c r="M277" s="3" t="b">
        <v>1</v>
      </c>
      <c r="N277" s="3" t="s">
        <v>8269</v>
      </c>
      <c r="O277" s="3">
        <f>ROUND(E277/D277*100,0)</f>
        <v>101</v>
      </c>
      <c r="P277" s="3">
        <f t="shared" si="12"/>
        <v>78.52</v>
      </c>
      <c r="Q277" s="19">
        <f t="shared" si="13"/>
        <v>42497.275706018518</v>
      </c>
      <c r="R277" s="19">
        <f t="shared" si="14"/>
        <v>42535.904861111107</v>
      </c>
    </row>
    <row r="278" spans="1:18" ht="72" x14ac:dyDescent="0.3">
      <c r="A278" s="3">
        <v>3499</v>
      </c>
      <c r="B278" s="3" t="s">
        <v>3498</v>
      </c>
      <c r="C278" s="3" t="s">
        <v>7609</v>
      </c>
      <c r="D278" s="17">
        <v>2000</v>
      </c>
      <c r="E278" s="18">
        <v>2110</v>
      </c>
      <c r="F278" s="3" t="s">
        <v>8218</v>
      </c>
      <c r="G278" s="3" t="s">
        <v>8223</v>
      </c>
      <c r="H278" s="3" t="s">
        <v>8245</v>
      </c>
      <c r="I278" s="3">
        <v>1435733940</v>
      </c>
      <c r="J278" s="3">
        <v>1431046325</v>
      </c>
      <c r="K278" s="3" t="b">
        <v>0</v>
      </c>
      <c r="L278" s="3">
        <v>35</v>
      </c>
      <c r="M278" s="3" t="b">
        <v>1</v>
      </c>
      <c r="N278" s="3" t="s">
        <v>8269</v>
      </c>
      <c r="O278" s="3">
        <f>ROUND(E278/D278*100,0)</f>
        <v>106</v>
      </c>
      <c r="P278" s="3">
        <f t="shared" si="12"/>
        <v>60.29</v>
      </c>
      <c r="Q278" s="19">
        <f t="shared" si="13"/>
        <v>42132.036168981482</v>
      </c>
      <c r="R278" s="19">
        <f t="shared" si="14"/>
        <v>42186.290972222225</v>
      </c>
    </row>
    <row r="279" spans="1:18" ht="43.2" x14ac:dyDescent="0.3">
      <c r="A279" s="3">
        <v>2972</v>
      </c>
      <c r="B279" s="3" t="s">
        <v>2972</v>
      </c>
      <c r="C279" s="3" t="s">
        <v>7082</v>
      </c>
      <c r="D279" s="17">
        <v>2000</v>
      </c>
      <c r="E279" s="18">
        <v>2107</v>
      </c>
      <c r="F279" s="3" t="s">
        <v>8218</v>
      </c>
      <c r="G279" s="3" t="s">
        <v>8223</v>
      </c>
      <c r="H279" s="3" t="s">
        <v>8245</v>
      </c>
      <c r="I279" s="3">
        <v>1480899600</v>
      </c>
      <c r="J279" s="3">
        <v>1479609520</v>
      </c>
      <c r="K279" s="3" t="b">
        <v>0</v>
      </c>
      <c r="L279" s="3">
        <v>17</v>
      </c>
      <c r="M279" s="3" t="b">
        <v>1</v>
      </c>
      <c r="N279" s="3" t="s">
        <v>8269</v>
      </c>
      <c r="O279" s="3">
        <f>ROUND(E279/D279*100,0)</f>
        <v>105</v>
      </c>
      <c r="P279" s="3">
        <f t="shared" si="12"/>
        <v>123.94</v>
      </c>
      <c r="Q279" s="19">
        <f t="shared" si="13"/>
        <v>42694.110185185185</v>
      </c>
      <c r="R279" s="19">
        <f t="shared" si="14"/>
        <v>42709.041666666672</v>
      </c>
    </row>
    <row r="280" spans="1:18" ht="72" x14ac:dyDescent="0.3">
      <c r="A280" s="3">
        <v>3814</v>
      </c>
      <c r="B280" s="3" t="s">
        <v>3811</v>
      </c>
      <c r="C280" s="3" t="s">
        <v>7924</v>
      </c>
      <c r="D280" s="17">
        <v>1500</v>
      </c>
      <c r="E280" s="18">
        <v>2102</v>
      </c>
      <c r="F280" s="3" t="s">
        <v>8218</v>
      </c>
      <c r="G280" s="3" t="s">
        <v>8223</v>
      </c>
      <c r="H280" s="3" t="s">
        <v>8245</v>
      </c>
      <c r="I280" s="3">
        <v>1427860740</v>
      </c>
      <c r="J280" s="3">
        <v>1424727712</v>
      </c>
      <c r="K280" s="3" t="b">
        <v>0</v>
      </c>
      <c r="L280" s="3">
        <v>34</v>
      </c>
      <c r="M280" s="3" t="b">
        <v>1</v>
      </c>
      <c r="N280" s="3" t="s">
        <v>8269</v>
      </c>
      <c r="O280" s="3">
        <f>ROUND(E280/D280*100,0)</f>
        <v>140</v>
      </c>
      <c r="P280" s="3">
        <f t="shared" si="12"/>
        <v>61.82</v>
      </c>
      <c r="Q280" s="19">
        <f t="shared" si="13"/>
        <v>42058.904074074075</v>
      </c>
      <c r="R280" s="19">
        <f t="shared" si="14"/>
        <v>42095.165972222225</v>
      </c>
    </row>
    <row r="281" spans="1:18" ht="72" x14ac:dyDescent="0.3">
      <c r="A281" s="3">
        <v>3386</v>
      </c>
      <c r="B281" s="3" t="s">
        <v>3385</v>
      </c>
      <c r="C281" s="3" t="s">
        <v>7496</v>
      </c>
      <c r="D281" s="17">
        <v>2000</v>
      </c>
      <c r="E281" s="18">
        <v>2100</v>
      </c>
      <c r="F281" s="3" t="s">
        <v>8218</v>
      </c>
      <c r="G281" s="3" t="s">
        <v>8223</v>
      </c>
      <c r="H281" s="3" t="s">
        <v>8245</v>
      </c>
      <c r="I281" s="3">
        <v>1417620506</v>
      </c>
      <c r="J281" s="3">
        <v>1415028506</v>
      </c>
      <c r="K281" s="3" t="b">
        <v>0</v>
      </c>
      <c r="L281" s="3">
        <v>41</v>
      </c>
      <c r="M281" s="3" t="b">
        <v>1</v>
      </c>
      <c r="N281" s="3" t="s">
        <v>8269</v>
      </c>
      <c r="O281" s="3">
        <f>ROUND(E281/D281*100,0)</f>
        <v>105</v>
      </c>
      <c r="P281" s="3">
        <f t="shared" si="12"/>
        <v>51.22</v>
      </c>
      <c r="Q281" s="19">
        <f t="shared" si="13"/>
        <v>41946.644745370373</v>
      </c>
      <c r="R281" s="19">
        <f t="shared" si="14"/>
        <v>41976.644745370373</v>
      </c>
    </row>
    <row r="282" spans="1:18" ht="72" x14ac:dyDescent="0.3">
      <c r="A282" s="3">
        <v>3708</v>
      </c>
      <c r="B282" s="3" t="s">
        <v>3705</v>
      </c>
      <c r="C282" s="3" t="s">
        <v>7818</v>
      </c>
      <c r="D282" s="17">
        <v>700</v>
      </c>
      <c r="E282" s="18">
        <v>2100</v>
      </c>
      <c r="F282" s="3" t="s">
        <v>8218</v>
      </c>
      <c r="G282" s="3" t="s">
        <v>8223</v>
      </c>
      <c r="H282" s="3" t="s">
        <v>8245</v>
      </c>
      <c r="I282" s="3">
        <v>1404444286</v>
      </c>
      <c r="J282" s="3">
        <v>1403234686</v>
      </c>
      <c r="K282" s="3" t="b">
        <v>0</v>
      </c>
      <c r="L282" s="3">
        <v>39</v>
      </c>
      <c r="M282" s="3" t="b">
        <v>1</v>
      </c>
      <c r="N282" s="3" t="s">
        <v>8269</v>
      </c>
      <c r="O282" s="3">
        <f>ROUND(E282/D282*100,0)</f>
        <v>300</v>
      </c>
      <c r="P282" s="3">
        <f t="shared" si="12"/>
        <v>53.85</v>
      </c>
      <c r="Q282" s="19">
        <f t="shared" si="13"/>
        <v>41810.142199074071</v>
      </c>
      <c r="R282" s="19">
        <f t="shared" si="14"/>
        <v>41824.142199074071</v>
      </c>
    </row>
    <row r="283" spans="1:18" ht="57.6" x14ac:dyDescent="0.3">
      <c r="A283" s="3">
        <v>3303</v>
      </c>
      <c r="B283" s="3" t="s">
        <v>3303</v>
      </c>
      <c r="C283" s="3" t="s">
        <v>7413</v>
      </c>
      <c r="D283" s="17">
        <v>1800</v>
      </c>
      <c r="E283" s="18">
        <v>2086</v>
      </c>
      <c r="F283" s="3" t="s">
        <v>8218</v>
      </c>
      <c r="G283" s="3" t="s">
        <v>8223</v>
      </c>
      <c r="H283" s="3" t="s">
        <v>8245</v>
      </c>
      <c r="I283" s="3">
        <v>1427553484</v>
      </c>
      <c r="J283" s="3">
        <v>1424533084</v>
      </c>
      <c r="K283" s="3" t="b">
        <v>0</v>
      </c>
      <c r="L283" s="3">
        <v>35</v>
      </c>
      <c r="M283" s="3" t="b">
        <v>1</v>
      </c>
      <c r="N283" s="3" t="s">
        <v>8269</v>
      </c>
      <c r="O283" s="3">
        <f>ROUND(E283/D283*100,0)</f>
        <v>116</v>
      </c>
      <c r="P283" s="3">
        <f t="shared" si="12"/>
        <v>59.6</v>
      </c>
      <c r="Q283" s="19">
        <f t="shared" si="13"/>
        <v>42056.65143518518</v>
      </c>
      <c r="R283" s="19">
        <f t="shared" si="14"/>
        <v>42091.609768518523</v>
      </c>
    </row>
    <row r="284" spans="1:18" ht="57.6" x14ac:dyDescent="0.3">
      <c r="A284" s="3">
        <v>3477</v>
      </c>
      <c r="B284" s="3" t="s">
        <v>3476</v>
      </c>
      <c r="C284" s="3" t="s">
        <v>7587</v>
      </c>
      <c r="D284" s="17">
        <v>1800</v>
      </c>
      <c r="E284" s="18">
        <v>2076</v>
      </c>
      <c r="F284" s="3" t="s">
        <v>8218</v>
      </c>
      <c r="G284" s="3" t="s">
        <v>8223</v>
      </c>
      <c r="H284" s="3" t="s">
        <v>8245</v>
      </c>
      <c r="I284" s="3">
        <v>1431831600</v>
      </c>
      <c r="J284" s="3">
        <v>1430761243</v>
      </c>
      <c r="K284" s="3" t="b">
        <v>0</v>
      </c>
      <c r="L284" s="3">
        <v>39</v>
      </c>
      <c r="M284" s="3" t="b">
        <v>1</v>
      </c>
      <c r="N284" s="3" t="s">
        <v>8269</v>
      </c>
      <c r="O284" s="3">
        <f>ROUND(E284/D284*100,0)</f>
        <v>115</v>
      </c>
      <c r="P284" s="3">
        <f t="shared" si="12"/>
        <v>53.23</v>
      </c>
      <c r="Q284" s="19">
        <f t="shared" si="13"/>
        <v>42128.736608796295</v>
      </c>
      <c r="R284" s="19">
        <f t="shared" si="14"/>
        <v>42141.125</v>
      </c>
    </row>
    <row r="285" spans="1:18" ht="72" x14ac:dyDescent="0.3">
      <c r="A285" s="3">
        <v>3280</v>
      </c>
      <c r="B285" s="3" t="s">
        <v>3280</v>
      </c>
      <c r="C285" s="3" t="s">
        <v>7390</v>
      </c>
      <c r="D285" s="17">
        <v>2000</v>
      </c>
      <c r="E285" s="18">
        <v>2060</v>
      </c>
      <c r="F285" s="3" t="s">
        <v>8218</v>
      </c>
      <c r="G285" s="3" t="s">
        <v>8223</v>
      </c>
      <c r="H285" s="3" t="s">
        <v>8245</v>
      </c>
      <c r="I285" s="3">
        <v>1433134800</v>
      </c>
      <c r="J285" s="3">
        <v>1430158198</v>
      </c>
      <c r="K285" s="3" t="b">
        <v>0</v>
      </c>
      <c r="L285" s="3">
        <v>30</v>
      </c>
      <c r="M285" s="3" t="b">
        <v>1</v>
      </c>
      <c r="N285" s="3" t="s">
        <v>8269</v>
      </c>
      <c r="O285" s="3">
        <f>ROUND(E285/D285*100,0)</f>
        <v>103</v>
      </c>
      <c r="P285" s="3">
        <f t="shared" si="12"/>
        <v>68.67</v>
      </c>
      <c r="Q285" s="19">
        <f t="shared" si="13"/>
        <v>42121.756921296299</v>
      </c>
      <c r="R285" s="19">
        <f t="shared" si="14"/>
        <v>42156.208333333328</v>
      </c>
    </row>
    <row r="286" spans="1:18" ht="72" x14ac:dyDescent="0.3">
      <c r="A286" s="3">
        <v>1301</v>
      </c>
      <c r="B286" s="3" t="s">
        <v>1302</v>
      </c>
      <c r="C286" s="3" t="s">
        <v>5411</v>
      </c>
      <c r="D286" s="17">
        <v>2000</v>
      </c>
      <c r="E286" s="18">
        <v>2055</v>
      </c>
      <c r="F286" s="3" t="s">
        <v>8218</v>
      </c>
      <c r="G286" s="3" t="s">
        <v>8223</v>
      </c>
      <c r="H286" s="3" t="s">
        <v>8245</v>
      </c>
      <c r="I286" s="3">
        <v>1437447600</v>
      </c>
      <c r="J286" s="3">
        <v>1436551178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f>ROUND(E286/D286*100,0)</f>
        <v>103</v>
      </c>
      <c r="P286" s="3">
        <f t="shared" si="12"/>
        <v>70.86</v>
      </c>
      <c r="Q286" s="19">
        <f t="shared" si="13"/>
        <v>42195.749745370369</v>
      </c>
      <c r="R286" s="19">
        <f t="shared" si="14"/>
        <v>42206.125</v>
      </c>
    </row>
    <row r="287" spans="1:18" ht="57.6" x14ac:dyDescent="0.3">
      <c r="A287" s="3">
        <v>2788</v>
      </c>
      <c r="B287" s="3" t="s">
        <v>2788</v>
      </c>
      <c r="C287" s="3" t="s">
        <v>6898</v>
      </c>
      <c r="D287" s="17">
        <v>2000</v>
      </c>
      <c r="E287" s="18">
        <v>2050</v>
      </c>
      <c r="F287" s="3" t="s">
        <v>8218</v>
      </c>
      <c r="G287" s="3" t="s">
        <v>8223</v>
      </c>
      <c r="H287" s="3" t="s">
        <v>8245</v>
      </c>
      <c r="I287" s="3">
        <v>1469811043</v>
      </c>
      <c r="J287" s="3">
        <v>1467219043</v>
      </c>
      <c r="K287" s="3" t="b">
        <v>0</v>
      </c>
      <c r="L287" s="3">
        <v>20</v>
      </c>
      <c r="M287" s="3" t="b">
        <v>1</v>
      </c>
      <c r="N287" s="3" t="s">
        <v>8269</v>
      </c>
      <c r="O287" s="3">
        <f>ROUND(E287/D287*100,0)</f>
        <v>103</v>
      </c>
      <c r="P287" s="3">
        <f t="shared" si="12"/>
        <v>102.5</v>
      </c>
      <c r="Q287" s="19">
        <f t="shared" si="13"/>
        <v>42550.701886574068</v>
      </c>
      <c r="R287" s="19">
        <f t="shared" si="14"/>
        <v>42580.701886574068</v>
      </c>
    </row>
    <row r="288" spans="1:18" ht="72" x14ac:dyDescent="0.3">
      <c r="A288" s="3">
        <v>2791</v>
      </c>
      <c r="B288" s="3" t="s">
        <v>2791</v>
      </c>
      <c r="C288" s="3" t="s">
        <v>6901</v>
      </c>
      <c r="D288" s="17">
        <v>2000</v>
      </c>
      <c r="E288" s="18">
        <v>2050</v>
      </c>
      <c r="F288" s="3" t="s">
        <v>8218</v>
      </c>
      <c r="G288" s="3" t="s">
        <v>8223</v>
      </c>
      <c r="H288" s="3" t="s">
        <v>8245</v>
      </c>
      <c r="I288" s="3">
        <v>1473393600</v>
      </c>
      <c r="J288" s="3">
        <v>1470778559</v>
      </c>
      <c r="K288" s="3" t="b">
        <v>0</v>
      </c>
      <c r="L288" s="3">
        <v>28</v>
      </c>
      <c r="M288" s="3" t="b">
        <v>1</v>
      </c>
      <c r="N288" s="3" t="s">
        <v>8269</v>
      </c>
      <c r="O288" s="3">
        <f>ROUND(E288/D288*100,0)</f>
        <v>103</v>
      </c>
      <c r="P288" s="3">
        <f t="shared" si="12"/>
        <v>73.209999999999994</v>
      </c>
      <c r="Q288" s="19">
        <f t="shared" si="13"/>
        <v>42591.899988425925</v>
      </c>
      <c r="R288" s="19">
        <f t="shared" si="14"/>
        <v>42622.166666666672</v>
      </c>
    </row>
    <row r="289" spans="1:18" ht="72" x14ac:dyDescent="0.3">
      <c r="A289" s="3">
        <v>3225</v>
      </c>
      <c r="B289" s="3" t="s">
        <v>3225</v>
      </c>
      <c r="C289" s="3" t="s">
        <v>7335</v>
      </c>
      <c r="D289" s="17">
        <v>2000</v>
      </c>
      <c r="E289" s="18">
        <v>2047</v>
      </c>
      <c r="F289" s="3" t="s">
        <v>8218</v>
      </c>
      <c r="G289" s="3" t="s">
        <v>8223</v>
      </c>
      <c r="H289" s="3" t="s">
        <v>8245</v>
      </c>
      <c r="I289" s="3">
        <v>1464987600</v>
      </c>
      <c r="J289" s="3">
        <v>1463145938</v>
      </c>
      <c r="K289" s="3" t="b">
        <v>1</v>
      </c>
      <c r="L289" s="3">
        <v>39</v>
      </c>
      <c r="M289" s="3" t="b">
        <v>1</v>
      </c>
      <c r="N289" s="3" t="s">
        <v>8269</v>
      </c>
      <c r="O289" s="3">
        <f>ROUND(E289/D289*100,0)</f>
        <v>102</v>
      </c>
      <c r="P289" s="3">
        <f t="shared" si="12"/>
        <v>52.49</v>
      </c>
      <c r="Q289" s="19">
        <f t="shared" si="13"/>
        <v>42503.559467592597</v>
      </c>
      <c r="R289" s="19">
        <f t="shared" si="14"/>
        <v>42524.875</v>
      </c>
    </row>
    <row r="290" spans="1:18" ht="72" x14ac:dyDescent="0.3">
      <c r="A290" s="3">
        <v>3472</v>
      </c>
      <c r="B290" s="3" t="s">
        <v>3471</v>
      </c>
      <c r="C290" s="3" t="s">
        <v>7582</v>
      </c>
      <c r="D290" s="17">
        <v>2000</v>
      </c>
      <c r="E290" s="18">
        <v>2041</v>
      </c>
      <c r="F290" s="3" t="s">
        <v>8218</v>
      </c>
      <c r="G290" s="3" t="s">
        <v>8223</v>
      </c>
      <c r="H290" s="3" t="s">
        <v>8245</v>
      </c>
      <c r="I290" s="3">
        <v>1415253540</v>
      </c>
      <c r="J290" s="3">
        <v>1413432331</v>
      </c>
      <c r="K290" s="3" t="b">
        <v>0</v>
      </c>
      <c r="L290" s="3">
        <v>23</v>
      </c>
      <c r="M290" s="3" t="b">
        <v>1</v>
      </c>
      <c r="N290" s="3" t="s">
        <v>8269</v>
      </c>
      <c r="O290" s="3">
        <f>ROUND(E290/D290*100,0)</f>
        <v>102</v>
      </c>
      <c r="P290" s="3">
        <f t="shared" si="12"/>
        <v>88.74</v>
      </c>
      <c r="Q290" s="19">
        <f t="shared" si="13"/>
        <v>41928.170497685183</v>
      </c>
      <c r="R290" s="19">
        <f t="shared" si="14"/>
        <v>41949.249305555553</v>
      </c>
    </row>
    <row r="291" spans="1:18" ht="57.6" x14ac:dyDescent="0.3">
      <c r="A291" s="3">
        <v>3713</v>
      </c>
      <c r="B291" s="3" t="s">
        <v>3710</v>
      </c>
      <c r="C291" s="3" t="s">
        <v>7823</v>
      </c>
      <c r="D291" s="17">
        <v>2000</v>
      </c>
      <c r="E291" s="18">
        <v>2030</v>
      </c>
      <c r="F291" s="3" t="s">
        <v>8218</v>
      </c>
      <c r="G291" s="3" t="s">
        <v>8223</v>
      </c>
      <c r="H291" s="3" t="s">
        <v>8245</v>
      </c>
      <c r="I291" s="3">
        <v>1465062166</v>
      </c>
      <c r="J291" s="3">
        <v>1463334166</v>
      </c>
      <c r="K291" s="3" t="b">
        <v>0</v>
      </c>
      <c r="L291" s="3">
        <v>19</v>
      </c>
      <c r="M291" s="3" t="b">
        <v>1</v>
      </c>
      <c r="N291" s="3" t="s">
        <v>8269</v>
      </c>
      <c r="O291" s="3">
        <f>ROUND(E291/D291*100,0)</f>
        <v>102</v>
      </c>
      <c r="P291" s="3">
        <f t="shared" si="12"/>
        <v>106.84</v>
      </c>
      <c r="Q291" s="19">
        <f t="shared" si="13"/>
        <v>42505.738032407404</v>
      </c>
      <c r="R291" s="19">
        <f t="shared" si="14"/>
        <v>42525.738032407404</v>
      </c>
    </row>
    <row r="292" spans="1:18" ht="72" x14ac:dyDescent="0.3">
      <c r="A292" s="3">
        <v>3839</v>
      </c>
      <c r="B292" s="3" t="s">
        <v>3836</v>
      </c>
      <c r="C292" s="3" t="s">
        <v>7948</v>
      </c>
      <c r="D292" s="17">
        <v>2000</v>
      </c>
      <c r="E292" s="18">
        <v>2025</v>
      </c>
      <c r="F292" s="3" t="s">
        <v>8218</v>
      </c>
      <c r="G292" s="3" t="s">
        <v>8223</v>
      </c>
      <c r="H292" s="3" t="s">
        <v>8245</v>
      </c>
      <c r="I292" s="3">
        <v>1438226724</v>
      </c>
      <c r="J292" s="3">
        <v>1433042724</v>
      </c>
      <c r="K292" s="3" t="b">
        <v>0</v>
      </c>
      <c r="L292" s="3">
        <v>32</v>
      </c>
      <c r="M292" s="3" t="b">
        <v>1</v>
      </c>
      <c r="N292" s="3" t="s">
        <v>8269</v>
      </c>
      <c r="O292" s="3">
        <f>ROUND(E292/D292*100,0)</f>
        <v>101</v>
      </c>
      <c r="P292" s="3">
        <f t="shared" si="12"/>
        <v>63.28</v>
      </c>
      <c r="Q292" s="19">
        <f t="shared" si="13"/>
        <v>42155.142638888887</v>
      </c>
      <c r="R292" s="19">
        <f t="shared" si="14"/>
        <v>42215.142638888887</v>
      </c>
    </row>
    <row r="293" spans="1:18" ht="72" x14ac:dyDescent="0.3">
      <c r="A293" s="3">
        <v>1284</v>
      </c>
      <c r="B293" s="3" t="s">
        <v>1285</v>
      </c>
      <c r="C293" s="3" t="s">
        <v>5394</v>
      </c>
      <c r="D293" s="17">
        <v>2000</v>
      </c>
      <c r="E293" s="18">
        <v>2020</v>
      </c>
      <c r="F293" s="3" t="s">
        <v>8218</v>
      </c>
      <c r="G293" s="3" t="s">
        <v>8223</v>
      </c>
      <c r="H293" s="3" t="s">
        <v>8245</v>
      </c>
      <c r="I293" s="3">
        <v>1483203540</v>
      </c>
      <c r="J293" s="3">
        <v>1481175482</v>
      </c>
      <c r="K293" s="3" t="b">
        <v>0</v>
      </c>
      <c r="L293" s="3">
        <v>31</v>
      </c>
      <c r="M293" s="3" t="b">
        <v>1</v>
      </c>
      <c r="N293" s="3" t="s">
        <v>8269</v>
      </c>
      <c r="O293" s="3">
        <f>ROUND(E293/D293*100,0)</f>
        <v>101</v>
      </c>
      <c r="P293" s="3">
        <f t="shared" si="12"/>
        <v>65.16</v>
      </c>
      <c r="Q293" s="19">
        <f t="shared" si="13"/>
        <v>42712.23474537037</v>
      </c>
      <c r="R293" s="19">
        <f t="shared" si="14"/>
        <v>42735.707638888889</v>
      </c>
    </row>
    <row r="294" spans="1:18" ht="72" x14ac:dyDescent="0.3">
      <c r="A294" s="3">
        <v>3594</v>
      </c>
      <c r="B294" s="3" t="s">
        <v>3593</v>
      </c>
      <c r="C294" s="3" t="s">
        <v>7704</v>
      </c>
      <c r="D294" s="17">
        <v>1600</v>
      </c>
      <c r="E294" s="18">
        <v>2015</v>
      </c>
      <c r="F294" s="3" t="s">
        <v>8218</v>
      </c>
      <c r="G294" s="3" t="s">
        <v>8223</v>
      </c>
      <c r="H294" s="3" t="s">
        <v>8245</v>
      </c>
      <c r="I294" s="3">
        <v>1472952982</v>
      </c>
      <c r="J294" s="3">
        <v>1470792982</v>
      </c>
      <c r="K294" s="3" t="b">
        <v>0</v>
      </c>
      <c r="L294" s="3">
        <v>36</v>
      </c>
      <c r="M294" s="3" t="b">
        <v>1</v>
      </c>
      <c r="N294" s="3" t="s">
        <v>8269</v>
      </c>
      <c r="O294" s="3">
        <f>ROUND(E294/D294*100,0)</f>
        <v>126</v>
      </c>
      <c r="P294" s="3">
        <f t="shared" si="12"/>
        <v>55.97</v>
      </c>
      <c r="Q294" s="19">
        <f t="shared" si="13"/>
        <v>42592.066921296297</v>
      </c>
      <c r="R294" s="19">
        <f t="shared" si="14"/>
        <v>42617.066921296297</v>
      </c>
    </row>
    <row r="295" spans="1:18" ht="57.6" x14ac:dyDescent="0.3">
      <c r="A295" s="3">
        <v>3727</v>
      </c>
      <c r="B295" s="3" t="s">
        <v>3724</v>
      </c>
      <c r="C295" s="3" t="s">
        <v>7837</v>
      </c>
      <c r="D295" s="17">
        <v>2000</v>
      </c>
      <c r="E295" s="18">
        <v>2015</v>
      </c>
      <c r="F295" s="3" t="s">
        <v>8218</v>
      </c>
      <c r="G295" s="3" t="s">
        <v>8223</v>
      </c>
      <c r="H295" s="3" t="s">
        <v>8245</v>
      </c>
      <c r="I295" s="3">
        <v>1476939300</v>
      </c>
      <c r="J295" s="3">
        <v>1474273294</v>
      </c>
      <c r="K295" s="3" t="b">
        <v>0</v>
      </c>
      <c r="L295" s="3">
        <v>33</v>
      </c>
      <c r="M295" s="3" t="b">
        <v>1</v>
      </c>
      <c r="N295" s="3" t="s">
        <v>8269</v>
      </c>
      <c r="O295" s="3">
        <f>ROUND(E295/D295*100,0)</f>
        <v>101</v>
      </c>
      <c r="P295" s="3">
        <f t="shared" si="12"/>
        <v>61.06</v>
      </c>
      <c r="Q295" s="19">
        <f t="shared" si="13"/>
        <v>42632.348310185189</v>
      </c>
      <c r="R295" s="19">
        <f t="shared" si="14"/>
        <v>42663.204861111109</v>
      </c>
    </row>
    <row r="296" spans="1:18" ht="57.6" x14ac:dyDescent="0.3">
      <c r="A296" s="3">
        <v>3159</v>
      </c>
      <c r="B296" s="3" t="s">
        <v>3159</v>
      </c>
      <c r="C296" s="3" t="s">
        <v>7269</v>
      </c>
      <c r="D296" s="17">
        <v>1500</v>
      </c>
      <c r="E296" s="18">
        <v>2002.22</v>
      </c>
      <c r="F296" s="3" t="s">
        <v>8218</v>
      </c>
      <c r="G296" s="3" t="s">
        <v>8223</v>
      </c>
      <c r="H296" s="3" t="s">
        <v>8245</v>
      </c>
      <c r="I296" s="3">
        <v>1326927600</v>
      </c>
      <c r="J296" s="3">
        <v>1323221761</v>
      </c>
      <c r="K296" s="3" t="b">
        <v>1</v>
      </c>
      <c r="L296" s="3">
        <v>52</v>
      </c>
      <c r="M296" s="3" t="b">
        <v>1</v>
      </c>
      <c r="N296" s="3" t="s">
        <v>8269</v>
      </c>
      <c r="O296" s="3">
        <f>ROUND(E296/D296*100,0)</f>
        <v>133</v>
      </c>
      <c r="P296" s="3">
        <f t="shared" si="12"/>
        <v>38.5</v>
      </c>
      <c r="Q296" s="19">
        <f t="shared" si="13"/>
        <v>40884.066678240742</v>
      </c>
      <c r="R296" s="19">
        <f t="shared" si="14"/>
        <v>40926.958333333336</v>
      </c>
    </row>
    <row r="297" spans="1:18" ht="72" x14ac:dyDescent="0.3">
      <c r="A297" s="3">
        <v>3385</v>
      </c>
      <c r="B297" s="3" t="s">
        <v>3384</v>
      </c>
      <c r="C297" s="3" t="s">
        <v>7495</v>
      </c>
      <c r="D297" s="17">
        <v>2000</v>
      </c>
      <c r="E297" s="18">
        <v>2000</v>
      </c>
      <c r="F297" s="3" t="s">
        <v>8218</v>
      </c>
      <c r="G297" s="3" t="s">
        <v>8223</v>
      </c>
      <c r="H297" s="3" t="s">
        <v>8245</v>
      </c>
      <c r="I297" s="3">
        <v>1418244552</v>
      </c>
      <c r="J297" s="3">
        <v>1415652552</v>
      </c>
      <c r="K297" s="3" t="b">
        <v>0</v>
      </c>
      <c r="L297" s="3">
        <v>15</v>
      </c>
      <c r="M297" s="3" t="b">
        <v>1</v>
      </c>
      <c r="N297" s="3" t="s">
        <v>8269</v>
      </c>
      <c r="O297" s="3">
        <f>ROUND(E297/D297*100,0)</f>
        <v>100</v>
      </c>
      <c r="P297" s="3">
        <f t="shared" si="12"/>
        <v>133.33000000000001</v>
      </c>
      <c r="Q297" s="19">
        <f t="shared" si="13"/>
        <v>41953.8675</v>
      </c>
      <c r="R297" s="19">
        <f t="shared" si="14"/>
        <v>41983.8675</v>
      </c>
    </row>
    <row r="298" spans="1:18" ht="57.6" x14ac:dyDescent="0.3">
      <c r="A298" s="3">
        <v>3431</v>
      </c>
      <c r="B298" s="3" t="s">
        <v>3430</v>
      </c>
      <c r="C298" s="3" t="s">
        <v>7541</v>
      </c>
      <c r="D298" s="17">
        <v>2000</v>
      </c>
      <c r="E298" s="18">
        <v>2000</v>
      </c>
      <c r="F298" s="3" t="s">
        <v>8218</v>
      </c>
      <c r="G298" s="3" t="s">
        <v>8223</v>
      </c>
      <c r="H298" s="3" t="s">
        <v>8245</v>
      </c>
      <c r="I298" s="3">
        <v>1408383153</v>
      </c>
      <c r="J298" s="3">
        <v>1405791153</v>
      </c>
      <c r="K298" s="3" t="b">
        <v>0</v>
      </c>
      <c r="L298" s="3">
        <v>21</v>
      </c>
      <c r="M298" s="3" t="b">
        <v>1</v>
      </c>
      <c r="N298" s="3" t="s">
        <v>8269</v>
      </c>
      <c r="O298" s="3">
        <f>ROUND(E298/D298*100,0)</f>
        <v>100</v>
      </c>
      <c r="P298" s="3">
        <f t="shared" si="12"/>
        <v>95.24</v>
      </c>
      <c r="Q298" s="19">
        <f t="shared" si="13"/>
        <v>41839.730937500004</v>
      </c>
      <c r="R298" s="19">
        <f t="shared" si="14"/>
        <v>41869.730937500004</v>
      </c>
    </row>
    <row r="299" spans="1:18" ht="72" x14ac:dyDescent="0.3">
      <c r="A299" s="3">
        <v>3627</v>
      </c>
      <c r="B299" s="3" t="s">
        <v>3625</v>
      </c>
      <c r="C299" s="3" t="s">
        <v>7737</v>
      </c>
      <c r="D299" s="17">
        <v>2000</v>
      </c>
      <c r="E299" s="18">
        <v>2000</v>
      </c>
      <c r="F299" s="3" t="s">
        <v>8218</v>
      </c>
      <c r="G299" s="3" t="s">
        <v>8223</v>
      </c>
      <c r="H299" s="3" t="s">
        <v>8245</v>
      </c>
      <c r="I299" s="3">
        <v>1463803140</v>
      </c>
      <c r="J299" s="3">
        <v>1459446487</v>
      </c>
      <c r="K299" s="3" t="b">
        <v>0</v>
      </c>
      <c r="L299" s="3">
        <v>29</v>
      </c>
      <c r="M299" s="3" t="b">
        <v>1</v>
      </c>
      <c r="N299" s="3" t="s">
        <v>8269</v>
      </c>
      <c r="O299" s="3">
        <f>ROUND(E299/D299*100,0)</f>
        <v>100</v>
      </c>
      <c r="P299" s="3">
        <f t="shared" si="12"/>
        <v>68.97</v>
      </c>
      <c r="Q299" s="19">
        <f t="shared" si="13"/>
        <v>42460.741747685184</v>
      </c>
      <c r="R299" s="19">
        <f t="shared" si="14"/>
        <v>42511.165972222225</v>
      </c>
    </row>
    <row r="300" spans="1:18" ht="72" x14ac:dyDescent="0.3">
      <c r="A300" s="3">
        <v>3383</v>
      </c>
      <c r="B300" s="3" t="s">
        <v>3382</v>
      </c>
      <c r="C300" s="3" t="s">
        <v>7493</v>
      </c>
      <c r="D300" s="17">
        <v>1750</v>
      </c>
      <c r="E300" s="18">
        <v>1955</v>
      </c>
      <c r="F300" s="3" t="s">
        <v>8218</v>
      </c>
      <c r="G300" s="3" t="s">
        <v>8223</v>
      </c>
      <c r="H300" s="3" t="s">
        <v>8245</v>
      </c>
      <c r="I300" s="3">
        <v>1466707620</v>
      </c>
      <c r="J300" s="3">
        <v>1464979620</v>
      </c>
      <c r="K300" s="3" t="b">
        <v>0</v>
      </c>
      <c r="L300" s="3">
        <v>30</v>
      </c>
      <c r="M300" s="3" t="b">
        <v>1</v>
      </c>
      <c r="N300" s="3" t="s">
        <v>8269</v>
      </c>
      <c r="O300" s="3">
        <f>ROUND(E300/D300*100,0)</f>
        <v>112</v>
      </c>
      <c r="P300" s="3">
        <f t="shared" si="12"/>
        <v>65.17</v>
      </c>
      <c r="Q300" s="19">
        <f t="shared" si="13"/>
        <v>42524.782638888893</v>
      </c>
      <c r="R300" s="19">
        <f t="shared" si="14"/>
        <v>42544.782638888893</v>
      </c>
    </row>
    <row r="301" spans="1:18" ht="57.6" x14ac:dyDescent="0.3">
      <c r="A301" s="3">
        <v>1289</v>
      </c>
      <c r="B301" s="3" t="s">
        <v>1290</v>
      </c>
      <c r="C301" s="3" t="s">
        <v>5399</v>
      </c>
      <c r="D301" s="17">
        <v>1500</v>
      </c>
      <c r="E301" s="18">
        <v>1876</v>
      </c>
      <c r="F301" s="3" t="s">
        <v>8218</v>
      </c>
      <c r="G301" s="3" t="s">
        <v>8223</v>
      </c>
      <c r="H301" s="3" t="s">
        <v>8245</v>
      </c>
      <c r="I301" s="3">
        <v>1483499645</v>
      </c>
      <c r="J301" s="3">
        <v>1480907645</v>
      </c>
      <c r="K301" s="3" t="b">
        <v>0</v>
      </c>
      <c r="L301" s="3">
        <v>52</v>
      </c>
      <c r="M301" s="3" t="b">
        <v>1</v>
      </c>
      <c r="N301" s="3" t="s">
        <v>8269</v>
      </c>
      <c r="O301" s="3">
        <f>ROUND(E301/D301*100,0)</f>
        <v>125</v>
      </c>
      <c r="P301" s="3">
        <f t="shared" si="12"/>
        <v>36.08</v>
      </c>
      <c r="Q301" s="19">
        <f t="shared" si="13"/>
        <v>42709.134780092587</v>
      </c>
      <c r="R301" s="19">
        <f t="shared" si="14"/>
        <v>42739.134780092587</v>
      </c>
    </row>
    <row r="302" spans="1:18" ht="57.6" x14ac:dyDescent="0.3">
      <c r="A302" s="3">
        <v>3707</v>
      </c>
      <c r="B302" s="3" t="s">
        <v>3704</v>
      </c>
      <c r="C302" s="3" t="s">
        <v>7817</v>
      </c>
      <c r="D302" s="17">
        <v>1000</v>
      </c>
      <c r="E302" s="18">
        <v>1860</v>
      </c>
      <c r="F302" s="3" t="s">
        <v>8218</v>
      </c>
      <c r="G302" s="3" t="s">
        <v>8223</v>
      </c>
      <c r="H302" s="3" t="s">
        <v>8245</v>
      </c>
      <c r="I302" s="3">
        <v>1469165160</v>
      </c>
      <c r="J302" s="3">
        <v>1467335378</v>
      </c>
      <c r="K302" s="3" t="b">
        <v>0</v>
      </c>
      <c r="L302" s="3">
        <v>23</v>
      </c>
      <c r="M302" s="3" t="b">
        <v>1</v>
      </c>
      <c r="N302" s="3" t="s">
        <v>8269</v>
      </c>
      <c r="O302" s="3">
        <f>ROUND(E302/D302*100,0)</f>
        <v>186</v>
      </c>
      <c r="P302" s="3">
        <f t="shared" si="12"/>
        <v>80.87</v>
      </c>
      <c r="Q302" s="19">
        <f t="shared" si="13"/>
        <v>42552.048356481479</v>
      </c>
      <c r="R302" s="19">
        <f t="shared" si="14"/>
        <v>42573.226388888885</v>
      </c>
    </row>
    <row r="303" spans="1:18" ht="72" x14ac:dyDescent="0.3">
      <c r="A303" s="3">
        <v>3443</v>
      </c>
      <c r="B303" s="3" t="s">
        <v>3442</v>
      </c>
      <c r="C303" s="3" t="s">
        <v>7553</v>
      </c>
      <c r="D303" s="17">
        <v>1000</v>
      </c>
      <c r="E303" s="18">
        <v>1855</v>
      </c>
      <c r="F303" s="3" t="s">
        <v>8218</v>
      </c>
      <c r="G303" s="3" t="s">
        <v>8223</v>
      </c>
      <c r="H303" s="3" t="s">
        <v>8245</v>
      </c>
      <c r="I303" s="3">
        <v>1410266146</v>
      </c>
      <c r="J303" s="3">
        <v>1407674146</v>
      </c>
      <c r="K303" s="3" t="b">
        <v>0</v>
      </c>
      <c r="L303" s="3">
        <v>45</v>
      </c>
      <c r="M303" s="3" t="b">
        <v>1</v>
      </c>
      <c r="N303" s="3" t="s">
        <v>8269</v>
      </c>
      <c r="O303" s="3">
        <f>ROUND(E303/D303*100,0)</f>
        <v>186</v>
      </c>
      <c r="P303" s="3">
        <f t="shared" si="12"/>
        <v>41.22</v>
      </c>
      <c r="Q303" s="19">
        <f t="shared" si="13"/>
        <v>41861.524837962963</v>
      </c>
      <c r="R303" s="19">
        <f t="shared" si="14"/>
        <v>41891.524837962963</v>
      </c>
    </row>
    <row r="304" spans="1:18" ht="43.2" x14ac:dyDescent="0.3">
      <c r="A304" s="3">
        <v>3710</v>
      </c>
      <c r="B304" s="3" t="s">
        <v>3707</v>
      </c>
      <c r="C304" s="3" t="s">
        <v>7820</v>
      </c>
      <c r="D304" s="17">
        <v>1300</v>
      </c>
      <c r="E304" s="18">
        <v>1835</v>
      </c>
      <c r="F304" s="3" t="s">
        <v>8218</v>
      </c>
      <c r="G304" s="3" t="s">
        <v>8223</v>
      </c>
      <c r="H304" s="3" t="s">
        <v>8245</v>
      </c>
      <c r="I304" s="3">
        <v>1428068988</v>
      </c>
      <c r="J304" s="3">
        <v>1425908988</v>
      </c>
      <c r="K304" s="3" t="b">
        <v>0</v>
      </c>
      <c r="L304" s="3">
        <v>27</v>
      </c>
      <c r="M304" s="3" t="b">
        <v>1</v>
      </c>
      <c r="N304" s="3" t="s">
        <v>8269</v>
      </c>
      <c r="O304" s="3">
        <f>ROUND(E304/D304*100,0)</f>
        <v>141</v>
      </c>
      <c r="P304" s="3">
        <f t="shared" si="12"/>
        <v>67.959999999999994</v>
      </c>
      <c r="Q304" s="19">
        <f t="shared" si="13"/>
        <v>42072.576249999998</v>
      </c>
      <c r="R304" s="19">
        <f t="shared" si="14"/>
        <v>42097.576249999998</v>
      </c>
    </row>
    <row r="305" spans="1:18" ht="72" x14ac:dyDescent="0.3">
      <c r="A305" s="3">
        <v>3810</v>
      </c>
      <c r="B305" s="3" t="s">
        <v>3807</v>
      </c>
      <c r="C305" s="3" t="s">
        <v>7920</v>
      </c>
      <c r="D305" s="17">
        <v>1500</v>
      </c>
      <c r="E305" s="18">
        <v>1826</v>
      </c>
      <c r="F305" s="3" t="s">
        <v>8218</v>
      </c>
      <c r="G305" s="3" t="s">
        <v>8223</v>
      </c>
      <c r="H305" s="3" t="s">
        <v>8245</v>
      </c>
      <c r="I305" s="3">
        <v>1426965758</v>
      </c>
      <c r="J305" s="3">
        <v>1424377358</v>
      </c>
      <c r="K305" s="3" t="b">
        <v>0</v>
      </c>
      <c r="L305" s="3">
        <v>26</v>
      </c>
      <c r="M305" s="3" t="b">
        <v>1</v>
      </c>
      <c r="N305" s="3" t="s">
        <v>8269</v>
      </c>
      <c r="O305" s="3">
        <f>ROUND(E305/D305*100,0)</f>
        <v>122</v>
      </c>
      <c r="P305" s="3">
        <f t="shared" si="12"/>
        <v>70.23</v>
      </c>
      <c r="Q305" s="19">
        <f t="shared" si="13"/>
        <v>42054.849050925928</v>
      </c>
      <c r="R305" s="19">
        <f t="shared" si="14"/>
        <v>42084.807384259257</v>
      </c>
    </row>
    <row r="306" spans="1:18" ht="57.6" x14ac:dyDescent="0.3">
      <c r="A306" s="3">
        <v>3706</v>
      </c>
      <c r="B306" s="3" t="s">
        <v>3703</v>
      </c>
      <c r="C306" s="3" t="s">
        <v>7816</v>
      </c>
      <c r="D306" s="17">
        <v>1500</v>
      </c>
      <c r="E306" s="18">
        <v>1820</v>
      </c>
      <c r="F306" s="3" t="s">
        <v>8218</v>
      </c>
      <c r="G306" s="3" t="s">
        <v>8223</v>
      </c>
      <c r="H306" s="3" t="s">
        <v>8245</v>
      </c>
      <c r="I306" s="3">
        <v>1410558949</v>
      </c>
      <c r="J306" s="3">
        <v>1409262949</v>
      </c>
      <c r="K306" s="3" t="b">
        <v>0</v>
      </c>
      <c r="L306" s="3">
        <v>13</v>
      </c>
      <c r="M306" s="3" t="b">
        <v>1</v>
      </c>
      <c r="N306" s="3" t="s">
        <v>8269</v>
      </c>
      <c r="O306" s="3">
        <f>ROUND(E306/D306*100,0)</f>
        <v>121</v>
      </c>
      <c r="P306" s="3">
        <f t="shared" si="12"/>
        <v>140</v>
      </c>
      <c r="Q306" s="19">
        <f t="shared" si="13"/>
        <v>41879.913761574076</v>
      </c>
      <c r="R306" s="19">
        <f t="shared" si="14"/>
        <v>41894.913761574076</v>
      </c>
    </row>
    <row r="307" spans="1:18" ht="72" x14ac:dyDescent="0.3">
      <c r="A307" s="3">
        <v>3275</v>
      </c>
      <c r="B307" s="3" t="s">
        <v>3275</v>
      </c>
      <c r="C307" s="3" t="s">
        <v>7385</v>
      </c>
      <c r="D307" s="17">
        <v>1800</v>
      </c>
      <c r="E307" s="18">
        <v>1805</v>
      </c>
      <c r="F307" s="3" t="s">
        <v>8218</v>
      </c>
      <c r="G307" s="3" t="s">
        <v>8223</v>
      </c>
      <c r="H307" s="3" t="s">
        <v>8245</v>
      </c>
      <c r="I307" s="3">
        <v>1423456200</v>
      </c>
      <c r="J307" s="3">
        <v>1421183271</v>
      </c>
      <c r="K307" s="3" t="b">
        <v>1</v>
      </c>
      <c r="L307" s="3">
        <v>12</v>
      </c>
      <c r="M307" s="3" t="b">
        <v>1</v>
      </c>
      <c r="N307" s="3" t="s">
        <v>8269</v>
      </c>
      <c r="O307" s="3">
        <f>ROUND(E307/D307*100,0)</f>
        <v>100</v>
      </c>
      <c r="P307" s="3">
        <f t="shared" si="12"/>
        <v>150.41999999999999</v>
      </c>
      <c r="Q307" s="19">
        <f t="shared" si="13"/>
        <v>42017.88045138889</v>
      </c>
      <c r="R307" s="19">
        <f t="shared" si="14"/>
        <v>42044.1875</v>
      </c>
    </row>
    <row r="308" spans="1:18" ht="72" x14ac:dyDescent="0.3">
      <c r="A308" s="3">
        <v>3690</v>
      </c>
      <c r="B308" s="3" t="s">
        <v>3687</v>
      </c>
      <c r="C308" s="3" t="s">
        <v>7800</v>
      </c>
      <c r="D308" s="17">
        <v>1500</v>
      </c>
      <c r="E308" s="18">
        <v>1800</v>
      </c>
      <c r="F308" s="3" t="s">
        <v>8218</v>
      </c>
      <c r="G308" s="3" t="s">
        <v>8223</v>
      </c>
      <c r="H308" s="3" t="s">
        <v>8245</v>
      </c>
      <c r="I308" s="3">
        <v>1417101683</v>
      </c>
      <c r="J308" s="3">
        <v>1414506083</v>
      </c>
      <c r="K308" s="3" t="b">
        <v>0</v>
      </c>
      <c r="L308" s="3">
        <v>31</v>
      </c>
      <c r="M308" s="3" t="b">
        <v>1</v>
      </c>
      <c r="N308" s="3" t="s">
        <v>8269</v>
      </c>
      <c r="O308" s="3">
        <f>ROUND(E308/D308*100,0)</f>
        <v>120</v>
      </c>
      <c r="P308" s="3">
        <f t="shared" si="12"/>
        <v>58.06</v>
      </c>
      <c r="Q308" s="19">
        <f t="shared" si="13"/>
        <v>41940.598182870373</v>
      </c>
      <c r="R308" s="19">
        <f t="shared" si="14"/>
        <v>41970.639849537038</v>
      </c>
    </row>
    <row r="309" spans="1:18" ht="72" x14ac:dyDescent="0.3">
      <c r="A309" s="3">
        <v>3816</v>
      </c>
      <c r="B309" s="3" t="s">
        <v>3813</v>
      </c>
      <c r="C309" s="3" t="s">
        <v>7926</v>
      </c>
      <c r="D309" s="17">
        <v>1500</v>
      </c>
      <c r="E309" s="18">
        <v>1788.57</v>
      </c>
      <c r="F309" s="3" t="s">
        <v>8218</v>
      </c>
      <c r="G309" s="3" t="s">
        <v>8223</v>
      </c>
      <c r="H309" s="3" t="s">
        <v>8245</v>
      </c>
      <c r="I309" s="3">
        <v>1405614823</v>
      </c>
      <c r="J309" s="3">
        <v>1403022823</v>
      </c>
      <c r="K309" s="3" t="b">
        <v>0</v>
      </c>
      <c r="L309" s="3">
        <v>37</v>
      </c>
      <c r="M309" s="3" t="b">
        <v>1</v>
      </c>
      <c r="N309" s="3" t="s">
        <v>8269</v>
      </c>
      <c r="O309" s="3">
        <f>ROUND(E309/D309*100,0)</f>
        <v>119</v>
      </c>
      <c r="P309" s="3">
        <f t="shared" si="12"/>
        <v>48.34</v>
      </c>
      <c r="Q309" s="19">
        <f t="shared" si="13"/>
        <v>41807.690081018518</v>
      </c>
      <c r="R309" s="19">
        <f t="shared" si="14"/>
        <v>41837.690081018518</v>
      </c>
    </row>
    <row r="310" spans="1:18" ht="57.6" x14ac:dyDescent="0.3">
      <c r="A310" s="3">
        <v>3370</v>
      </c>
      <c r="B310" s="3" t="s">
        <v>3369</v>
      </c>
      <c r="C310" s="3" t="s">
        <v>7480</v>
      </c>
      <c r="D310" s="17">
        <v>1500</v>
      </c>
      <c r="E310" s="18">
        <v>1766</v>
      </c>
      <c r="F310" s="3" t="s">
        <v>8218</v>
      </c>
      <c r="G310" s="3" t="s">
        <v>8223</v>
      </c>
      <c r="H310" s="3" t="s">
        <v>8245</v>
      </c>
      <c r="I310" s="3">
        <v>1481961600</v>
      </c>
      <c r="J310" s="3">
        <v>1479283285</v>
      </c>
      <c r="K310" s="3" t="b">
        <v>0</v>
      </c>
      <c r="L310" s="3">
        <v>26</v>
      </c>
      <c r="M310" s="3" t="b">
        <v>1</v>
      </c>
      <c r="N310" s="3" t="s">
        <v>8269</v>
      </c>
      <c r="O310" s="3">
        <f>ROUND(E310/D310*100,0)</f>
        <v>118</v>
      </c>
      <c r="P310" s="3">
        <f t="shared" si="12"/>
        <v>67.92</v>
      </c>
      <c r="Q310" s="19">
        <f t="shared" si="13"/>
        <v>42690.334317129629</v>
      </c>
      <c r="R310" s="19">
        <f t="shared" si="14"/>
        <v>42721.333333333328</v>
      </c>
    </row>
    <row r="311" spans="1:18" ht="57.6" x14ac:dyDescent="0.3">
      <c r="A311" s="3">
        <v>3417</v>
      </c>
      <c r="B311" s="3" t="s">
        <v>3416</v>
      </c>
      <c r="C311" s="3" t="s">
        <v>7527</v>
      </c>
      <c r="D311" s="17">
        <v>1700</v>
      </c>
      <c r="E311" s="18">
        <v>1700.01</v>
      </c>
      <c r="F311" s="3" t="s">
        <v>8218</v>
      </c>
      <c r="G311" s="3" t="s">
        <v>8223</v>
      </c>
      <c r="H311" s="3" t="s">
        <v>8245</v>
      </c>
      <c r="I311" s="3">
        <v>1414284180</v>
      </c>
      <c r="J311" s="3">
        <v>1410558948</v>
      </c>
      <c r="K311" s="3" t="b">
        <v>0</v>
      </c>
      <c r="L311" s="3">
        <v>45</v>
      </c>
      <c r="M311" s="3" t="b">
        <v>1</v>
      </c>
      <c r="N311" s="3" t="s">
        <v>8269</v>
      </c>
      <c r="O311" s="3">
        <f>ROUND(E311/D311*100,0)</f>
        <v>100</v>
      </c>
      <c r="P311" s="3">
        <f t="shared" si="12"/>
        <v>37.78</v>
      </c>
      <c r="Q311" s="19">
        <f t="shared" si="13"/>
        <v>41894.91375</v>
      </c>
      <c r="R311" s="19">
        <f t="shared" si="14"/>
        <v>41938.029861111114</v>
      </c>
    </row>
    <row r="312" spans="1:18" ht="72" x14ac:dyDescent="0.3">
      <c r="A312" s="3">
        <v>3497</v>
      </c>
      <c r="B312" s="3" t="s">
        <v>3496</v>
      </c>
      <c r="C312" s="3" t="s">
        <v>7607</v>
      </c>
      <c r="D312" s="17">
        <v>1551</v>
      </c>
      <c r="E312" s="18">
        <v>1686</v>
      </c>
      <c r="F312" s="3" t="s">
        <v>8218</v>
      </c>
      <c r="G312" s="3" t="s">
        <v>8223</v>
      </c>
      <c r="H312" s="3" t="s">
        <v>8245</v>
      </c>
      <c r="I312" s="3">
        <v>1464904800</v>
      </c>
      <c r="J312" s="3">
        <v>1463852904</v>
      </c>
      <c r="K312" s="3" t="b">
        <v>0</v>
      </c>
      <c r="L312" s="3">
        <v>49</v>
      </c>
      <c r="M312" s="3" t="b">
        <v>1</v>
      </c>
      <c r="N312" s="3" t="s">
        <v>8269</v>
      </c>
      <c r="O312" s="3">
        <f>ROUND(E312/D312*100,0)</f>
        <v>109</v>
      </c>
      <c r="P312" s="3">
        <f t="shared" si="12"/>
        <v>34.409999999999997</v>
      </c>
      <c r="Q312" s="19">
        <f t="shared" si="13"/>
        <v>42511.741944444439</v>
      </c>
      <c r="R312" s="19">
        <f t="shared" si="14"/>
        <v>42523.916666666672</v>
      </c>
    </row>
    <row r="313" spans="1:18" ht="72" x14ac:dyDescent="0.3">
      <c r="A313" s="3">
        <v>3251</v>
      </c>
      <c r="B313" s="3" t="s">
        <v>3251</v>
      </c>
      <c r="C313" s="3" t="s">
        <v>7361</v>
      </c>
      <c r="D313" s="17">
        <v>1500</v>
      </c>
      <c r="E313" s="18">
        <v>1661</v>
      </c>
      <c r="F313" s="3" t="s">
        <v>8218</v>
      </c>
      <c r="G313" s="3" t="s">
        <v>8223</v>
      </c>
      <c r="H313" s="3" t="s">
        <v>8245</v>
      </c>
      <c r="I313" s="3">
        <v>1434907966</v>
      </c>
      <c r="J313" s="3">
        <v>1432315966</v>
      </c>
      <c r="K313" s="3" t="b">
        <v>1</v>
      </c>
      <c r="L313" s="3">
        <v>20</v>
      </c>
      <c r="M313" s="3" t="b">
        <v>1</v>
      </c>
      <c r="N313" s="3" t="s">
        <v>8269</v>
      </c>
      <c r="O313" s="3">
        <f>ROUND(E313/D313*100,0)</f>
        <v>111</v>
      </c>
      <c r="P313" s="3">
        <f t="shared" si="12"/>
        <v>83.05</v>
      </c>
      <c r="Q313" s="19">
        <f t="shared" si="13"/>
        <v>42146.731087962966</v>
      </c>
      <c r="R313" s="19">
        <f t="shared" si="14"/>
        <v>42176.731087962966</v>
      </c>
    </row>
    <row r="314" spans="1:18" ht="72" x14ac:dyDescent="0.3">
      <c r="A314" s="3">
        <v>3485</v>
      </c>
      <c r="B314" s="3" t="s">
        <v>3484</v>
      </c>
      <c r="C314" s="3" t="s">
        <v>7595</v>
      </c>
      <c r="D314" s="17">
        <v>1650</v>
      </c>
      <c r="E314" s="18">
        <v>1660</v>
      </c>
      <c r="F314" s="3" t="s">
        <v>8218</v>
      </c>
      <c r="G314" s="3" t="s">
        <v>8223</v>
      </c>
      <c r="H314" s="3" t="s">
        <v>8245</v>
      </c>
      <c r="I314" s="3">
        <v>1454431080</v>
      </c>
      <c r="J314" s="3">
        <v>1451839080</v>
      </c>
      <c r="K314" s="3" t="b">
        <v>0</v>
      </c>
      <c r="L314" s="3">
        <v>30</v>
      </c>
      <c r="M314" s="3" t="b">
        <v>1</v>
      </c>
      <c r="N314" s="3" t="s">
        <v>8269</v>
      </c>
      <c r="O314" s="3">
        <f>ROUND(E314/D314*100,0)</f>
        <v>101</v>
      </c>
      <c r="P314" s="3">
        <f t="shared" si="12"/>
        <v>55.33</v>
      </c>
      <c r="Q314" s="19">
        <f t="shared" si="13"/>
        <v>42372.693055555559</v>
      </c>
      <c r="R314" s="19">
        <f t="shared" si="14"/>
        <v>42402.693055555559</v>
      </c>
    </row>
    <row r="315" spans="1:18" ht="72" x14ac:dyDescent="0.3">
      <c r="A315" s="3">
        <v>3518</v>
      </c>
      <c r="B315" s="3" t="s">
        <v>3517</v>
      </c>
      <c r="C315" s="3" t="s">
        <v>7628</v>
      </c>
      <c r="D315" s="17">
        <v>1500</v>
      </c>
      <c r="E315" s="18">
        <v>1650.69</v>
      </c>
      <c r="F315" s="3" t="s">
        <v>8218</v>
      </c>
      <c r="G315" s="3" t="s">
        <v>8223</v>
      </c>
      <c r="H315" s="3" t="s">
        <v>8245</v>
      </c>
      <c r="I315" s="3">
        <v>1412259660</v>
      </c>
      <c r="J315" s="3">
        <v>1410461299</v>
      </c>
      <c r="K315" s="3" t="b">
        <v>0</v>
      </c>
      <c r="L315" s="3">
        <v>33</v>
      </c>
      <c r="M315" s="3" t="b">
        <v>1</v>
      </c>
      <c r="N315" s="3" t="s">
        <v>8269</v>
      </c>
      <c r="O315" s="3">
        <f>ROUND(E315/D315*100,0)</f>
        <v>110</v>
      </c>
      <c r="P315" s="3">
        <f t="shared" si="12"/>
        <v>50.02</v>
      </c>
      <c r="Q315" s="19">
        <f t="shared" si="13"/>
        <v>41893.783553240741</v>
      </c>
      <c r="R315" s="19">
        <f t="shared" si="14"/>
        <v>41914.597916666666</v>
      </c>
    </row>
    <row r="316" spans="1:18" ht="57.6" x14ac:dyDescent="0.3">
      <c r="A316" s="3">
        <v>3346</v>
      </c>
      <c r="B316" s="3" t="s">
        <v>3346</v>
      </c>
      <c r="C316" s="3" t="s">
        <v>7456</v>
      </c>
      <c r="D316" s="17">
        <v>1500</v>
      </c>
      <c r="E316" s="18">
        <v>1650</v>
      </c>
      <c r="F316" s="3" t="s">
        <v>8218</v>
      </c>
      <c r="G316" s="3" t="s">
        <v>8223</v>
      </c>
      <c r="H316" s="3" t="s">
        <v>8245</v>
      </c>
      <c r="I316" s="3">
        <v>1424910910</v>
      </c>
      <c r="J316" s="3">
        <v>1424306110</v>
      </c>
      <c r="K316" s="3" t="b">
        <v>0</v>
      </c>
      <c r="L316" s="3">
        <v>18</v>
      </c>
      <c r="M316" s="3" t="b">
        <v>1</v>
      </c>
      <c r="N316" s="3" t="s">
        <v>8269</v>
      </c>
      <c r="O316" s="3">
        <f>ROUND(E316/D316*100,0)</f>
        <v>110</v>
      </c>
      <c r="P316" s="3">
        <f t="shared" si="12"/>
        <v>91.67</v>
      </c>
      <c r="Q316" s="19">
        <f t="shared" si="13"/>
        <v>42054.024421296301</v>
      </c>
      <c r="R316" s="19">
        <f t="shared" si="14"/>
        <v>42061.024421296301</v>
      </c>
    </row>
    <row r="317" spans="1:18" ht="72" x14ac:dyDescent="0.3">
      <c r="A317" s="3">
        <v>2965</v>
      </c>
      <c r="B317" s="3" t="s">
        <v>2965</v>
      </c>
      <c r="C317" s="3" t="s">
        <v>7075</v>
      </c>
      <c r="D317" s="17">
        <v>1500</v>
      </c>
      <c r="E317" s="18">
        <v>1635</v>
      </c>
      <c r="F317" s="3" t="s">
        <v>8218</v>
      </c>
      <c r="G317" s="3" t="s">
        <v>8223</v>
      </c>
      <c r="H317" s="3" t="s">
        <v>8245</v>
      </c>
      <c r="I317" s="3">
        <v>1436290233</v>
      </c>
      <c r="J317" s="3">
        <v>1433698233</v>
      </c>
      <c r="K317" s="3" t="b">
        <v>0</v>
      </c>
      <c r="L317" s="3">
        <v>39</v>
      </c>
      <c r="M317" s="3" t="b">
        <v>1</v>
      </c>
      <c r="N317" s="3" t="s">
        <v>8269</v>
      </c>
      <c r="O317" s="3">
        <f>ROUND(E317/D317*100,0)</f>
        <v>109</v>
      </c>
      <c r="P317" s="3">
        <f t="shared" si="12"/>
        <v>41.92</v>
      </c>
      <c r="Q317" s="19">
        <f t="shared" si="13"/>
        <v>42162.729548611111</v>
      </c>
      <c r="R317" s="19">
        <f t="shared" si="14"/>
        <v>42192.729548611111</v>
      </c>
    </row>
    <row r="318" spans="1:18" ht="43.2" x14ac:dyDescent="0.3">
      <c r="A318" s="3">
        <v>3439</v>
      </c>
      <c r="B318" s="3" t="s">
        <v>3438</v>
      </c>
      <c r="C318" s="3" t="s">
        <v>7549</v>
      </c>
      <c r="D318" s="17">
        <v>1200</v>
      </c>
      <c r="E318" s="18">
        <v>1616.14</v>
      </c>
      <c r="F318" s="3" t="s">
        <v>8218</v>
      </c>
      <c r="G318" s="3" t="s">
        <v>8223</v>
      </c>
      <c r="H318" s="3" t="s">
        <v>8245</v>
      </c>
      <c r="I318" s="3">
        <v>1453179540</v>
      </c>
      <c r="J318" s="3">
        <v>1452030730</v>
      </c>
      <c r="K318" s="3" t="b">
        <v>0</v>
      </c>
      <c r="L318" s="3">
        <v>18</v>
      </c>
      <c r="M318" s="3" t="b">
        <v>1</v>
      </c>
      <c r="N318" s="3" t="s">
        <v>8269</v>
      </c>
      <c r="O318" s="3">
        <f>ROUND(E318/D318*100,0)</f>
        <v>135</v>
      </c>
      <c r="P318" s="3">
        <f t="shared" si="12"/>
        <v>89.79</v>
      </c>
      <c r="Q318" s="19">
        <f t="shared" si="13"/>
        <v>42374.911226851851</v>
      </c>
      <c r="R318" s="19">
        <f t="shared" si="14"/>
        <v>42388.207638888889</v>
      </c>
    </row>
    <row r="319" spans="1:18" ht="57.6" x14ac:dyDescent="0.3">
      <c r="A319" s="3">
        <v>3231</v>
      </c>
      <c r="B319" s="3" t="s">
        <v>3231</v>
      </c>
      <c r="C319" s="3" t="s">
        <v>7341</v>
      </c>
      <c r="D319" s="17">
        <v>1000</v>
      </c>
      <c r="E319" s="18">
        <v>1610</v>
      </c>
      <c r="F319" s="3" t="s">
        <v>8218</v>
      </c>
      <c r="G319" s="3" t="s">
        <v>8223</v>
      </c>
      <c r="H319" s="3" t="s">
        <v>8245</v>
      </c>
      <c r="I319" s="3">
        <v>1460846347</v>
      </c>
      <c r="J319" s="3">
        <v>1458254347</v>
      </c>
      <c r="K319" s="3" t="b">
        <v>0</v>
      </c>
      <c r="L319" s="3">
        <v>28</v>
      </c>
      <c r="M319" s="3" t="b">
        <v>1</v>
      </c>
      <c r="N319" s="3" t="s">
        <v>8269</v>
      </c>
      <c r="O319" s="3">
        <f>ROUND(E319/D319*100,0)</f>
        <v>161</v>
      </c>
      <c r="P319" s="3">
        <f t="shared" si="12"/>
        <v>57.5</v>
      </c>
      <c r="Q319" s="19">
        <f t="shared" si="13"/>
        <v>42446.943831018521</v>
      </c>
      <c r="R319" s="19">
        <f t="shared" si="14"/>
        <v>42476.943831018521</v>
      </c>
    </row>
    <row r="320" spans="1:18" ht="72" x14ac:dyDescent="0.3">
      <c r="A320" s="3">
        <v>3393</v>
      </c>
      <c r="B320" s="3" t="s">
        <v>3392</v>
      </c>
      <c r="C320" s="3" t="s">
        <v>7503</v>
      </c>
      <c r="D320" s="17">
        <v>1500</v>
      </c>
      <c r="E320" s="18">
        <v>1587</v>
      </c>
      <c r="F320" s="3" t="s">
        <v>8218</v>
      </c>
      <c r="G320" s="3" t="s">
        <v>8223</v>
      </c>
      <c r="H320" s="3" t="s">
        <v>8245</v>
      </c>
      <c r="I320" s="3">
        <v>1415234760</v>
      </c>
      <c r="J320" s="3">
        <v>1413065230</v>
      </c>
      <c r="K320" s="3" t="b">
        <v>0</v>
      </c>
      <c r="L320" s="3">
        <v>44</v>
      </c>
      <c r="M320" s="3" t="b">
        <v>1</v>
      </c>
      <c r="N320" s="3" t="s">
        <v>8269</v>
      </c>
      <c r="O320" s="3">
        <f>ROUND(E320/D320*100,0)</f>
        <v>106</v>
      </c>
      <c r="P320" s="3">
        <f t="shared" si="12"/>
        <v>36.07</v>
      </c>
      <c r="Q320" s="19">
        <f t="shared" si="13"/>
        <v>41923.921643518523</v>
      </c>
      <c r="R320" s="19">
        <f t="shared" si="14"/>
        <v>41949.031944444447</v>
      </c>
    </row>
    <row r="321" spans="1:18" ht="57.6" x14ac:dyDescent="0.3">
      <c r="A321" s="3">
        <v>3396</v>
      </c>
      <c r="B321" s="3" t="s">
        <v>3395</v>
      </c>
      <c r="C321" s="3" t="s">
        <v>7506</v>
      </c>
      <c r="D321" s="17">
        <v>1500</v>
      </c>
      <c r="E321" s="18">
        <v>1565</v>
      </c>
      <c r="F321" s="3" t="s">
        <v>8218</v>
      </c>
      <c r="G321" s="3" t="s">
        <v>8223</v>
      </c>
      <c r="H321" s="3" t="s">
        <v>8245</v>
      </c>
      <c r="I321" s="3">
        <v>1401595140</v>
      </c>
      <c r="J321" s="3">
        <v>1399286589</v>
      </c>
      <c r="K321" s="3" t="b">
        <v>0</v>
      </c>
      <c r="L321" s="3">
        <v>28</v>
      </c>
      <c r="M321" s="3" t="b">
        <v>1</v>
      </c>
      <c r="N321" s="3" t="s">
        <v>8269</v>
      </c>
      <c r="O321" s="3">
        <f>ROUND(E321/D321*100,0)</f>
        <v>104</v>
      </c>
      <c r="P321" s="3">
        <f t="shared" si="12"/>
        <v>55.89</v>
      </c>
      <c r="Q321" s="19">
        <f t="shared" si="13"/>
        <v>41764.44663194444</v>
      </c>
      <c r="R321" s="19">
        <f t="shared" si="14"/>
        <v>41791.165972222225</v>
      </c>
    </row>
    <row r="322" spans="1:18" ht="86.4" x14ac:dyDescent="0.3">
      <c r="A322" s="3">
        <v>3390</v>
      </c>
      <c r="B322" s="3" t="s">
        <v>3389</v>
      </c>
      <c r="C322" s="3" t="s">
        <v>7500</v>
      </c>
      <c r="D322" s="17">
        <v>1500</v>
      </c>
      <c r="E322" s="18">
        <v>1536</v>
      </c>
      <c r="F322" s="3" t="s">
        <v>8218</v>
      </c>
      <c r="G322" s="3" t="s">
        <v>8223</v>
      </c>
      <c r="H322" s="3" t="s">
        <v>8245</v>
      </c>
      <c r="I322" s="3">
        <v>1405017345</v>
      </c>
      <c r="J322" s="3">
        <v>1403721345</v>
      </c>
      <c r="K322" s="3" t="b">
        <v>0</v>
      </c>
      <c r="L322" s="3">
        <v>22</v>
      </c>
      <c r="M322" s="3" t="b">
        <v>1</v>
      </c>
      <c r="N322" s="3" t="s">
        <v>8269</v>
      </c>
      <c r="O322" s="3">
        <f>ROUND(E322/D322*100,0)</f>
        <v>102</v>
      </c>
      <c r="P322" s="3">
        <f t="shared" ref="P322:P385" si="15">IFERROR(ROUND(E322/L322,2),0)</f>
        <v>69.819999999999993</v>
      </c>
      <c r="Q322" s="19">
        <f t="shared" ref="Q322:Q385" si="16">(((J322/60)/60)/24)+DATE(1970,1,1)</f>
        <v>41815.774826388886</v>
      </c>
      <c r="R322" s="19">
        <f t="shared" ref="R322:R385" si="17">(((I322/60)/60)/24)+DATE(1970,1,1)</f>
        <v>41830.774826388886</v>
      </c>
    </row>
    <row r="323" spans="1:18" ht="72" x14ac:dyDescent="0.3">
      <c r="A323" s="3">
        <v>3349</v>
      </c>
      <c r="B323" s="3" t="s">
        <v>3348</v>
      </c>
      <c r="C323" s="3" t="s">
        <v>7459</v>
      </c>
      <c r="D323" s="17">
        <v>1000</v>
      </c>
      <c r="E323" s="18">
        <v>1534</v>
      </c>
      <c r="F323" s="3" t="s">
        <v>8218</v>
      </c>
      <c r="G323" s="3" t="s">
        <v>8223</v>
      </c>
      <c r="H323" s="3" t="s">
        <v>8245</v>
      </c>
      <c r="I323" s="3">
        <v>1465837200</v>
      </c>
      <c r="J323" s="3">
        <v>1463971172</v>
      </c>
      <c r="K323" s="3" t="b">
        <v>0</v>
      </c>
      <c r="L323" s="3">
        <v>14</v>
      </c>
      <c r="M323" s="3" t="b">
        <v>1</v>
      </c>
      <c r="N323" s="3" t="s">
        <v>8269</v>
      </c>
      <c r="O323" s="3">
        <f>ROUND(E323/D323*100,0)</f>
        <v>153</v>
      </c>
      <c r="P323" s="3">
        <f t="shared" si="15"/>
        <v>109.57</v>
      </c>
      <c r="Q323" s="19">
        <f t="shared" si="16"/>
        <v>42513.110787037032</v>
      </c>
      <c r="R323" s="19">
        <f t="shared" si="17"/>
        <v>42534.708333333328</v>
      </c>
    </row>
    <row r="324" spans="1:18" ht="72" x14ac:dyDescent="0.3">
      <c r="A324" s="3">
        <v>3452</v>
      </c>
      <c r="B324" s="3" t="s">
        <v>3451</v>
      </c>
      <c r="C324" s="3" t="s">
        <v>7562</v>
      </c>
      <c r="D324" s="17">
        <v>1000</v>
      </c>
      <c r="E324" s="18">
        <v>1532</v>
      </c>
      <c r="F324" s="3" t="s">
        <v>8218</v>
      </c>
      <c r="G324" s="3" t="s">
        <v>8223</v>
      </c>
      <c r="H324" s="3" t="s">
        <v>8245</v>
      </c>
      <c r="I324" s="3">
        <v>1406087940</v>
      </c>
      <c r="J324" s="3">
        <v>1404141626</v>
      </c>
      <c r="K324" s="3" t="b">
        <v>0</v>
      </c>
      <c r="L324" s="3">
        <v>37</v>
      </c>
      <c r="M324" s="3" t="b">
        <v>1</v>
      </c>
      <c r="N324" s="3" t="s">
        <v>8269</v>
      </c>
      <c r="O324" s="3">
        <f>ROUND(E324/D324*100,0)</f>
        <v>153</v>
      </c>
      <c r="P324" s="3">
        <f t="shared" si="15"/>
        <v>41.41</v>
      </c>
      <c r="Q324" s="19">
        <f t="shared" si="16"/>
        <v>41820.639189814814</v>
      </c>
      <c r="R324" s="19">
        <f t="shared" si="17"/>
        <v>41843.165972222225</v>
      </c>
    </row>
    <row r="325" spans="1:18" ht="72" x14ac:dyDescent="0.3">
      <c r="A325" s="3">
        <v>3551</v>
      </c>
      <c r="B325" s="3" t="s">
        <v>3550</v>
      </c>
      <c r="C325" s="3" t="s">
        <v>7661</v>
      </c>
      <c r="D325" s="17">
        <v>1500</v>
      </c>
      <c r="E325" s="18">
        <v>1527.5</v>
      </c>
      <c r="F325" s="3" t="s">
        <v>8218</v>
      </c>
      <c r="G325" s="3" t="s">
        <v>8223</v>
      </c>
      <c r="H325" s="3" t="s">
        <v>8245</v>
      </c>
      <c r="I325" s="3">
        <v>1400796420</v>
      </c>
      <c r="J325" s="3">
        <v>1398342170</v>
      </c>
      <c r="K325" s="3" t="b">
        <v>0</v>
      </c>
      <c r="L325" s="3">
        <v>25</v>
      </c>
      <c r="M325" s="3" t="b">
        <v>1</v>
      </c>
      <c r="N325" s="3" t="s">
        <v>8269</v>
      </c>
      <c r="O325" s="3">
        <f>ROUND(E325/D325*100,0)</f>
        <v>102</v>
      </c>
      <c r="P325" s="3">
        <f t="shared" si="15"/>
        <v>61.1</v>
      </c>
      <c r="Q325" s="19">
        <f t="shared" si="16"/>
        <v>41753.515856481477</v>
      </c>
      <c r="R325" s="19">
        <f t="shared" si="17"/>
        <v>41781.921527777777</v>
      </c>
    </row>
    <row r="326" spans="1:18" ht="43.2" x14ac:dyDescent="0.3">
      <c r="A326" s="3">
        <v>3658</v>
      </c>
      <c r="B326" s="3" t="s">
        <v>3655</v>
      </c>
      <c r="C326" s="3" t="s">
        <v>7768</v>
      </c>
      <c r="D326" s="17">
        <v>1500</v>
      </c>
      <c r="E326" s="18">
        <v>1510</v>
      </c>
      <c r="F326" s="3" t="s">
        <v>8218</v>
      </c>
      <c r="G326" s="3" t="s">
        <v>8223</v>
      </c>
      <c r="H326" s="3" t="s">
        <v>8245</v>
      </c>
      <c r="I326" s="3">
        <v>1404273540</v>
      </c>
      <c r="J326" s="3">
        <v>1400272580</v>
      </c>
      <c r="K326" s="3" t="b">
        <v>0</v>
      </c>
      <c r="L326" s="3">
        <v>20</v>
      </c>
      <c r="M326" s="3" t="b">
        <v>1</v>
      </c>
      <c r="N326" s="3" t="s">
        <v>8269</v>
      </c>
      <c r="O326" s="3">
        <f>ROUND(E326/D326*100,0)</f>
        <v>101</v>
      </c>
      <c r="P326" s="3">
        <f t="shared" si="15"/>
        <v>75.5</v>
      </c>
      <c r="Q326" s="19">
        <f t="shared" si="16"/>
        <v>41775.858564814815</v>
      </c>
      <c r="R326" s="19">
        <f t="shared" si="17"/>
        <v>41822.165972222225</v>
      </c>
    </row>
    <row r="327" spans="1:18" ht="72" x14ac:dyDescent="0.3">
      <c r="A327" s="3">
        <v>3493</v>
      </c>
      <c r="B327" s="3" t="s">
        <v>3492</v>
      </c>
      <c r="C327" s="3" t="s">
        <v>7603</v>
      </c>
      <c r="D327" s="17">
        <v>1500</v>
      </c>
      <c r="E327" s="18">
        <v>1500</v>
      </c>
      <c r="F327" s="3" t="s">
        <v>8218</v>
      </c>
      <c r="G327" s="3" t="s">
        <v>8223</v>
      </c>
      <c r="H327" s="3" t="s">
        <v>8245</v>
      </c>
      <c r="I327" s="3">
        <v>1408252260</v>
      </c>
      <c r="J327" s="3">
        <v>1406580436</v>
      </c>
      <c r="K327" s="3" t="b">
        <v>0</v>
      </c>
      <c r="L327" s="3">
        <v>29</v>
      </c>
      <c r="M327" s="3" t="b">
        <v>1</v>
      </c>
      <c r="N327" s="3" t="s">
        <v>8269</v>
      </c>
      <c r="O327" s="3">
        <f>ROUND(E327/D327*100,0)</f>
        <v>100</v>
      </c>
      <c r="P327" s="3">
        <f t="shared" si="15"/>
        <v>51.72</v>
      </c>
      <c r="Q327" s="19">
        <f t="shared" si="16"/>
        <v>41848.866157407407</v>
      </c>
      <c r="R327" s="19">
        <f t="shared" si="17"/>
        <v>41868.21597222222</v>
      </c>
    </row>
    <row r="328" spans="1:18" ht="57.6" x14ac:dyDescent="0.3">
      <c r="A328" s="3">
        <v>3449</v>
      </c>
      <c r="B328" s="3" t="s">
        <v>3448</v>
      </c>
      <c r="C328" s="3" t="s">
        <v>7559</v>
      </c>
      <c r="D328" s="17">
        <v>800</v>
      </c>
      <c r="E328" s="18">
        <v>1365</v>
      </c>
      <c r="F328" s="3" t="s">
        <v>8218</v>
      </c>
      <c r="G328" s="3" t="s">
        <v>8223</v>
      </c>
      <c r="H328" s="3" t="s">
        <v>8245</v>
      </c>
      <c r="I328" s="3">
        <v>1468036800</v>
      </c>
      <c r="J328" s="3">
        <v>1465607738</v>
      </c>
      <c r="K328" s="3" t="b">
        <v>0</v>
      </c>
      <c r="L328" s="3">
        <v>20</v>
      </c>
      <c r="M328" s="3" t="b">
        <v>1</v>
      </c>
      <c r="N328" s="3" t="s">
        <v>8269</v>
      </c>
      <c r="O328" s="3">
        <f>ROUND(E328/D328*100,0)</f>
        <v>171</v>
      </c>
      <c r="P328" s="3">
        <f t="shared" si="15"/>
        <v>68.25</v>
      </c>
      <c r="Q328" s="19">
        <f t="shared" si="16"/>
        <v>42532.052523148144</v>
      </c>
      <c r="R328" s="19">
        <f t="shared" si="17"/>
        <v>42560.166666666672</v>
      </c>
    </row>
    <row r="329" spans="1:18" ht="28.8" x14ac:dyDescent="0.3">
      <c r="A329" s="3">
        <v>528</v>
      </c>
      <c r="B329" s="3" t="s">
        <v>529</v>
      </c>
      <c r="C329" s="3" t="s">
        <v>4638</v>
      </c>
      <c r="D329" s="17">
        <v>1150</v>
      </c>
      <c r="E329" s="18">
        <v>1330</v>
      </c>
      <c r="F329" s="3" t="s">
        <v>8218</v>
      </c>
      <c r="G329" s="3" t="s">
        <v>8223</v>
      </c>
      <c r="H329" s="3" t="s">
        <v>8245</v>
      </c>
      <c r="I329" s="3">
        <v>1434921600</v>
      </c>
      <c r="J329" s="3">
        <v>1433109907</v>
      </c>
      <c r="K329" s="3" t="b">
        <v>0</v>
      </c>
      <c r="L329" s="3">
        <v>30</v>
      </c>
      <c r="M329" s="3" t="b">
        <v>1</v>
      </c>
      <c r="N329" s="3" t="s">
        <v>8269</v>
      </c>
      <c r="O329" s="3">
        <f>ROUND(E329/D329*100,0)</f>
        <v>116</v>
      </c>
      <c r="P329" s="3">
        <f t="shared" si="15"/>
        <v>44.33</v>
      </c>
      <c r="Q329" s="19">
        <f t="shared" si="16"/>
        <v>42155.920219907406</v>
      </c>
      <c r="R329" s="19">
        <f t="shared" si="17"/>
        <v>42176.888888888891</v>
      </c>
    </row>
    <row r="330" spans="1:18" ht="57.6" x14ac:dyDescent="0.3">
      <c r="A330" s="3">
        <v>2781</v>
      </c>
      <c r="B330" s="3" t="s">
        <v>2781</v>
      </c>
      <c r="C330" s="3" t="s">
        <v>6891</v>
      </c>
      <c r="D330" s="17">
        <v>1250</v>
      </c>
      <c r="E330" s="18">
        <v>1316</v>
      </c>
      <c r="F330" s="3" t="s">
        <v>8218</v>
      </c>
      <c r="G330" s="3" t="s">
        <v>8223</v>
      </c>
      <c r="H330" s="3" t="s">
        <v>8245</v>
      </c>
      <c r="I330" s="3">
        <v>1423724400</v>
      </c>
      <c r="J330" s="3">
        <v>1421274954</v>
      </c>
      <c r="K330" s="3" t="b">
        <v>0</v>
      </c>
      <c r="L330" s="3">
        <v>28</v>
      </c>
      <c r="M330" s="3" t="b">
        <v>1</v>
      </c>
      <c r="N330" s="3" t="s">
        <v>8269</v>
      </c>
      <c r="O330" s="3">
        <f>ROUND(E330/D330*100,0)</f>
        <v>105</v>
      </c>
      <c r="P330" s="3">
        <f t="shared" si="15"/>
        <v>47</v>
      </c>
      <c r="Q330" s="19">
        <f t="shared" si="16"/>
        <v>42018.94159722222</v>
      </c>
      <c r="R330" s="19">
        <f t="shared" si="17"/>
        <v>42047.291666666672</v>
      </c>
    </row>
    <row r="331" spans="1:18" ht="57.6" x14ac:dyDescent="0.3">
      <c r="A331" s="3">
        <v>3232</v>
      </c>
      <c r="B331" s="3" t="s">
        <v>3232</v>
      </c>
      <c r="C331" s="3" t="s">
        <v>7342</v>
      </c>
      <c r="D331" s="17">
        <v>1000</v>
      </c>
      <c r="E331" s="18">
        <v>1312</v>
      </c>
      <c r="F331" s="3" t="s">
        <v>8218</v>
      </c>
      <c r="G331" s="3" t="s">
        <v>8223</v>
      </c>
      <c r="H331" s="3" t="s">
        <v>8245</v>
      </c>
      <c r="I331" s="3">
        <v>1462334340</v>
      </c>
      <c r="J331" s="3">
        <v>1459711917</v>
      </c>
      <c r="K331" s="3" t="b">
        <v>1</v>
      </c>
      <c r="L331" s="3">
        <v>26</v>
      </c>
      <c r="M331" s="3" t="b">
        <v>1</v>
      </c>
      <c r="N331" s="3" t="s">
        <v>8269</v>
      </c>
      <c r="O331" s="3">
        <f>ROUND(E331/D331*100,0)</f>
        <v>131</v>
      </c>
      <c r="P331" s="3">
        <f t="shared" si="15"/>
        <v>50.46</v>
      </c>
      <c r="Q331" s="19">
        <f t="shared" si="16"/>
        <v>42463.81385416667</v>
      </c>
      <c r="R331" s="19">
        <f t="shared" si="17"/>
        <v>42494.165972222225</v>
      </c>
    </row>
    <row r="332" spans="1:18" ht="72" x14ac:dyDescent="0.3">
      <c r="A332" s="3">
        <v>3149</v>
      </c>
      <c r="B332" s="3" t="s">
        <v>3149</v>
      </c>
      <c r="C332" s="3" t="s">
        <v>7259</v>
      </c>
      <c r="D332" s="17">
        <v>1250</v>
      </c>
      <c r="E332" s="18">
        <v>1300</v>
      </c>
      <c r="F332" s="3" t="s">
        <v>8218</v>
      </c>
      <c r="G332" s="3" t="s">
        <v>8223</v>
      </c>
      <c r="H332" s="3" t="s">
        <v>8245</v>
      </c>
      <c r="I332" s="3">
        <v>1354845600</v>
      </c>
      <c r="J332" s="3">
        <v>1352766300</v>
      </c>
      <c r="K332" s="3" t="b">
        <v>1</v>
      </c>
      <c r="L332" s="3">
        <v>25</v>
      </c>
      <c r="M332" s="3" t="b">
        <v>1</v>
      </c>
      <c r="N332" s="3" t="s">
        <v>8269</v>
      </c>
      <c r="O332" s="3">
        <f>ROUND(E332/D332*100,0)</f>
        <v>104</v>
      </c>
      <c r="P332" s="3">
        <f t="shared" si="15"/>
        <v>52</v>
      </c>
      <c r="Q332" s="19">
        <f t="shared" si="16"/>
        <v>41226.017361111109</v>
      </c>
      <c r="R332" s="19">
        <f t="shared" si="17"/>
        <v>41250.083333333336</v>
      </c>
    </row>
    <row r="333" spans="1:18" ht="72" x14ac:dyDescent="0.3">
      <c r="A333" s="3">
        <v>3703</v>
      </c>
      <c r="B333" s="3" t="s">
        <v>3700</v>
      </c>
      <c r="C333" s="3" t="s">
        <v>7813</v>
      </c>
      <c r="D333" s="17">
        <v>1050</v>
      </c>
      <c r="E333" s="18">
        <v>1296</v>
      </c>
      <c r="F333" s="3" t="s">
        <v>8218</v>
      </c>
      <c r="G333" s="3" t="s">
        <v>8223</v>
      </c>
      <c r="H333" s="3" t="s">
        <v>8245</v>
      </c>
      <c r="I333" s="3">
        <v>1471071540</v>
      </c>
      <c r="J333" s="3">
        <v>1467720388</v>
      </c>
      <c r="K333" s="3" t="b">
        <v>0</v>
      </c>
      <c r="L333" s="3">
        <v>30</v>
      </c>
      <c r="M333" s="3" t="b">
        <v>1</v>
      </c>
      <c r="N333" s="3" t="s">
        <v>8269</v>
      </c>
      <c r="O333" s="3">
        <f>ROUND(E333/D333*100,0)</f>
        <v>123</v>
      </c>
      <c r="P333" s="3">
        <f t="shared" si="15"/>
        <v>43.2</v>
      </c>
      <c r="Q333" s="19">
        <f t="shared" si="16"/>
        <v>42556.504490740743</v>
      </c>
      <c r="R333" s="19">
        <f t="shared" si="17"/>
        <v>42595.290972222225</v>
      </c>
    </row>
    <row r="334" spans="1:18" ht="28.8" x14ac:dyDescent="0.3">
      <c r="A334" s="3">
        <v>3531</v>
      </c>
      <c r="B334" s="3" t="s">
        <v>3530</v>
      </c>
      <c r="C334" s="3" t="s">
        <v>7641</v>
      </c>
      <c r="D334" s="17">
        <v>1000</v>
      </c>
      <c r="E334" s="18">
        <v>1280</v>
      </c>
      <c r="F334" s="3" t="s">
        <v>8218</v>
      </c>
      <c r="G334" s="3" t="s">
        <v>8223</v>
      </c>
      <c r="H334" s="3" t="s">
        <v>8245</v>
      </c>
      <c r="I334" s="3">
        <v>1467301334</v>
      </c>
      <c r="J334" s="3">
        <v>1464709334</v>
      </c>
      <c r="K334" s="3" t="b">
        <v>0</v>
      </c>
      <c r="L334" s="3">
        <v>26</v>
      </c>
      <c r="M334" s="3" t="b">
        <v>1</v>
      </c>
      <c r="N334" s="3" t="s">
        <v>8269</v>
      </c>
      <c r="O334" s="3">
        <f>ROUND(E334/D334*100,0)</f>
        <v>128</v>
      </c>
      <c r="P334" s="3">
        <f t="shared" si="15"/>
        <v>49.23</v>
      </c>
      <c r="Q334" s="19">
        <f t="shared" si="16"/>
        <v>42521.654328703706</v>
      </c>
      <c r="R334" s="19">
        <f t="shared" si="17"/>
        <v>42551.654328703706</v>
      </c>
    </row>
    <row r="335" spans="1:18" ht="72" x14ac:dyDescent="0.3">
      <c r="A335" s="3">
        <v>3490</v>
      </c>
      <c r="B335" s="3" t="s">
        <v>3489</v>
      </c>
      <c r="C335" s="3" t="s">
        <v>7600</v>
      </c>
      <c r="D335" s="17">
        <v>1000</v>
      </c>
      <c r="E335" s="18">
        <v>1275</v>
      </c>
      <c r="F335" s="3" t="s">
        <v>8218</v>
      </c>
      <c r="G335" s="3" t="s">
        <v>8223</v>
      </c>
      <c r="H335" s="3" t="s">
        <v>8245</v>
      </c>
      <c r="I335" s="3">
        <v>1460574924</v>
      </c>
      <c r="J335" s="3">
        <v>1457982924</v>
      </c>
      <c r="K335" s="3" t="b">
        <v>0</v>
      </c>
      <c r="L335" s="3">
        <v>27</v>
      </c>
      <c r="M335" s="3" t="b">
        <v>1</v>
      </c>
      <c r="N335" s="3" t="s">
        <v>8269</v>
      </c>
      <c r="O335" s="3">
        <f>ROUND(E335/D335*100,0)</f>
        <v>128</v>
      </c>
      <c r="P335" s="3">
        <f t="shared" si="15"/>
        <v>47.22</v>
      </c>
      <c r="Q335" s="19">
        <f t="shared" si="16"/>
        <v>42443.802361111113</v>
      </c>
      <c r="R335" s="19">
        <f t="shared" si="17"/>
        <v>42473.802361111113</v>
      </c>
    </row>
    <row r="336" spans="1:18" ht="43.2" x14ac:dyDescent="0.3">
      <c r="A336" s="3">
        <v>3692</v>
      </c>
      <c r="B336" s="3" t="s">
        <v>3689</v>
      </c>
      <c r="C336" s="3" t="s">
        <v>7802</v>
      </c>
      <c r="D336" s="17">
        <v>1000</v>
      </c>
      <c r="E336" s="18">
        <v>1260</v>
      </c>
      <c r="F336" s="3" t="s">
        <v>8218</v>
      </c>
      <c r="G336" s="3" t="s">
        <v>8223</v>
      </c>
      <c r="H336" s="3" t="s">
        <v>8245</v>
      </c>
      <c r="I336" s="3">
        <v>1411084800</v>
      </c>
      <c r="J336" s="3">
        <v>1410304179</v>
      </c>
      <c r="K336" s="3" t="b">
        <v>0</v>
      </c>
      <c r="L336" s="3">
        <v>17</v>
      </c>
      <c r="M336" s="3" t="b">
        <v>1</v>
      </c>
      <c r="N336" s="3" t="s">
        <v>8269</v>
      </c>
      <c r="O336" s="3">
        <f>ROUND(E336/D336*100,0)</f>
        <v>126</v>
      </c>
      <c r="P336" s="3">
        <f t="shared" si="15"/>
        <v>74.12</v>
      </c>
      <c r="Q336" s="19">
        <f t="shared" si="16"/>
        <v>41891.96503472222</v>
      </c>
      <c r="R336" s="19">
        <f t="shared" si="17"/>
        <v>41901</v>
      </c>
    </row>
    <row r="337" spans="1:18" ht="72" x14ac:dyDescent="0.3">
      <c r="A337" s="3">
        <v>3832</v>
      </c>
      <c r="B337" s="3" t="s">
        <v>3829</v>
      </c>
      <c r="C337" s="3" t="s">
        <v>7941</v>
      </c>
      <c r="D337" s="17">
        <v>1200</v>
      </c>
      <c r="E337" s="18">
        <v>1256</v>
      </c>
      <c r="F337" s="3" t="s">
        <v>8218</v>
      </c>
      <c r="G337" s="3" t="s">
        <v>8223</v>
      </c>
      <c r="H337" s="3" t="s">
        <v>8245</v>
      </c>
      <c r="I337" s="3">
        <v>1455936335</v>
      </c>
      <c r="J337" s="3">
        <v>1452048335</v>
      </c>
      <c r="K337" s="3" t="b">
        <v>0</v>
      </c>
      <c r="L337" s="3">
        <v>9</v>
      </c>
      <c r="M337" s="3" t="b">
        <v>1</v>
      </c>
      <c r="N337" s="3" t="s">
        <v>8269</v>
      </c>
      <c r="O337" s="3">
        <f>ROUND(E337/D337*100,0)</f>
        <v>105</v>
      </c>
      <c r="P337" s="3">
        <f t="shared" si="15"/>
        <v>139.56</v>
      </c>
      <c r="Q337" s="19">
        <f t="shared" si="16"/>
        <v>42375.114988425921</v>
      </c>
      <c r="R337" s="19">
        <f t="shared" si="17"/>
        <v>42420.114988425921</v>
      </c>
    </row>
    <row r="338" spans="1:18" ht="57.6" x14ac:dyDescent="0.3">
      <c r="A338" s="3">
        <v>3613</v>
      </c>
      <c r="B338" s="3" t="s">
        <v>3612</v>
      </c>
      <c r="C338" s="3" t="s">
        <v>7723</v>
      </c>
      <c r="D338" s="17">
        <v>1250</v>
      </c>
      <c r="E338" s="18">
        <v>1250</v>
      </c>
      <c r="F338" s="3" t="s">
        <v>8218</v>
      </c>
      <c r="G338" s="3" t="s">
        <v>8223</v>
      </c>
      <c r="H338" s="3" t="s">
        <v>8245</v>
      </c>
      <c r="I338" s="3">
        <v>1403964574</v>
      </c>
      <c r="J338" s="3">
        <v>1401372574</v>
      </c>
      <c r="K338" s="3" t="b">
        <v>0</v>
      </c>
      <c r="L338" s="3">
        <v>20</v>
      </c>
      <c r="M338" s="3" t="b">
        <v>1</v>
      </c>
      <c r="N338" s="3" t="s">
        <v>8269</v>
      </c>
      <c r="O338" s="3">
        <f>ROUND(E338/D338*100,0)</f>
        <v>100</v>
      </c>
      <c r="P338" s="3">
        <f t="shared" si="15"/>
        <v>62.5</v>
      </c>
      <c r="Q338" s="19">
        <f t="shared" si="16"/>
        <v>41788.58997685185</v>
      </c>
      <c r="R338" s="19">
        <f t="shared" si="17"/>
        <v>41818.58997685185</v>
      </c>
    </row>
    <row r="339" spans="1:18" ht="57.6" x14ac:dyDescent="0.3">
      <c r="A339" s="3">
        <v>3716</v>
      </c>
      <c r="B339" s="3" t="s">
        <v>3713</v>
      </c>
      <c r="C339" s="3" t="s">
        <v>7826</v>
      </c>
      <c r="D339" s="17">
        <v>800</v>
      </c>
      <c r="E339" s="18">
        <v>1246</v>
      </c>
      <c r="F339" s="3" t="s">
        <v>8218</v>
      </c>
      <c r="G339" s="3" t="s">
        <v>8223</v>
      </c>
      <c r="H339" s="3" t="s">
        <v>8245</v>
      </c>
      <c r="I339" s="3">
        <v>1453411109</v>
      </c>
      <c r="J339" s="3">
        <v>1450819109</v>
      </c>
      <c r="K339" s="3" t="b">
        <v>0</v>
      </c>
      <c r="L339" s="3">
        <v>24</v>
      </c>
      <c r="M339" s="3" t="b">
        <v>1</v>
      </c>
      <c r="N339" s="3" t="s">
        <v>8269</v>
      </c>
      <c r="O339" s="3">
        <f>ROUND(E339/D339*100,0)</f>
        <v>156</v>
      </c>
      <c r="P339" s="3">
        <f t="shared" si="15"/>
        <v>51.92</v>
      </c>
      <c r="Q339" s="19">
        <f t="shared" si="16"/>
        <v>42360.887835648144</v>
      </c>
      <c r="R339" s="19">
        <f t="shared" si="17"/>
        <v>42390.887835648144</v>
      </c>
    </row>
    <row r="340" spans="1:18" ht="72" x14ac:dyDescent="0.3">
      <c r="A340" s="3">
        <v>3591</v>
      </c>
      <c r="B340" s="3" t="s">
        <v>3590</v>
      </c>
      <c r="C340" s="3" t="s">
        <v>7701</v>
      </c>
      <c r="D340" s="17">
        <v>700</v>
      </c>
      <c r="E340" s="18">
        <v>1225</v>
      </c>
      <c r="F340" s="3" t="s">
        <v>8218</v>
      </c>
      <c r="G340" s="3" t="s">
        <v>8223</v>
      </c>
      <c r="H340" s="3" t="s">
        <v>8245</v>
      </c>
      <c r="I340" s="3">
        <v>1422075540</v>
      </c>
      <c r="J340" s="3">
        <v>1419979544</v>
      </c>
      <c r="K340" s="3" t="b">
        <v>0</v>
      </c>
      <c r="L340" s="3">
        <v>18</v>
      </c>
      <c r="M340" s="3" t="b">
        <v>1</v>
      </c>
      <c r="N340" s="3" t="s">
        <v>8269</v>
      </c>
      <c r="O340" s="3">
        <f>ROUND(E340/D340*100,0)</f>
        <v>175</v>
      </c>
      <c r="P340" s="3">
        <f t="shared" si="15"/>
        <v>68.06</v>
      </c>
      <c r="Q340" s="19">
        <f t="shared" si="16"/>
        <v>42003.948425925926</v>
      </c>
      <c r="R340" s="19">
        <f t="shared" si="17"/>
        <v>42028.207638888889</v>
      </c>
    </row>
    <row r="341" spans="1:18" ht="72" x14ac:dyDescent="0.3">
      <c r="A341" s="3">
        <v>3165</v>
      </c>
      <c r="B341" s="3" t="s">
        <v>3165</v>
      </c>
      <c r="C341" s="3" t="s">
        <v>7275</v>
      </c>
      <c r="D341" s="17">
        <v>750</v>
      </c>
      <c r="E341" s="18">
        <v>1220</v>
      </c>
      <c r="F341" s="3" t="s">
        <v>8218</v>
      </c>
      <c r="G341" s="3" t="s">
        <v>8223</v>
      </c>
      <c r="H341" s="3" t="s">
        <v>8245</v>
      </c>
      <c r="I341" s="3">
        <v>1304395140</v>
      </c>
      <c r="J341" s="3">
        <v>1302493760</v>
      </c>
      <c r="K341" s="3" t="b">
        <v>1</v>
      </c>
      <c r="L341" s="3">
        <v>21</v>
      </c>
      <c r="M341" s="3" t="b">
        <v>1</v>
      </c>
      <c r="N341" s="3" t="s">
        <v>8269</v>
      </c>
      <c r="O341" s="3">
        <f>ROUND(E341/D341*100,0)</f>
        <v>163</v>
      </c>
      <c r="P341" s="3">
        <f t="shared" si="15"/>
        <v>58.1</v>
      </c>
      <c r="Q341" s="19">
        <f t="shared" si="16"/>
        <v>40644.159259259257</v>
      </c>
      <c r="R341" s="19">
        <f t="shared" si="17"/>
        <v>40666.165972222225</v>
      </c>
    </row>
    <row r="342" spans="1:18" ht="72" x14ac:dyDescent="0.3">
      <c r="A342" s="3">
        <v>2962</v>
      </c>
      <c r="B342" s="3" t="s">
        <v>2962</v>
      </c>
      <c r="C342" s="3" t="s">
        <v>7072</v>
      </c>
      <c r="D342" s="17">
        <v>1000</v>
      </c>
      <c r="E342" s="18">
        <v>1218</v>
      </c>
      <c r="F342" s="3" t="s">
        <v>8218</v>
      </c>
      <c r="G342" s="3" t="s">
        <v>8223</v>
      </c>
      <c r="H342" s="3" t="s">
        <v>8245</v>
      </c>
      <c r="I342" s="3">
        <v>1425193140</v>
      </c>
      <c r="J342" s="3">
        <v>1422769906</v>
      </c>
      <c r="K342" s="3" t="b">
        <v>0</v>
      </c>
      <c r="L342" s="3">
        <v>20</v>
      </c>
      <c r="M342" s="3" t="b">
        <v>1</v>
      </c>
      <c r="N342" s="3" t="s">
        <v>8269</v>
      </c>
      <c r="O342" s="3">
        <f>ROUND(E342/D342*100,0)</f>
        <v>122</v>
      </c>
      <c r="P342" s="3">
        <f t="shared" si="15"/>
        <v>60.9</v>
      </c>
      <c r="Q342" s="19">
        <f t="shared" si="16"/>
        <v>42036.24428240741</v>
      </c>
      <c r="R342" s="19">
        <f t="shared" si="17"/>
        <v>42064.290972222225</v>
      </c>
    </row>
    <row r="343" spans="1:18" ht="72" x14ac:dyDescent="0.3">
      <c r="A343" s="3">
        <v>3458</v>
      </c>
      <c r="B343" s="3" t="s">
        <v>3457</v>
      </c>
      <c r="C343" s="3" t="s">
        <v>7568</v>
      </c>
      <c r="D343" s="17">
        <v>978</v>
      </c>
      <c r="E343" s="18">
        <v>1216</v>
      </c>
      <c r="F343" s="3" t="s">
        <v>8218</v>
      </c>
      <c r="G343" s="3" t="s">
        <v>8223</v>
      </c>
      <c r="H343" s="3" t="s">
        <v>8245</v>
      </c>
      <c r="I343" s="3">
        <v>1422937620</v>
      </c>
      <c r="J343" s="3">
        <v>1420606303</v>
      </c>
      <c r="K343" s="3" t="b">
        <v>0</v>
      </c>
      <c r="L343" s="3">
        <v>27</v>
      </c>
      <c r="M343" s="3" t="b">
        <v>1</v>
      </c>
      <c r="N343" s="3" t="s">
        <v>8269</v>
      </c>
      <c r="O343" s="3">
        <f>ROUND(E343/D343*100,0)</f>
        <v>124</v>
      </c>
      <c r="P343" s="3">
        <f t="shared" si="15"/>
        <v>45.04</v>
      </c>
      <c r="Q343" s="19">
        <f t="shared" si="16"/>
        <v>42011.202581018515</v>
      </c>
      <c r="R343" s="19">
        <f t="shared" si="17"/>
        <v>42038.185416666667</v>
      </c>
    </row>
    <row r="344" spans="1:18" ht="43.2" x14ac:dyDescent="0.3">
      <c r="A344" s="3">
        <v>2782</v>
      </c>
      <c r="B344" s="3" t="s">
        <v>2782</v>
      </c>
      <c r="C344" s="3" t="s">
        <v>6892</v>
      </c>
      <c r="D344" s="17">
        <v>1000</v>
      </c>
      <c r="E344" s="18">
        <v>1200</v>
      </c>
      <c r="F344" s="3" t="s">
        <v>8218</v>
      </c>
      <c r="G344" s="3" t="s">
        <v>8223</v>
      </c>
      <c r="H344" s="3" t="s">
        <v>8245</v>
      </c>
      <c r="I344" s="3">
        <v>1424149140</v>
      </c>
      <c r="J344" s="3">
        <v>1421964718</v>
      </c>
      <c r="K344" s="3" t="b">
        <v>0</v>
      </c>
      <c r="L344" s="3">
        <v>18</v>
      </c>
      <c r="M344" s="3" t="b">
        <v>1</v>
      </c>
      <c r="N344" s="3" t="s">
        <v>8269</v>
      </c>
      <c r="O344" s="3">
        <f>ROUND(E344/D344*100,0)</f>
        <v>120</v>
      </c>
      <c r="P344" s="3">
        <f t="shared" si="15"/>
        <v>66.67</v>
      </c>
      <c r="Q344" s="19">
        <f t="shared" si="16"/>
        <v>42026.924976851849</v>
      </c>
      <c r="R344" s="19">
        <f t="shared" si="17"/>
        <v>42052.207638888889</v>
      </c>
    </row>
    <row r="345" spans="1:18" ht="43.2" x14ac:dyDescent="0.3">
      <c r="A345" s="3">
        <v>3666</v>
      </c>
      <c r="B345" s="3" t="s">
        <v>3663</v>
      </c>
      <c r="C345" s="3" t="s">
        <v>7776</v>
      </c>
      <c r="D345" s="17">
        <v>1200</v>
      </c>
      <c r="E345" s="18">
        <v>1200</v>
      </c>
      <c r="F345" s="3" t="s">
        <v>8218</v>
      </c>
      <c r="G345" s="3" t="s">
        <v>8223</v>
      </c>
      <c r="H345" s="3" t="s">
        <v>8245</v>
      </c>
      <c r="I345" s="3">
        <v>1406185200</v>
      </c>
      <c r="J345" s="3">
        <v>1404337382</v>
      </c>
      <c r="K345" s="3" t="b">
        <v>0</v>
      </c>
      <c r="L345" s="3">
        <v>38</v>
      </c>
      <c r="M345" s="3" t="b">
        <v>1</v>
      </c>
      <c r="N345" s="3" t="s">
        <v>8269</v>
      </c>
      <c r="O345" s="3">
        <f>ROUND(E345/D345*100,0)</f>
        <v>100</v>
      </c>
      <c r="P345" s="3">
        <f t="shared" si="15"/>
        <v>31.58</v>
      </c>
      <c r="Q345" s="19">
        <f t="shared" si="16"/>
        <v>41822.90488425926</v>
      </c>
      <c r="R345" s="19">
        <f t="shared" si="17"/>
        <v>41844.291666666664</v>
      </c>
    </row>
    <row r="346" spans="1:18" ht="72" x14ac:dyDescent="0.3">
      <c r="A346" s="3">
        <v>2787</v>
      </c>
      <c r="B346" s="3" t="s">
        <v>2787</v>
      </c>
      <c r="C346" s="3" t="s">
        <v>6897</v>
      </c>
      <c r="D346" s="17">
        <v>1000</v>
      </c>
      <c r="E346" s="18">
        <v>1197</v>
      </c>
      <c r="F346" s="3" t="s">
        <v>8218</v>
      </c>
      <c r="G346" s="3" t="s">
        <v>8223</v>
      </c>
      <c r="H346" s="3" t="s">
        <v>8245</v>
      </c>
      <c r="I346" s="3">
        <v>1405658752</v>
      </c>
      <c r="J346" s="3">
        <v>1403066752</v>
      </c>
      <c r="K346" s="3" t="b">
        <v>0</v>
      </c>
      <c r="L346" s="3">
        <v>38</v>
      </c>
      <c r="M346" s="3" t="b">
        <v>1</v>
      </c>
      <c r="N346" s="3" t="s">
        <v>8269</v>
      </c>
      <c r="O346" s="3">
        <f>ROUND(E346/D346*100,0)</f>
        <v>120</v>
      </c>
      <c r="P346" s="3">
        <f t="shared" si="15"/>
        <v>31.5</v>
      </c>
      <c r="Q346" s="19">
        <f t="shared" si="16"/>
        <v>41808.198518518519</v>
      </c>
      <c r="R346" s="19">
        <f t="shared" si="17"/>
        <v>41838.198518518519</v>
      </c>
    </row>
    <row r="347" spans="1:18" ht="72" x14ac:dyDescent="0.3">
      <c r="A347" s="3">
        <v>3565</v>
      </c>
      <c r="B347" s="3" t="s">
        <v>3564</v>
      </c>
      <c r="C347" s="3" t="s">
        <v>7675</v>
      </c>
      <c r="D347" s="17">
        <v>900</v>
      </c>
      <c r="E347" s="18">
        <v>1175</v>
      </c>
      <c r="F347" s="3" t="s">
        <v>8218</v>
      </c>
      <c r="G347" s="3" t="s">
        <v>8223</v>
      </c>
      <c r="H347" s="3" t="s">
        <v>8245</v>
      </c>
      <c r="I347" s="3">
        <v>1420048208</v>
      </c>
      <c r="J347" s="3">
        <v>1417456208</v>
      </c>
      <c r="K347" s="3" t="b">
        <v>0</v>
      </c>
      <c r="L347" s="3">
        <v>12</v>
      </c>
      <c r="M347" s="3" t="b">
        <v>1</v>
      </c>
      <c r="N347" s="3" t="s">
        <v>8269</v>
      </c>
      <c r="O347" s="3">
        <f>ROUND(E347/D347*100,0)</f>
        <v>131</v>
      </c>
      <c r="P347" s="3">
        <f t="shared" si="15"/>
        <v>97.92</v>
      </c>
      <c r="Q347" s="19">
        <f t="shared" si="16"/>
        <v>41974.743148148147</v>
      </c>
      <c r="R347" s="19">
        <f t="shared" si="17"/>
        <v>42004.743148148147</v>
      </c>
    </row>
    <row r="348" spans="1:18" ht="72" x14ac:dyDescent="0.3">
      <c r="A348" s="3">
        <v>3532</v>
      </c>
      <c r="B348" s="3" t="s">
        <v>3531</v>
      </c>
      <c r="C348" s="3" t="s">
        <v>7642</v>
      </c>
      <c r="D348" s="17">
        <v>960</v>
      </c>
      <c r="E348" s="18">
        <v>1142</v>
      </c>
      <c r="F348" s="3" t="s">
        <v>8218</v>
      </c>
      <c r="G348" s="3" t="s">
        <v>8223</v>
      </c>
      <c r="H348" s="3" t="s">
        <v>8245</v>
      </c>
      <c r="I348" s="3">
        <v>1411012740</v>
      </c>
      <c r="J348" s="3">
        <v>1409667827</v>
      </c>
      <c r="K348" s="3" t="b">
        <v>0</v>
      </c>
      <c r="L348" s="3">
        <v>27</v>
      </c>
      <c r="M348" s="3" t="b">
        <v>1</v>
      </c>
      <c r="N348" s="3" t="s">
        <v>8269</v>
      </c>
      <c r="O348" s="3">
        <f>ROUND(E348/D348*100,0)</f>
        <v>119</v>
      </c>
      <c r="P348" s="3">
        <f t="shared" si="15"/>
        <v>42.3</v>
      </c>
      <c r="Q348" s="19">
        <f t="shared" si="16"/>
        <v>41884.599849537037</v>
      </c>
      <c r="R348" s="19">
        <f t="shared" si="17"/>
        <v>41900.165972222225</v>
      </c>
    </row>
    <row r="349" spans="1:18" ht="72" x14ac:dyDescent="0.3">
      <c r="A349" s="3">
        <v>3619</v>
      </c>
      <c r="B349" s="3" t="s">
        <v>3617</v>
      </c>
      <c r="C349" s="3" t="s">
        <v>7729</v>
      </c>
      <c r="D349" s="17">
        <v>1000</v>
      </c>
      <c r="E349" s="18">
        <v>1130</v>
      </c>
      <c r="F349" s="3" t="s">
        <v>8218</v>
      </c>
      <c r="G349" s="3" t="s">
        <v>8223</v>
      </c>
      <c r="H349" s="3" t="s">
        <v>8245</v>
      </c>
      <c r="I349" s="3">
        <v>1479592800</v>
      </c>
      <c r="J349" s="3">
        <v>1476760226</v>
      </c>
      <c r="K349" s="3" t="b">
        <v>0</v>
      </c>
      <c r="L349" s="3">
        <v>17</v>
      </c>
      <c r="M349" s="3" t="b">
        <v>1</v>
      </c>
      <c r="N349" s="3" t="s">
        <v>8269</v>
      </c>
      <c r="O349" s="3">
        <f>ROUND(E349/D349*100,0)</f>
        <v>113</v>
      </c>
      <c r="P349" s="3">
        <f t="shared" si="15"/>
        <v>66.47</v>
      </c>
      <c r="Q349" s="19">
        <f t="shared" si="16"/>
        <v>42661.132245370376</v>
      </c>
      <c r="R349" s="19">
        <f t="shared" si="17"/>
        <v>42693.916666666672</v>
      </c>
    </row>
    <row r="350" spans="1:18" ht="72" x14ac:dyDescent="0.3">
      <c r="A350" s="3">
        <v>3546</v>
      </c>
      <c r="B350" s="3" t="s">
        <v>3545</v>
      </c>
      <c r="C350" s="3" t="s">
        <v>7656</v>
      </c>
      <c r="D350" s="17">
        <v>1100</v>
      </c>
      <c r="E350" s="18">
        <v>1125</v>
      </c>
      <c r="F350" s="3" t="s">
        <v>8218</v>
      </c>
      <c r="G350" s="3" t="s">
        <v>8223</v>
      </c>
      <c r="H350" s="3" t="s">
        <v>8245</v>
      </c>
      <c r="I350" s="3">
        <v>1427860740</v>
      </c>
      <c r="J350" s="3">
        <v>1426002684</v>
      </c>
      <c r="K350" s="3" t="b">
        <v>0</v>
      </c>
      <c r="L350" s="3">
        <v>19</v>
      </c>
      <c r="M350" s="3" t="b">
        <v>1</v>
      </c>
      <c r="N350" s="3" t="s">
        <v>8269</v>
      </c>
      <c r="O350" s="3">
        <f>ROUND(E350/D350*100,0)</f>
        <v>102</v>
      </c>
      <c r="P350" s="3">
        <f t="shared" si="15"/>
        <v>59.21</v>
      </c>
      <c r="Q350" s="19">
        <f t="shared" si="16"/>
        <v>42073.660694444443</v>
      </c>
      <c r="R350" s="19">
        <f t="shared" si="17"/>
        <v>42095.165972222225</v>
      </c>
    </row>
    <row r="351" spans="1:18" ht="72" x14ac:dyDescent="0.3">
      <c r="A351" s="3">
        <v>3435</v>
      </c>
      <c r="B351" s="3" t="s">
        <v>3434</v>
      </c>
      <c r="C351" s="3" t="s">
        <v>7545</v>
      </c>
      <c r="D351" s="17">
        <v>1000</v>
      </c>
      <c r="E351" s="18">
        <v>1120</v>
      </c>
      <c r="F351" s="3" t="s">
        <v>8218</v>
      </c>
      <c r="G351" s="3" t="s">
        <v>8223</v>
      </c>
      <c r="H351" s="3" t="s">
        <v>8245</v>
      </c>
      <c r="I351" s="3">
        <v>1470538800</v>
      </c>
      <c r="J351" s="3">
        <v>1469112493</v>
      </c>
      <c r="K351" s="3" t="b">
        <v>0</v>
      </c>
      <c r="L351" s="3">
        <v>19</v>
      </c>
      <c r="M351" s="3" t="b">
        <v>1</v>
      </c>
      <c r="N351" s="3" t="s">
        <v>8269</v>
      </c>
      <c r="O351" s="3">
        <f>ROUND(E351/D351*100,0)</f>
        <v>112</v>
      </c>
      <c r="P351" s="3">
        <f t="shared" si="15"/>
        <v>58.95</v>
      </c>
      <c r="Q351" s="19">
        <f t="shared" si="16"/>
        <v>42572.61681712963</v>
      </c>
      <c r="R351" s="19">
        <f t="shared" si="17"/>
        <v>42589.125</v>
      </c>
    </row>
    <row r="352" spans="1:18" ht="86.4" x14ac:dyDescent="0.3">
      <c r="A352" s="3">
        <v>3681</v>
      </c>
      <c r="B352" s="3" t="s">
        <v>3678</v>
      </c>
      <c r="C352" s="3" t="s">
        <v>7791</v>
      </c>
      <c r="D352" s="17">
        <v>1000</v>
      </c>
      <c r="E352" s="18">
        <v>1119</v>
      </c>
      <c r="F352" s="3" t="s">
        <v>8218</v>
      </c>
      <c r="G352" s="3" t="s">
        <v>8223</v>
      </c>
      <c r="H352" s="3" t="s">
        <v>8245</v>
      </c>
      <c r="I352" s="3">
        <v>1452872290</v>
      </c>
      <c r="J352" s="3">
        <v>1452008290</v>
      </c>
      <c r="K352" s="3" t="b">
        <v>0</v>
      </c>
      <c r="L352" s="3">
        <v>18</v>
      </c>
      <c r="M352" s="3" t="b">
        <v>1</v>
      </c>
      <c r="N352" s="3" t="s">
        <v>8269</v>
      </c>
      <c r="O352" s="3">
        <f>ROUND(E352/D352*100,0)</f>
        <v>112</v>
      </c>
      <c r="P352" s="3">
        <f t="shared" si="15"/>
        <v>62.17</v>
      </c>
      <c r="Q352" s="19">
        <f t="shared" si="16"/>
        <v>42374.651504629626</v>
      </c>
      <c r="R352" s="19">
        <f t="shared" si="17"/>
        <v>42384.651504629626</v>
      </c>
    </row>
    <row r="353" spans="1:18" ht="57.6" x14ac:dyDescent="0.3">
      <c r="A353" s="3">
        <v>3317</v>
      </c>
      <c r="B353" s="3" t="s">
        <v>3317</v>
      </c>
      <c r="C353" s="3" t="s">
        <v>7427</v>
      </c>
      <c r="D353" s="17">
        <v>1050</v>
      </c>
      <c r="E353" s="18">
        <v>1115</v>
      </c>
      <c r="F353" s="3" t="s">
        <v>8218</v>
      </c>
      <c r="G353" s="3" t="s">
        <v>8223</v>
      </c>
      <c r="H353" s="3" t="s">
        <v>8245</v>
      </c>
      <c r="I353" s="3">
        <v>1465347424</v>
      </c>
      <c r="J353" s="3">
        <v>1462755424</v>
      </c>
      <c r="K353" s="3" t="b">
        <v>0</v>
      </c>
      <c r="L353" s="3">
        <v>18</v>
      </c>
      <c r="M353" s="3" t="b">
        <v>1</v>
      </c>
      <c r="N353" s="3" t="s">
        <v>8269</v>
      </c>
      <c r="O353" s="3">
        <f>ROUND(E353/D353*100,0)</f>
        <v>106</v>
      </c>
      <c r="P353" s="3">
        <f t="shared" si="15"/>
        <v>61.94</v>
      </c>
      <c r="Q353" s="19">
        <f t="shared" si="16"/>
        <v>42499.039629629624</v>
      </c>
      <c r="R353" s="19">
        <f t="shared" si="17"/>
        <v>42529.039629629624</v>
      </c>
    </row>
    <row r="354" spans="1:18" ht="72" x14ac:dyDescent="0.3">
      <c r="A354" s="3">
        <v>3391</v>
      </c>
      <c r="B354" s="3" t="s">
        <v>3390</v>
      </c>
      <c r="C354" s="3" t="s">
        <v>7501</v>
      </c>
      <c r="D354" s="17">
        <v>500</v>
      </c>
      <c r="E354" s="18">
        <v>1115</v>
      </c>
      <c r="F354" s="3" t="s">
        <v>8218</v>
      </c>
      <c r="G354" s="3" t="s">
        <v>8223</v>
      </c>
      <c r="H354" s="3" t="s">
        <v>8245</v>
      </c>
      <c r="I354" s="3">
        <v>1407536880</v>
      </c>
      <c r="J354" s="3">
        <v>1404997548</v>
      </c>
      <c r="K354" s="3" t="b">
        <v>0</v>
      </c>
      <c r="L354" s="3">
        <v>18</v>
      </c>
      <c r="M354" s="3" t="b">
        <v>1</v>
      </c>
      <c r="N354" s="3" t="s">
        <v>8269</v>
      </c>
      <c r="O354" s="3">
        <f>ROUND(E354/D354*100,0)</f>
        <v>223</v>
      </c>
      <c r="P354" s="3">
        <f t="shared" si="15"/>
        <v>61.94</v>
      </c>
      <c r="Q354" s="19">
        <f t="shared" si="16"/>
        <v>41830.545694444445</v>
      </c>
      <c r="R354" s="19">
        <f t="shared" si="17"/>
        <v>41859.936111111114</v>
      </c>
    </row>
    <row r="355" spans="1:18" ht="72" x14ac:dyDescent="0.3">
      <c r="A355" s="3">
        <v>3568</v>
      </c>
      <c r="B355" s="3" t="s">
        <v>3567</v>
      </c>
      <c r="C355" s="3" t="s">
        <v>7678</v>
      </c>
      <c r="D355" s="17">
        <v>1000</v>
      </c>
      <c r="E355" s="18">
        <v>1110</v>
      </c>
      <c r="F355" s="3" t="s">
        <v>8218</v>
      </c>
      <c r="G355" s="3" t="s">
        <v>8223</v>
      </c>
      <c r="H355" s="3" t="s">
        <v>8245</v>
      </c>
      <c r="I355" s="3">
        <v>1410975994</v>
      </c>
      <c r="J355" s="3">
        <v>1408383994</v>
      </c>
      <c r="K355" s="3" t="b">
        <v>0</v>
      </c>
      <c r="L355" s="3">
        <v>19</v>
      </c>
      <c r="M355" s="3" t="b">
        <v>1</v>
      </c>
      <c r="N355" s="3" t="s">
        <v>8269</v>
      </c>
      <c r="O355" s="3">
        <f>ROUND(E355/D355*100,0)</f>
        <v>111</v>
      </c>
      <c r="P355" s="3">
        <f t="shared" si="15"/>
        <v>58.42</v>
      </c>
      <c r="Q355" s="19">
        <f t="shared" si="16"/>
        <v>41869.740671296298</v>
      </c>
      <c r="R355" s="19">
        <f t="shared" si="17"/>
        <v>41899.740671296298</v>
      </c>
    </row>
    <row r="356" spans="1:18" ht="72" x14ac:dyDescent="0.3">
      <c r="A356" s="3">
        <v>3366</v>
      </c>
      <c r="B356" s="3" t="s">
        <v>3365</v>
      </c>
      <c r="C356" s="3" t="s">
        <v>7476</v>
      </c>
      <c r="D356" s="17">
        <v>500</v>
      </c>
      <c r="E356" s="18">
        <v>1105</v>
      </c>
      <c r="F356" s="3" t="s">
        <v>8218</v>
      </c>
      <c r="G356" s="3" t="s">
        <v>8223</v>
      </c>
      <c r="H356" s="3" t="s">
        <v>8245</v>
      </c>
      <c r="I356" s="3">
        <v>1431481037</v>
      </c>
      <c r="J356" s="3">
        <v>1428889037</v>
      </c>
      <c r="K356" s="3" t="b">
        <v>0</v>
      </c>
      <c r="L356" s="3">
        <v>18</v>
      </c>
      <c r="M356" s="3" t="b">
        <v>1</v>
      </c>
      <c r="N356" s="3" t="s">
        <v>8269</v>
      </c>
      <c r="O356" s="3">
        <f>ROUND(E356/D356*100,0)</f>
        <v>221</v>
      </c>
      <c r="P356" s="3">
        <f t="shared" si="15"/>
        <v>61.39</v>
      </c>
      <c r="Q356" s="19">
        <f t="shared" si="16"/>
        <v>42107.067557870367</v>
      </c>
      <c r="R356" s="19">
        <f t="shared" si="17"/>
        <v>42137.067557870367</v>
      </c>
    </row>
    <row r="357" spans="1:18" ht="57.6" x14ac:dyDescent="0.3">
      <c r="A357" s="3">
        <v>3598</v>
      </c>
      <c r="B357" s="3" t="s">
        <v>3597</v>
      </c>
      <c r="C357" s="3" t="s">
        <v>7708</v>
      </c>
      <c r="D357" s="17">
        <v>1000</v>
      </c>
      <c r="E357" s="18">
        <v>1101</v>
      </c>
      <c r="F357" s="3" t="s">
        <v>8218</v>
      </c>
      <c r="G357" s="3" t="s">
        <v>8223</v>
      </c>
      <c r="H357" s="3" t="s">
        <v>8245</v>
      </c>
      <c r="I357" s="3">
        <v>1409720340</v>
      </c>
      <c r="J357" s="3">
        <v>1408129822</v>
      </c>
      <c r="K357" s="3" t="b">
        <v>0</v>
      </c>
      <c r="L357" s="3">
        <v>27</v>
      </c>
      <c r="M357" s="3" t="b">
        <v>1</v>
      </c>
      <c r="N357" s="3" t="s">
        <v>8269</v>
      </c>
      <c r="O357" s="3">
        <f>ROUND(E357/D357*100,0)</f>
        <v>110</v>
      </c>
      <c r="P357" s="3">
        <f t="shared" si="15"/>
        <v>40.78</v>
      </c>
      <c r="Q357" s="19">
        <f t="shared" si="16"/>
        <v>41866.79886574074</v>
      </c>
      <c r="R357" s="19">
        <f t="shared" si="17"/>
        <v>41885.207638888889</v>
      </c>
    </row>
    <row r="358" spans="1:18" ht="57.6" x14ac:dyDescent="0.3">
      <c r="A358" s="3">
        <v>3362</v>
      </c>
      <c r="B358" s="3" t="s">
        <v>3361</v>
      </c>
      <c r="C358" s="3" t="s">
        <v>7472</v>
      </c>
      <c r="D358" s="17">
        <v>500</v>
      </c>
      <c r="E358" s="18">
        <v>1090</v>
      </c>
      <c r="F358" s="3" t="s">
        <v>8218</v>
      </c>
      <c r="G358" s="3" t="s">
        <v>8223</v>
      </c>
      <c r="H358" s="3" t="s">
        <v>8245</v>
      </c>
      <c r="I358" s="3">
        <v>1425704100</v>
      </c>
      <c r="J358" s="3">
        <v>1424484717</v>
      </c>
      <c r="K358" s="3" t="b">
        <v>0</v>
      </c>
      <c r="L358" s="3">
        <v>20</v>
      </c>
      <c r="M358" s="3" t="b">
        <v>1</v>
      </c>
      <c r="N358" s="3" t="s">
        <v>8269</v>
      </c>
      <c r="O358" s="3">
        <f>ROUND(E358/D358*100,0)</f>
        <v>218</v>
      </c>
      <c r="P358" s="3">
        <f t="shared" si="15"/>
        <v>54.5</v>
      </c>
      <c r="Q358" s="19">
        <f t="shared" si="16"/>
        <v>42056.091631944444</v>
      </c>
      <c r="R358" s="19">
        <f t="shared" si="17"/>
        <v>42070.204861111109</v>
      </c>
    </row>
    <row r="359" spans="1:18" ht="43.2" x14ac:dyDescent="0.3">
      <c r="A359" s="3">
        <v>3447</v>
      </c>
      <c r="B359" s="3" t="s">
        <v>3446</v>
      </c>
      <c r="C359" s="3" t="s">
        <v>7557</v>
      </c>
      <c r="D359" s="17">
        <v>1000</v>
      </c>
      <c r="E359" s="18">
        <v>1078</v>
      </c>
      <c r="F359" s="3" t="s">
        <v>8218</v>
      </c>
      <c r="G359" s="3" t="s">
        <v>8223</v>
      </c>
      <c r="H359" s="3" t="s">
        <v>8245</v>
      </c>
      <c r="I359" s="3">
        <v>1458332412</v>
      </c>
      <c r="J359" s="3">
        <v>1454448012</v>
      </c>
      <c r="K359" s="3" t="b">
        <v>0</v>
      </c>
      <c r="L359" s="3">
        <v>14</v>
      </c>
      <c r="M359" s="3" t="b">
        <v>1</v>
      </c>
      <c r="N359" s="3" t="s">
        <v>8269</v>
      </c>
      <c r="O359" s="3">
        <f>ROUND(E359/D359*100,0)</f>
        <v>108</v>
      </c>
      <c r="P359" s="3">
        <f t="shared" si="15"/>
        <v>77</v>
      </c>
      <c r="Q359" s="19">
        <f t="shared" si="16"/>
        <v>42402.889027777783</v>
      </c>
      <c r="R359" s="19">
        <f t="shared" si="17"/>
        <v>42447.847361111111</v>
      </c>
    </row>
    <row r="360" spans="1:18" ht="72" x14ac:dyDescent="0.3">
      <c r="A360" s="3">
        <v>3307</v>
      </c>
      <c r="B360" s="3" t="s">
        <v>3307</v>
      </c>
      <c r="C360" s="3" t="s">
        <v>7417</v>
      </c>
      <c r="D360" s="17">
        <v>1000</v>
      </c>
      <c r="E360" s="18">
        <v>1066.8</v>
      </c>
      <c r="F360" s="3" t="s">
        <v>8218</v>
      </c>
      <c r="G360" s="3" t="s">
        <v>8223</v>
      </c>
      <c r="H360" s="3" t="s">
        <v>8245</v>
      </c>
      <c r="I360" s="3">
        <v>1463275339</v>
      </c>
      <c r="J360" s="3">
        <v>1460683339</v>
      </c>
      <c r="K360" s="3" t="b">
        <v>0</v>
      </c>
      <c r="L360" s="3">
        <v>20</v>
      </c>
      <c r="M360" s="3" t="b">
        <v>1</v>
      </c>
      <c r="N360" s="3" t="s">
        <v>8269</v>
      </c>
      <c r="O360" s="3">
        <f>ROUND(E360/D360*100,0)</f>
        <v>107</v>
      </c>
      <c r="P360" s="3">
        <f t="shared" si="15"/>
        <v>53.34</v>
      </c>
      <c r="Q360" s="19">
        <f t="shared" si="16"/>
        <v>42475.057164351849</v>
      </c>
      <c r="R360" s="19">
        <f t="shared" si="17"/>
        <v>42505.057164351849</v>
      </c>
    </row>
    <row r="361" spans="1:18" ht="57.6" x14ac:dyDescent="0.3">
      <c r="A361" s="3">
        <v>3819</v>
      </c>
      <c r="B361" s="3" t="s">
        <v>3816</v>
      </c>
      <c r="C361" s="3" t="s">
        <v>7817</v>
      </c>
      <c r="D361" s="17">
        <v>1000</v>
      </c>
      <c r="E361" s="18">
        <v>1064</v>
      </c>
      <c r="F361" s="3" t="s">
        <v>8218</v>
      </c>
      <c r="G361" s="3" t="s">
        <v>8223</v>
      </c>
      <c r="H361" s="3" t="s">
        <v>8245</v>
      </c>
      <c r="I361" s="3">
        <v>1437166920</v>
      </c>
      <c r="J361" s="3">
        <v>1435554104</v>
      </c>
      <c r="K361" s="3" t="b">
        <v>0</v>
      </c>
      <c r="L361" s="3">
        <v>26</v>
      </c>
      <c r="M361" s="3" t="b">
        <v>1</v>
      </c>
      <c r="N361" s="3" t="s">
        <v>8269</v>
      </c>
      <c r="O361" s="3">
        <f>ROUND(E361/D361*100,0)</f>
        <v>106</v>
      </c>
      <c r="P361" s="3">
        <f t="shared" si="15"/>
        <v>40.92</v>
      </c>
      <c r="Q361" s="19">
        <f t="shared" si="16"/>
        <v>42184.209537037037</v>
      </c>
      <c r="R361" s="19">
        <f t="shared" si="17"/>
        <v>42202.876388888893</v>
      </c>
    </row>
    <row r="362" spans="1:18" ht="72" x14ac:dyDescent="0.3">
      <c r="A362" s="3">
        <v>3500</v>
      </c>
      <c r="B362" s="3" t="s">
        <v>3499</v>
      </c>
      <c r="C362" s="3" t="s">
        <v>7610</v>
      </c>
      <c r="D362" s="17">
        <v>1000</v>
      </c>
      <c r="E362" s="18">
        <v>1063</v>
      </c>
      <c r="F362" s="3" t="s">
        <v>8218</v>
      </c>
      <c r="G362" s="3" t="s">
        <v>8223</v>
      </c>
      <c r="H362" s="3" t="s">
        <v>8245</v>
      </c>
      <c r="I362" s="3">
        <v>1457326740</v>
      </c>
      <c r="J362" s="3">
        <v>1455919438</v>
      </c>
      <c r="K362" s="3" t="b">
        <v>0</v>
      </c>
      <c r="L362" s="3">
        <v>42</v>
      </c>
      <c r="M362" s="3" t="b">
        <v>1</v>
      </c>
      <c r="N362" s="3" t="s">
        <v>8269</v>
      </c>
      <c r="O362" s="3">
        <f>ROUND(E362/D362*100,0)</f>
        <v>106</v>
      </c>
      <c r="P362" s="3">
        <f t="shared" si="15"/>
        <v>25.31</v>
      </c>
      <c r="Q362" s="19">
        <f t="shared" si="16"/>
        <v>42419.91942129629</v>
      </c>
      <c r="R362" s="19">
        <f t="shared" si="17"/>
        <v>42436.207638888889</v>
      </c>
    </row>
    <row r="363" spans="1:18" ht="57.6" x14ac:dyDescent="0.3">
      <c r="A363" s="3">
        <v>3408</v>
      </c>
      <c r="B363" s="3" t="s">
        <v>3407</v>
      </c>
      <c r="C363" s="3" t="s">
        <v>7518</v>
      </c>
      <c r="D363" s="17">
        <v>500</v>
      </c>
      <c r="E363" s="18">
        <v>1055</v>
      </c>
      <c r="F363" s="3" t="s">
        <v>8218</v>
      </c>
      <c r="G363" s="3" t="s">
        <v>8223</v>
      </c>
      <c r="H363" s="3" t="s">
        <v>8245</v>
      </c>
      <c r="I363" s="3">
        <v>1405727304</v>
      </c>
      <c r="J363" s="3">
        <v>1403135304</v>
      </c>
      <c r="K363" s="3" t="b">
        <v>0</v>
      </c>
      <c r="L363" s="3">
        <v>18</v>
      </c>
      <c r="M363" s="3" t="b">
        <v>1</v>
      </c>
      <c r="N363" s="3" t="s">
        <v>8269</v>
      </c>
      <c r="O363" s="3">
        <f>ROUND(E363/D363*100,0)</f>
        <v>211</v>
      </c>
      <c r="P363" s="3">
        <f t="shared" si="15"/>
        <v>58.61</v>
      </c>
      <c r="Q363" s="19">
        <f t="shared" si="16"/>
        <v>41808.991944444446</v>
      </c>
      <c r="R363" s="19">
        <f t="shared" si="17"/>
        <v>41838.991944444446</v>
      </c>
    </row>
    <row r="364" spans="1:18" ht="57.6" x14ac:dyDescent="0.3">
      <c r="A364" s="3">
        <v>3368</v>
      </c>
      <c r="B364" s="3" t="s">
        <v>3367</v>
      </c>
      <c r="C364" s="3" t="s">
        <v>7478</v>
      </c>
      <c r="D364" s="17">
        <v>1000</v>
      </c>
      <c r="E364" s="18">
        <v>1046</v>
      </c>
      <c r="F364" s="3" t="s">
        <v>8218</v>
      </c>
      <c r="G364" s="3" t="s">
        <v>8223</v>
      </c>
      <c r="H364" s="3" t="s">
        <v>8245</v>
      </c>
      <c r="I364" s="3">
        <v>1420088400</v>
      </c>
      <c r="J364" s="3">
        <v>1416977259</v>
      </c>
      <c r="K364" s="3" t="b">
        <v>0</v>
      </c>
      <c r="L364" s="3">
        <v>23</v>
      </c>
      <c r="M364" s="3" t="b">
        <v>1</v>
      </c>
      <c r="N364" s="3" t="s">
        <v>8269</v>
      </c>
      <c r="O364" s="3">
        <f>ROUND(E364/D364*100,0)</f>
        <v>105</v>
      </c>
      <c r="P364" s="3">
        <f t="shared" si="15"/>
        <v>45.48</v>
      </c>
      <c r="Q364" s="19">
        <f t="shared" si="16"/>
        <v>41969.199756944443</v>
      </c>
      <c r="R364" s="19">
        <f t="shared" si="17"/>
        <v>42005.208333333328</v>
      </c>
    </row>
    <row r="365" spans="1:18" ht="72" x14ac:dyDescent="0.3">
      <c r="A365" s="3">
        <v>3684</v>
      </c>
      <c r="B365" s="3" t="s">
        <v>3681</v>
      </c>
      <c r="C365" s="3" t="s">
        <v>7794</v>
      </c>
      <c r="D365" s="17">
        <v>750</v>
      </c>
      <c r="E365" s="18">
        <v>1043</v>
      </c>
      <c r="F365" s="3" t="s">
        <v>8218</v>
      </c>
      <c r="G365" s="3" t="s">
        <v>8223</v>
      </c>
      <c r="H365" s="3" t="s">
        <v>8245</v>
      </c>
      <c r="I365" s="3">
        <v>1441167586</v>
      </c>
      <c r="J365" s="3">
        <v>1438575586</v>
      </c>
      <c r="K365" s="3" t="b">
        <v>0</v>
      </c>
      <c r="L365" s="3">
        <v>23</v>
      </c>
      <c r="M365" s="3" t="b">
        <v>1</v>
      </c>
      <c r="N365" s="3" t="s">
        <v>8269</v>
      </c>
      <c r="O365" s="3">
        <f>ROUND(E365/D365*100,0)</f>
        <v>139</v>
      </c>
      <c r="P365" s="3">
        <f t="shared" si="15"/>
        <v>45.35</v>
      </c>
      <c r="Q365" s="19">
        <f t="shared" si="16"/>
        <v>42219.180393518516</v>
      </c>
      <c r="R365" s="19">
        <f t="shared" si="17"/>
        <v>42249.180393518516</v>
      </c>
    </row>
    <row r="366" spans="1:18" ht="57.6" x14ac:dyDescent="0.3">
      <c r="A366" s="3">
        <v>3372</v>
      </c>
      <c r="B366" s="3" t="s">
        <v>3371</v>
      </c>
      <c r="C366" s="3" t="s">
        <v>7482</v>
      </c>
      <c r="D366" s="17">
        <v>1000</v>
      </c>
      <c r="E366" s="18">
        <v>1035</v>
      </c>
      <c r="F366" s="3" t="s">
        <v>8218</v>
      </c>
      <c r="G366" s="3" t="s">
        <v>8223</v>
      </c>
      <c r="H366" s="3" t="s">
        <v>8245</v>
      </c>
      <c r="I366" s="3">
        <v>1408942740</v>
      </c>
      <c r="J366" s="3">
        <v>1407157756</v>
      </c>
      <c r="K366" s="3" t="b">
        <v>0</v>
      </c>
      <c r="L366" s="3">
        <v>27</v>
      </c>
      <c r="M366" s="3" t="b">
        <v>1</v>
      </c>
      <c r="N366" s="3" t="s">
        <v>8269</v>
      </c>
      <c r="O366" s="3">
        <f>ROUND(E366/D366*100,0)</f>
        <v>104</v>
      </c>
      <c r="P366" s="3">
        <f t="shared" si="15"/>
        <v>38.33</v>
      </c>
      <c r="Q366" s="19">
        <f t="shared" si="16"/>
        <v>41855.548101851848</v>
      </c>
      <c r="R366" s="19">
        <f t="shared" si="17"/>
        <v>41876.207638888889</v>
      </c>
    </row>
    <row r="367" spans="1:18" ht="72" x14ac:dyDescent="0.3">
      <c r="A367" s="3">
        <v>3668</v>
      </c>
      <c r="B367" s="3" t="s">
        <v>3665</v>
      </c>
      <c r="C367" s="3" t="s">
        <v>7778</v>
      </c>
      <c r="D367" s="17">
        <v>1000</v>
      </c>
      <c r="E367" s="18">
        <v>1035</v>
      </c>
      <c r="F367" s="3" t="s">
        <v>8218</v>
      </c>
      <c r="G367" s="3" t="s">
        <v>8223</v>
      </c>
      <c r="H367" s="3" t="s">
        <v>8245</v>
      </c>
      <c r="I367" s="3">
        <v>1437676380</v>
      </c>
      <c r="J367" s="3">
        <v>1435670452</v>
      </c>
      <c r="K367" s="3" t="b">
        <v>0</v>
      </c>
      <c r="L367" s="3">
        <v>28</v>
      </c>
      <c r="M367" s="3" t="b">
        <v>1</v>
      </c>
      <c r="N367" s="3" t="s">
        <v>8269</v>
      </c>
      <c r="O367" s="3">
        <f>ROUND(E367/D367*100,0)</f>
        <v>104</v>
      </c>
      <c r="P367" s="3">
        <f t="shared" si="15"/>
        <v>36.96</v>
      </c>
      <c r="Q367" s="19">
        <f t="shared" si="16"/>
        <v>42185.556157407409</v>
      </c>
      <c r="R367" s="19">
        <f t="shared" si="17"/>
        <v>42208.772916666669</v>
      </c>
    </row>
    <row r="368" spans="1:18" ht="72" x14ac:dyDescent="0.3">
      <c r="A368" s="3">
        <v>3676</v>
      </c>
      <c r="B368" s="3" t="s">
        <v>3673</v>
      </c>
      <c r="C368" s="3" t="s">
        <v>7786</v>
      </c>
      <c r="D368" s="17">
        <v>800</v>
      </c>
      <c r="E368" s="18">
        <v>1030</v>
      </c>
      <c r="F368" s="3" t="s">
        <v>8218</v>
      </c>
      <c r="G368" s="3" t="s">
        <v>8223</v>
      </c>
      <c r="H368" s="3" t="s">
        <v>8245</v>
      </c>
      <c r="I368" s="3">
        <v>1410550484</v>
      </c>
      <c r="J368" s="3">
        <v>1408995284</v>
      </c>
      <c r="K368" s="3" t="b">
        <v>0</v>
      </c>
      <c r="L368" s="3">
        <v>16</v>
      </c>
      <c r="M368" s="3" t="b">
        <v>1</v>
      </c>
      <c r="N368" s="3" t="s">
        <v>8269</v>
      </c>
      <c r="O368" s="3">
        <f>ROUND(E368/D368*100,0)</f>
        <v>129</v>
      </c>
      <c r="P368" s="3">
        <f t="shared" si="15"/>
        <v>64.38</v>
      </c>
      <c r="Q368" s="19">
        <f t="shared" si="16"/>
        <v>41876.815787037034</v>
      </c>
      <c r="R368" s="19">
        <f t="shared" si="17"/>
        <v>41894.815787037034</v>
      </c>
    </row>
    <row r="369" spans="1:18" ht="57.6" x14ac:dyDescent="0.3">
      <c r="A369" s="3">
        <v>3580</v>
      </c>
      <c r="B369" s="3" t="s">
        <v>3579</v>
      </c>
      <c r="C369" s="3" t="s">
        <v>7690</v>
      </c>
      <c r="D369" s="17">
        <v>900</v>
      </c>
      <c r="E369" s="18">
        <v>1025</v>
      </c>
      <c r="F369" s="3" t="s">
        <v>8218</v>
      </c>
      <c r="G369" s="3" t="s">
        <v>8223</v>
      </c>
      <c r="H369" s="3" t="s">
        <v>8245</v>
      </c>
      <c r="I369" s="3">
        <v>1425185940</v>
      </c>
      <c r="J369" s="3">
        <v>1421900022</v>
      </c>
      <c r="K369" s="3" t="b">
        <v>0</v>
      </c>
      <c r="L369" s="3">
        <v>27</v>
      </c>
      <c r="M369" s="3" t="b">
        <v>1</v>
      </c>
      <c r="N369" s="3" t="s">
        <v>8269</v>
      </c>
      <c r="O369" s="3">
        <f>ROUND(E369/D369*100,0)</f>
        <v>114</v>
      </c>
      <c r="P369" s="3">
        <f t="shared" si="15"/>
        <v>37.96</v>
      </c>
      <c r="Q369" s="19">
        <f t="shared" si="16"/>
        <v>42026.176180555558</v>
      </c>
      <c r="R369" s="19">
        <f t="shared" si="17"/>
        <v>42064.207638888889</v>
      </c>
    </row>
    <row r="370" spans="1:18" ht="72" x14ac:dyDescent="0.3">
      <c r="A370" s="3">
        <v>3599</v>
      </c>
      <c r="B370" s="3" t="s">
        <v>3598</v>
      </c>
      <c r="C370" s="3" t="s">
        <v>7709</v>
      </c>
      <c r="D370" s="17">
        <v>500</v>
      </c>
      <c r="E370" s="18">
        <v>1010</v>
      </c>
      <c r="F370" s="3" t="s">
        <v>8218</v>
      </c>
      <c r="G370" s="3" t="s">
        <v>8223</v>
      </c>
      <c r="H370" s="3" t="s">
        <v>8245</v>
      </c>
      <c r="I370" s="3">
        <v>1440892800</v>
      </c>
      <c r="J370" s="3">
        <v>1438715077</v>
      </c>
      <c r="K370" s="3" t="b">
        <v>0</v>
      </c>
      <c r="L370" s="3">
        <v>17</v>
      </c>
      <c r="M370" s="3" t="b">
        <v>1</v>
      </c>
      <c r="N370" s="3" t="s">
        <v>8269</v>
      </c>
      <c r="O370" s="3">
        <f>ROUND(E370/D370*100,0)</f>
        <v>202</v>
      </c>
      <c r="P370" s="3">
        <f t="shared" si="15"/>
        <v>59.41</v>
      </c>
      <c r="Q370" s="19">
        <f t="shared" si="16"/>
        <v>42220.79487268519</v>
      </c>
      <c r="R370" s="19">
        <f t="shared" si="17"/>
        <v>42246</v>
      </c>
    </row>
    <row r="371" spans="1:18" ht="43.2" x14ac:dyDescent="0.3">
      <c r="A371" s="3">
        <v>3622</v>
      </c>
      <c r="B371" s="3" t="s">
        <v>3620</v>
      </c>
      <c r="C371" s="3" t="s">
        <v>7732</v>
      </c>
      <c r="D371" s="17">
        <v>1000</v>
      </c>
      <c r="E371" s="18">
        <v>1000.99</v>
      </c>
      <c r="F371" s="3" t="s">
        <v>8218</v>
      </c>
      <c r="G371" s="3" t="s">
        <v>8223</v>
      </c>
      <c r="H371" s="3" t="s">
        <v>8245</v>
      </c>
      <c r="I371" s="3">
        <v>1411874580</v>
      </c>
      <c r="J371" s="3">
        <v>1409030371</v>
      </c>
      <c r="K371" s="3" t="b">
        <v>0</v>
      </c>
      <c r="L371" s="3">
        <v>21</v>
      </c>
      <c r="M371" s="3" t="b">
        <v>1</v>
      </c>
      <c r="N371" s="3" t="s">
        <v>8269</v>
      </c>
      <c r="O371" s="3">
        <f>ROUND(E371/D371*100,0)</f>
        <v>100</v>
      </c>
      <c r="P371" s="3">
        <f t="shared" si="15"/>
        <v>47.67</v>
      </c>
      <c r="Q371" s="19">
        <f t="shared" si="16"/>
        <v>41877.221886574072</v>
      </c>
      <c r="R371" s="19">
        <f t="shared" si="17"/>
        <v>41910.140972222223</v>
      </c>
    </row>
    <row r="372" spans="1:18" ht="72" x14ac:dyDescent="0.3">
      <c r="A372" s="3">
        <v>3504</v>
      </c>
      <c r="B372" s="3" t="s">
        <v>3503</v>
      </c>
      <c r="C372" s="3" t="s">
        <v>7614</v>
      </c>
      <c r="D372" s="17">
        <v>1000</v>
      </c>
      <c r="E372" s="18">
        <v>1000</v>
      </c>
      <c r="F372" s="3" t="s">
        <v>8218</v>
      </c>
      <c r="G372" s="3" t="s">
        <v>8223</v>
      </c>
      <c r="H372" s="3" t="s">
        <v>8245</v>
      </c>
      <c r="I372" s="3">
        <v>1447959491</v>
      </c>
      <c r="J372" s="3">
        <v>1445363891</v>
      </c>
      <c r="K372" s="3" t="b">
        <v>0</v>
      </c>
      <c r="L372" s="3">
        <v>8</v>
      </c>
      <c r="M372" s="3" t="b">
        <v>1</v>
      </c>
      <c r="N372" s="3" t="s">
        <v>8269</v>
      </c>
      <c r="O372" s="3">
        <f>ROUND(E372/D372*100,0)</f>
        <v>100</v>
      </c>
      <c r="P372" s="3">
        <f t="shared" si="15"/>
        <v>125</v>
      </c>
      <c r="Q372" s="19">
        <f t="shared" si="16"/>
        <v>42297.748738425929</v>
      </c>
      <c r="R372" s="19">
        <f t="shared" si="17"/>
        <v>42327.790405092594</v>
      </c>
    </row>
    <row r="373" spans="1:18" ht="72" x14ac:dyDescent="0.3">
      <c r="A373" s="3">
        <v>2978</v>
      </c>
      <c r="B373" s="3" t="s">
        <v>2978</v>
      </c>
      <c r="C373" s="3" t="s">
        <v>7088</v>
      </c>
      <c r="D373" s="17">
        <v>750</v>
      </c>
      <c r="E373" s="18">
        <v>971</v>
      </c>
      <c r="F373" s="3" t="s">
        <v>8218</v>
      </c>
      <c r="G373" s="3" t="s">
        <v>8223</v>
      </c>
      <c r="H373" s="3" t="s">
        <v>8245</v>
      </c>
      <c r="I373" s="3">
        <v>1413784740</v>
      </c>
      <c r="J373" s="3">
        <v>1412954547</v>
      </c>
      <c r="K373" s="3" t="b">
        <v>0</v>
      </c>
      <c r="L373" s="3">
        <v>16</v>
      </c>
      <c r="M373" s="3" t="b">
        <v>1</v>
      </c>
      <c r="N373" s="3" t="s">
        <v>8269</v>
      </c>
      <c r="O373" s="3">
        <f>ROUND(E373/D373*100,0)</f>
        <v>129</v>
      </c>
      <c r="P373" s="3">
        <f t="shared" si="15"/>
        <v>60.69</v>
      </c>
      <c r="Q373" s="19">
        <f t="shared" si="16"/>
        <v>41922.640590277777</v>
      </c>
      <c r="R373" s="19">
        <f t="shared" si="17"/>
        <v>41932.249305555553</v>
      </c>
    </row>
    <row r="374" spans="1:18" ht="72" x14ac:dyDescent="0.3">
      <c r="A374" s="3">
        <v>3510</v>
      </c>
      <c r="B374" s="3" t="s">
        <v>3509</v>
      </c>
      <c r="C374" s="3" t="s">
        <v>7620</v>
      </c>
      <c r="D374" s="17">
        <v>900</v>
      </c>
      <c r="E374" s="18">
        <v>905</v>
      </c>
      <c r="F374" s="3" t="s">
        <v>8218</v>
      </c>
      <c r="G374" s="3" t="s">
        <v>8223</v>
      </c>
      <c r="H374" s="3" t="s">
        <v>8245</v>
      </c>
      <c r="I374" s="3">
        <v>1404312846</v>
      </c>
      <c r="J374" s="3">
        <v>1402584846</v>
      </c>
      <c r="K374" s="3" t="b">
        <v>0</v>
      </c>
      <c r="L374" s="3">
        <v>15</v>
      </c>
      <c r="M374" s="3" t="b">
        <v>1</v>
      </c>
      <c r="N374" s="3" t="s">
        <v>8269</v>
      </c>
      <c r="O374" s="3">
        <f>ROUND(E374/D374*100,0)</f>
        <v>101</v>
      </c>
      <c r="P374" s="3">
        <f t="shared" si="15"/>
        <v>60.33</v>
      </c>
      <c r="Q374" s="19">
        <f t="shared" si="16"/>
        <v>41802.62090277778</v>
      </c>
      <c r="R374" s="19">
        <f t="shared" si="17"/>
        <v>41822.62090277778</v>
      </c>
    </row>
    <row r="375" spans="1:18" ht="57.6" x14ac:dyDescent="0.3">
      <c r="A375" s="3">
        <v>3836</v>
      </c>
      <c r="B375" s="3" t="s">
        <v>3833</v>
      </c>
      <c r="C375" s="3" t="s">
        <v>7945</v>
      </c>
      <c r="D375" s="17">
        <v>800</v>
      </c>
      <c r="E375" s="18">
        <v>900</v>
      </c>
      <c r="F375" s="3" t="s">
        <v>8218</v>
      </c>
      <c r="G375" s="3" t="s">
        <v>8223</v>
      </c>
      <c r="H375" s="3" t="s">
        <v>8245</v>
      </c>
      <c r="I375" s="3">
        <v>1470197340</v>
      </c>
      <c r="J375" s="3">
        <v>1467497652</v>
      </c>
      <c r="K375" s="3" t="b">
        <v>0</v>
      </c>
      <c r="L375" s="3">
        <v>14</v>
      </c>
      <c r="M375" s="3" t="b">
        <v>1</v>
      </c>
      <c r="N375" s="3" t="s">
        <v>8269</v>
      </c>
      <c r="O375" s="3">
        <f>ROUND(E375/D375*100,0)</f>
        <v>113</v>
      </c>
      <c r="P375" s="3">
        <f t="shared" si="15"/>
        <v>64.290000000000006</v>
      </c>
      <c r="Q375" s="19">
        <f t="shared" si="16"/>
        <v>42553.926527777774</v>
      </c>
      <c r="R375" s="19">
        <f t="shared" si="17"/>
        <v>42585.172916666663</v>
      </c>
    </row>
    <row r="376" spans="1:18" ht="72" x14ac:dyDescent="0.3">
      <c r="A376" s="3">
        <v>3664</v>
      </c>
      <c r="B376" s="3" t="s">
        <v>3661</v>
      </c>
      <c r="C376" s="3" t="s">
        <v>7774</v>
      </c>
      <c r="D376" s="17">
        <v>800</v>
      </c>
      <c r="E376" s="18">
        <v>875</v>
      </c>
      <c r="F376" s="3" t="s">
        <v>8218</v>
      </c>
      <c r="G376" s="3" t="s">
        <v>8223</v>
      </c>
      <c r="H376" s="3" t="s">
        <v>8245</v>
      </c>
      <c r="I376" s="3">
        <v>1466056689</v>
      </c>
      <c r="J376" s="3">
        <v>1464847089</v>
      </c>
      <c r="K376" s="3" t="b">
        <v>0</v>
      </c>
      <c r="L376" s="3">
        <v>19</v>
      </c>
      <c r="M376" s="3" t="b">
        <v>1</v>
      </c>
      <c r="N376" s="3" t="s">
        <v>8269</v>
      </c>
      <c r="O376" s="3">
        <f>ROUND(E376/D376*100,0)</f>
        <v>109</v>
      </c>
      <c r="P376" s="3">
        <f t="shared" si="15"/>
        <v>46.05</v>
      </c>
      <c r="Q376" s="19">
        <f t="shared" si="16"/>
        <v>42523.248715277776</v>
      </c>
      <c r="R376" s="19">
        <f t="shared" si="17"/>
        <v>42537.248715277776</v>
      </c>
    </row>
    <row r="377" spans="1:18" ht="72" x14ac:dyDescent="0.3">
      <c r="A377" s="3">
        <v>3491</v>
      </c>
      <c r="B377" s="3" t="s">
        <v>3490</v>
      </c>
      <c r="C377" s="3" t="s">
        <v>7601</v>
      </c>
      <c r="D377" s="17">
        <v>500</v>
      </c>
      <c r="E377" s="18">
        <v>791</v>
      </c>
      <c r="F377" s="3" t="s">
        <v>8218</v>
      </c>
      <c r="G377" s="3" t="s">
        <v>8223</v>
      </c>
      <c r="H377" s="3" t="s">
        <v>8245</v>
      </c>
      <c r="I377" s="3">
        <v>1431928784</v>
      </c>
      <c r="J377" s="3">
        <v>1430114384</v>
      </c>
      <c r="K377" s="3" t="b">
        <v>0</v>
      </c>
      <c r="L377" s="3">
        <v>10</v>
      </c>
      <c r="M377" s="3" t="b">
        <v>1</v>
      </c>
      <c r="N377" s="3" t="s">
        <v>8269</v>
      </c>
      <c r="O377" s="3">
        <f>ROUND(E377/D377*100,0)</f>
        <v>158</v>
      </c>
      <c r="P377" s="3">
        <f t="shared" si="15"/>
        <v>79.099999999999994</v>
      </c>
      <c r="Q377" s="19">
        <f t="shared" si="16"/>
        <v>42121.249814814815</v>
      </c>
      <c r="R377" s="19">
        <f t="shared" si="17"/>
        <v>42142.249814814815</v>
      </c>
    </row>
    <row r="378" spans="1:18" ht="72" x14ac:dyDescent="0.3">
      <c r="A378" s="3">
        <v>3577</v>
      </c>
      <c r="B378" s="3" t="s">
        <v>3576</v>
      </c>
      <c r="C378" s="3" t="s">
        <v>7687</v>
      </c>
      <c r="D378" s="17">
        <v>600</v>
      </c>
      <c r="E378" s="18">
        <v>780</v>
      </c>
      <c r="F378" s="3" t="s">
        <v>8218</v>
      </c>
      <c r="G378" s="3" t="s">
        <v>8223</v>
      </c>
      <c r="H378" s="3" t="s">
        <v>8245</v>
      </c>
      <c r="I378" s="3">
        <v>1430029680</v>
      </c>
      <c r="J378" s="3">
        <v>1427741583</v>
      </c>
      <c r="K378" s="3" t="b">
        <v>0</v>
      </c>
      <c r="L378" s="3">
        <v>27</v>
      </c>
      <c r="M378" s="3" t="b">
        <v>1</v>
      </c>
      <c r="N378" s="3" t="s">
        <v>8269</v>
      </c>
      <c r="O378" s="3">
        <f>ROUND(E378/D378*100,0)</f>
        <v>130</v>
      </c>
      <c r="P378" s="3">
        <f t="shared" si="15"/>
        <v>28.89</v>
      </c>
      <c r="Q378" s="19">
        <f t="shared" si="16"/>
        <v>42093.786840277782</v>
      </c>
      <c r="R378" s="19">
        <f t="shared" si="17"/>
        <v>42120.26944444445</v>
      </c>
    </row>
    <row r="379" spans="1:18" ht="57.6" x14ac:dyDescent="0.3">
      <c r="A379" s="3">
        <v>2824</v>
      </c>
      <c r="B379" s="3" t="s">
        <v>2824</v>
      </c>
      <c r="C379" s="3" t="s">
        <v>6934</v>
      </c>
      <c r="D379" s="17">
        <v>650</v>
      </c>
      <c r="E379" s="18">
        <v>760</v>
      </c>
      <c r="F379" s="3" t="s">
        <v>8218</v>
      </c>
      <c r="G379" s="3" t="s">
        <v>8223</v>
      </c>
      <c r="H379" s="3" t="s">
        <v>8245</v>
      </c>
      <c r="I379" s="3">
        <v>1434159780</v>
      </c>
      <c r="J379" s="3">
        <v>1431412196</v>
      </c>
      <c r="K379" s="3" t="b">
        <v>0</v>
      </c>
      <c r="L379" s="3">
        <v>15</v>
      </c>
      <c r="M379" s="3" t="b">
        <v>1</v>
      </c>
      <c r="N379" s="3" t="s">
        <v>8269</v>
      </c>
      <c r="O379" s="3">
        <f>ROUND(E379/D379*100,0)</f>
        <v>117</v>
      </c>
      <c r="P379" s="3">
        <f t="shared" si="15"/>
        <v>50.67</v>
      </c>
      <c r="Q379" s="19">
        <f t="shared" si="16"/>
        <v>42136.270787037036</v>
      </c>
      <c r="R379" s="19">
        <f t="shared" si="17"/>
        <v>42168.071527777778</v>
      </c>
    </row>
    <row r="380" spans="1:18" ht="72" x14ac:dyDescent="0.3">
      <c r="A380" s="3">
        <v>2795</v>
      </c>
      <c r="B380" s="3" t="s">
        <v>2795</v>
      </c>
      <c r="C380" s="3" t="s">
        <v>6905</v>
      </c>
      <c r="D380" s="17">
        <v>700</v>
      </c>
      <c r="E380" s="18">
        <v>730</v>
      </c>
      <c r="F380" s="3" t="s">
        <v>8218</v>
      </c>
      <c r="G380" s="3" t="s">
        <v>8223</v>
      </c>
      <c r="H380" s="3" t="s">
        <v>8245</v>
      </c>
      <c r="I380" s="3">
        <v>1402095600</v>
      </c>
      <c r="J380" s="3">
        <v>1400675841</v>
      </c>
      <c r="K380" s="3" t="b">
        <v>0</v>
      </c>
      <c r="L380" s="3">
        <v>20</v>
      </c>
      <c r="M380" s="3" t="b">
        <v>1</v>
      </c>
      <c r="N380" s="3" t="s">
        <v>8269</v>
      </c>
      <c r="O380" s="3">
        <f>ROUND(E380/D380*100,0)</f>
        <v>104</v>
      </c>
      <c r="P380" s="3">
        <f t="shared" si="15"/>
        <v>36.5</v>
      </c>
      <c r="Q380" s="19">
        <f t="shared" si="16"/>
        <v>41780.525937500002</v>
      </c>
      <c r="R380" s="19">
        <f t="shared" si="17"/>
        <v>41796.958333333336</v>
      </c>
    </row>
    <row r="381" spans="1:18" ht="72" x14ac:dyDescent="0.3">
      <c r="A381" s="3">
        <v>3539</v>
      </c>
      <c r="B381" s="3" t="s">
        <v>3538</v>
      </c>
      <c r="C381" s="3" t="s">
        <v>7649</v>
      </c>
      <c r="D381" s="17">
        <v>600</v>
      </c>
      <c r="E381" s="18">
        <v>718</v>
      </c>
      <c r="F381" s="3" t="s">
        <v>8218</v>
      </c>
      <c r="G381" s="3" t="s">
        <v>8223</v>
      </c>
      <c r="H381" s="3" t="s">
        <v>8245</v>
      </c>
      <c r="I381" s="3">
        <v>1473358122</v>
      </c>
      <c r="J381" s="3">
        <v>1471543722</v>
      </c>
      <c r="K381" s="3" t="b">
        <v>0</v>
      </c>
      <c r="L381" s="3">
        <v>13</v>
      </c>
      <c r="M381" s="3" t="b">
        <v>1</v>
      </c>
      <c r="N381" s="3" t="s">
        <v>8269</v>
      </c>
      <c r="O381" s="3">
        <f>ROUND(E381/D381*100,0)</f>
        <v>120</v>
      </c>
      <c r="P381" s="3">
        <f t="shared" si="15"/>
        <v>55.23</v>
      </c>
      <c r="Q381" s="19">
        <f t="shared" si="16"/>
        <v>42600.756041666667</v>
      </c>
      <c r="R381" s="19">
        <f t="shared" si="17"/>
        <v>42621.756041666667</v>
      </c>
    </row>
    <row r="382" spans="1:18" ht="72" x14ac:dyDescent="0.3">
      <c r="A382" s="3">
        <v>3461</v>
      </c>
      <c r="B382" s="3" t="s">
        <v>3460</v>
      </c>
      <c r="C382" s="3" t="s">
        <v>7571</v>
      </c>
      <c r="D382" s="17">
        <v>500</v>
      </c>
      <c r="E382" s="18">
        <v>695</v>
      </c>
      <c r="F382" s="3" t="s">
        <v>8218</v>
      </c>
      <c r="G382" s="3" t="s">
        <v>8223</v>
      </c>
      <c r="H382" s="3" t="s">
        <v>8245</v>
      </c>
      <c r="I382" s="3">
        <v>1477710000</v>
      </c>
      <c r="J382" s="3">
        <v>1475248279</v>
      </c>
      <c r="K382" s="3" t="b">
        <v>0</v>
      </c>
      <c r="L382" s="3">
        <v>12</v>
      </c>
      <c r="M382" s="3" t="b">
        <v>1</v>
      </c>
      <c r="N382" s="3" t="s">
        <v>8269</v>
      </c>
      <c r="O382" s="3">
        <f>ROUND(E382/D382*100,0)</f>
        <v>139</v>
      </c>
      <c r="P382" s="3">
        <f t="shared" si="15"/>
        <v>57.92</v>
      </c>
      <c r="Q382" s="19">
        <f t="shared" si="16"/>
        <v>42643.632858796293</v>
      </c>
      <c r="R382" s="19">
        <f t="shared" si="17"/>
        <v>42672.125</v>
      </c>
    </row>
    <row r="383" spans="1:18" ht="72" x14ac:dyDescent="0.3">
      <c r="A383" s="3">
        <v>3529</v>
      </c>
      <c r="B383" s="3" t="s">
        <v>3528</v>
      </c>
      <c r="C383" s="3" t="s">
        <v>7639</v>
      </c>
      <c r="D383" s="17">
        <v>500</v>
      </c>
      <c r="E383" s="18">
        <v>660</v>
      </c>
      <c r="F383" s="3" t="s">
        <v>8218</v>
      </c>
      <c r="G383" s="3" t="s">
        <v>8223</v>
      </c>
      <c r="H383" s="3" t="s">
        <v>8245</v>
      </c>
      <c r="I383" s="3">
        <v>1436749200</v>
      </c>
      <c r="J383" s="3">
        <v>1434997018</v>
      </c>
      <c r="K383" s="3" t="b">
        <v>0</v>
      </c>
      <c r="L383" s="3">
        <v>18</v>
      </c>
      <c r="M383" s="3" t="b">
        <v>1</v>
      </c>
      <c r="N383" s="3" t="s">
        <v>8269</v>
      </c>
      <c r="O383" s="3">
        <f>ROUND(E383/D383*100,0)</f>
        <v>132</v>
      </c>
      <c r="P383" s="3">
        <f t="shared" si="15"/>
        <v>36.67</v>
      </c>
      <c r="Q383" s="19">
        <f t="shared" si="16"/>
        <v>42177.761782407411</v>
      </c>
      <c r="R383" s="19">
        <f t="shared" si="17"/>
        <v>42198.041666666672</v>
      </c>
    </row>
    <row r="384" spans="1:18" ht="72" x14ac:dyDescent="0.3">
      <c r="A384" s="3">
        <v>3451</v>
      </c>
      <c r="B384" s="3" t="s">
        <v>3450</v>
      </c>
      <c r="C384" s="3" t="s">
        <v>7561</v>
      </c>
      <c r="D384" s="17">
        <v>650</v>
      </c>
      <c r="E384" s="18">
        <v>658</v>
      </c>
      <c r="F384" s="3" t="s">
        <v>8218</v>
      </c>
      <c r="G384" s="3" t="s">
        <v>8223</v>
      </c>
      <c r="H384" s="3" t="s">
        <v>8245</v>
      </c>
      <c r="I384" s="3">
        <v>1429636927</v>
      </c>
      <c r="J384" s="3">
        <v>1427304127</v>
      </c>
      <c r="K384" s="3" t="b">
        <v>0</v>
      </c>
      <c r="L384" s="3">
        <v>16</v>
      </c>
      <c r="M384" s="3" t="b">
        <v>1</v>
      </c>
      <c r="N384" s="3" t="s">
        <v>8269</v>
      </c>
      <c r="O384" s="3">
        <f>ROUND(E384/D384*100,0)</f>
        <v>101</v>
      </c>
      <c r="P384" s="3">
        <f t="shared" si="15"/>
        <v>41.13</v>
      </c>
      <c r="Q384" s="19">
        <f t="shared" si="16"/>
        <v>42088.723692129628</v>
      </c>
      <c r="R384" s="19">
        <f t="shared" si="17"/>
        <v>42115.723692129628</v>
      </c>
    </row>
    <row r="385" spans="1:18" ht="72" x14ac:dyDescent="0.3">
      <c r="A385" s="3">
        <v>3345</v>
      </c>
      <c r="B385" s="3" t="s">
        <v>3345</v>
      </c>
      <c r="C385" s="3" t="s">
        <v>7455</v>
      </c>
      <c r="D385" s="17">
        <v>500</v>
      </c>
      <c r="E385" s="18">
        <v>650</v>
      </c>
      <c r="F385" s="3" t="s">
        <v>8218</v>
      </c>
      <c r="G385" s="3" t="s">
        <v>8223</v>
      </c>
      <c r="H385" s="3" t="s">
        <v>8245</v>
      </c>
      <c r="I385" s="3">
        <v>1429317420</v>
      </c>
      <c r="J385" s="3">
        <v>1424226768</v>
      </c>
      <c r="K385" s="3" t="b">
        <v>0</v>
      </c>
      <c r="L385" s="3">
        <v>13</v>
      </c>
      <c r="M385" s="3" t="b">
        <v>1</v>
      </c>
      <c r="N385" s="3" t="s">
        <v>8269</v>
      </c>
      <c r="O385" s="3">
        <f>ROUND(E385/D385*100,0)</f>
        <v>130</v>
      </c>
      <c r="P385" s="3">
        <f t="shared" si="15"/>
        <v>50</v>
      </c>
      <c r="Q385" s="19">
        <f t="shared" si="16"/>
        <v>42053.106111111112</v>
      </c>
      <c r="R385" s="19">
        <f t="shared" si="17"/>
        <v>42112.025694444441</v>
      </c>
    </row>
    <row r="386" spans="1:18" ht="72" x14ac:dyDescent="0.3">
      <c r="A386" s="3">
        <v>3413</v>
      </c>
      <c r="B386" s="3" t="s">
        <v>3412</v>
      </c>
      <c r="C386" s="3" t="s">
        <v>7523</v>
      </c>
      <c r="D386" s="17">
        <v>500</v>
      </c>
      <c r="E386" s="18">
        <v>650</v>
      </c>
      <c r="F386" s="3" t="s">
        <v>8218</v>
      </c>
      <c r="G386" s="3" t="s">
        <v>8223</v>
      </c>
      <c r="H386" s="3" t="s">
        <v>8245</v>
      </c>
      <c r="I386" s="3">
        <v>1425099540</v>
      </c>
      <c r="J386" s="3">
        <v>1424280938</v>
      </c>
      <c r="K386" s="3" t="b">
        <v>0</v>
      </c>
      <c r="L386" s="3">
        <v>14</v>
      </c>
      <c r="M386" s="3" t="b">
        <v>1</v>
      </c>
      <c r="N386" s="3" t="s">
        <v>8269</v>
      </c>
      <c r="O386" s="3">
        <f>ROUND(E386/D386*100,0)</f>
        <v>130</v>
      </c>
      <c r="P386" s="3">
        <f t="shared" ref="P386:P413" si="18">IFERROR(ROUND(E386/L386,2),0)</f>
        <v>46.43</v>
      </c>
      <c r="Q386" s="19">
        <f t="shared" ref="Q386:Q413" si="19">(((J386/60)/60)/24)+DATE(1970,1,1)</f>
        <v>42053.733078703706</v>
      </c>
      <c r="R386" s="19">
        <f t="shared" ref="R386:R413" si="20">(((I386/60)/60)/24)+DATE(1970,1,1)</f>
        <v>42063.207638888889</v>
      </c>
    </row>
    <row r="387" spans="1:18" ht="72" x14ac:dyDescent="0.3">
      <c r="A387" s="3">
        <v>3533</v>
      </c>
      <c r="B387" s="3" t="s">
        <v>3532</v>
      </c>
      <c r="C387" s="3" t="s">
        <v>7643</v>
      </c>
      <c r="D387" s="17">
        <v>500</v>
      </c>
      <c r="E387" s="18">
        <v>631</v>
      </c>
      <c r="F387" s="3" t="s">
        <v>8218</v>
      </c>
      <c r="G387" s="3" t="s">
        <v>8223</v>
      </c>
      <c r="H387" s="3" t="s">
        <v>8245</v>
      </c>
      <c r="I387" s="3">
        <v>1447269367</v>
      </c>
      <c r="J387" s="3">
        <v>1444673767</v>
      </c>
      <c r="K387" s="3" t="b">
        <v>0</v>
      </c>
      <c r="L387" s="3">
        <v>8</v>
      </c>
      <c r="M387" s="3" t="b">
        <v>1</v>
      </c>
      <c r="N387" s="3" t="s">
        <v>8269</v>
      </c>
      <c r="O387" s="3">
        <f>ROUND(E387/D387*100,0)</f>
        <v>126</v>
      </c>
      <c r="P387" s="3">
        <f t="shared" si="18"/>
        <v>78.88</v>
      </c>
      <c r="Q387" s="19">
        <f t="shared" si="19"/>
        <v>42289.761192129634</v>
      </c>
      <c r="R387" s="19">
        <f t="shared" si="20"/>
        <v>42319.802858796291</v>
      </c>
    </row>
    <row r="388" spans="1:18" ht="72" x14ac:dyDescent="0.3">
      <c r="A388" s="3">
        <v>3404</v>
      </c>
      <c r="B388" s="3" t="s">
        <v>3403</v>
      </c>
      <c r="C388" s="3" t="s">
        <v>7514</v>
      </c>
      <c r="D388" s="17">
        <v>500</v>
      </c>
      <c r="E388" s="18">
        <v>610</v>
      </c>
      <c r="F388" s="3" t="s">
        <v>8218</v>
      </c>
      <c r="G388" s="3" t="s">
        <v>8223</v>
      </c>
      <c r="H388" s="3" t="s">
        <v>8245</v>
      </c>
      <c r="I388" s="3">
        <v>1434542702</v>
      </c>
      <c r="J388" s="3">
        <v>1432814702</v>
      </c>
      <c r="K388" s="3" t="b">
        <v>0</v>
      </c>
      <c r="L388" s="3">
        <v>3</v>
      </c>
      <c r="M388" s="3" t="b">
        <v>1</v>
      </c>
      <c r="N388" s="3" t="s">
        <v>8269</v>
      </c>
      <c r="O388" s="3">
        <f>ROUND(E388/D388*100,0)</f>
        <v>122</v>
      </c>
      <c r="P388" s="3">
        <f t="shared" si="18"/>
        <v>203.33</v>
      </c>
      <c r="Q388" s="19">
        <f t="shared" si="19"/>
        <v>42152.503495370373</v>
      </c>
      <c r="R388" s="19">
        <f t="shared" si="20"/>
        <v>42172.503495370373</v>
      </c>
    </row>
    <row r="389" spans="1:18" ht="28.8" x14ac:dyDescent="0.3">
      <c r="A389" s="3">
        <v>3700</v>
      </c>
      <c r="B389" s="3" t="s">
        <v>3697</v>
      </c>
      <c r="C389" s="3" t="s">
        <v>7810</v>
      </c>
      <c r="D389" s="17">
        <v>500</v>
      </c>
      <c r="E389" s="18">
        <v>606</v>
      </c>
      <c r="F389" s="3" t="s">
        <v>8218</v>
      </c>
      <c r="G389" s="3" t="s">
        <v>8223</v>
      </c>
      <c r="H389" s="3" t="s">
        <v>8245</v>
      </c>
      <c r="I389" s="3">
        <v>1412092800</v>
      </c>
      <c r="J389" s="3">
        <v>1409493800</v>
      </c>
      <c r="K389" s="3" t="b">
        <v>0</v>
      </c>
      <c r="L389" s="3">
        <v>18</v>
      </c>
      <c r="M389" s="3" t="b">
        <v>1</v>
      </c>
      <c r="N389" s="3" t="s">
        <v>8269</v>
      </c>
      <c r="O389" s="3">
        <f>ROUND(E389/D389*100,0)</f>
        <v>121</v>
      </c>
      <c r="P389" s="3">
        <f t="shared" si="18"/>
        <v>33.67</v>
      </c>
      <c r="Q389" s="19">
        <f t="shared" si="19"/>
        <v>41882.585648148146</v>
      </c>
      <c r="R389" s="19">
        <f t="shared" si="20"/>
        <v>41912.666666666664</v>
      </c>
    </row>
    <row r="390" spans="1:18" ht="72" x14ac:dyDescent="0.3">
      <c r="A390" s="3">
        <v>3521</v>
      </c>
      <c r="B390" s="3" t="s">
        <v>3520</v>
      </c>
      <c r="C390" s="3" t="s">
        <v>7631</v>
      </c>
      <c r="D390" s="17">
        <v>350</v>
      </c>
      <c r="E390" s="18">
        <v>593</v>
      </c>
      <c r="F390" s="3" t="s">
        <v>8218</v>
      </c>
      <c r="G390" s="3" t="s">
        <v>8223</v>
      </c>
      <c r="H390" s="3" t="s">
        <v>8245</v>
      </c>
      <c r="I390" s="3">
        <v>1411980020</v>
      </c>
      <c r="J390" s="3">
        <v>1409388020</v>
      </c>
      <c r="K390" s="3" t="b">
        <v>0</v>
      </c>
      <c r="L390" s="3">
        <v>13</v>
      </c>
      <c r="M390" s="3" t="b">
        <v>1</v>
      </c>
      <c r="N390" s="3" t="s">
        <v>8269</v>
      </c>
      <c r="O390" s="3">
        <f>ROUND(E390/D390*100,0)</f>
        <v>169</v>
      </c>
      <c r="P390" s="3">
        <f t="shared" si="18"/>
        <v>45.62</v>
      </c>
      <c r="Q390" s="19">
        <f t="shared" si="19"/>
        <v>41881.361342592594</v>
      </c>
      <c r="R390" s="19">
        <f t="shared" si="20"/>
        <v>41911.361342592594</v>
      </c>
    </row>
    <row r="391" spans="1:18" ht="72" x14ac:dyDescent="0.3">
      <c r="A391" s="3">
        <v>3291</v>
      </c>
      <c r="B391" s="3" t="s">
        <v>3291</v>
      </c>
      <c r="C391" s="3" t="s">
        <v>7401</v>
      </c>
      <c r="D391" s="17">
        <v>500</v>
      </c>
      <c r="E391" s="18">
        <v>570</v>
      </c>
      <c r="F391" s="3" t="s">
        <v>8218</v>
      </c>
      <c r="G391" s="3" t="s">
        <v>8223</v>
      </c>
      <c r="H391" s="3" t="s">
        <v>8245</v>
      </c>
      <c r="I391" s="3">
        <v>1442462340</v>
      </c>
      <c r="J391" s="3">
        <v>1439743900</v>
      </c>
      <c r="K391" s="3" t="b">
        <v>0</v>
      </c>
      <c r="L391" s="3">
        <v>14</v>
      </c>
      <c r="M391" s="3" t="b">
        <v>1</v>
      </c>
      <c r="N391" s="3" t="s">
        <v>8269</v>
      </c>
      <c r="O391" s="3">
        <f>ROUND(E391/D391*100,0)</f>
        <v>114</v>
      </c>
      <c r="P391" s="3">
        <f t="shared" si="18"/>
        <v>40.71</v>
      </c>
      <c r="Q391" s="19">
        <f t="shared" si="19"/>
        <v>42232.702546296292</v>
      </c>
      <c r="R391" s="19">
        <f t="shared" si="20"/>
        <v>42264.165972222225</v>
      </c>
    </row>
    <row r="392" spans="1:18" ht="43.2" x14ac:dyDescent="0.3">
      <c r="A392" s="3">
        <v>3711</v>
      </c>
      <c r="B392" s="3" t="s">
        <v>3708</v>
      </c>
      <c r="C392" s="3" t="s">
        <v>7821</v>
      </c>
      <c r="D392" s="17">
        <v>500</v>
      </c>
      <c r="E392" s="18">
        <v>570</v>
      </c>
      <c r="F392" s="3" t="s">
        <v>8218</v>
      </c>
      <c r="G392" s="3" t="s">
        <v>8223</v>
      </c>
      <c r="H392" s="3" t="s">
        <v>8245</v>
      </c>
      <c r="I392" s="3">
        <v>1402848000</v>
      </c>
      <c r="J392" s="3">
        <v>1400606573</v>
      </c>
      <c r="K392" s="3" t="b">
        <v>0</v>
      </c>
      <c r="L392" s="3">
        <v>21</v>
      </c>
      <c r="M392" s="3" t="b">
        <v>1</v>
      </c>
      <c r="N392" s="3" t="s">
        <v>8269</v>
      </c>
      <c r="O392" s="3">
        <f>ROUND(E392/D392*100,0)</f>
        <v>114</v>
      </c>
      <c r="P392" s="3">
        <f t="shared" si="18"/>
        <v>27.14</v>
      </c>
      <c r="Q392" s="19">
        <f t="shared" si="19"/>
        <v>41779.724224537036</v>
      </c>
      <c r="R392" s="19">
        <f t="shared" si="20"/>
        <v>41805.666666666664</v>
      </c>
    </row>
    <row r="393" spans="1:18" ht="57.6" x14ac:dyDescent="0.3">
      <c r="A393" s="3">
        <v>3818</v>
      </c>
      <c r="B393" s="3" t="s">
        <v>3815</v>
      </c>
      <c r="C393" s="3" t="s">
        <v>7928</v>
      </c>
      <c r="D393" s="17">
        <v>250</v>
      </c>
      <c r="E393" s="18">
        <v>570</v>
      </c>
      <c r="F393" s="3" t="s">
        <v>8218</v>
      </c>
      <c r="G393" s="3" t="s">
        <v>8223</v>
      </c>
      <c r="H393" s="3" t="s">
        <v>8245</v>
      </c>
      <c r="I393" s="3">
        <v>1426187582</v>
      </c>
      <c r="J393" s="3">
        <v>1423599182</v>
      </c>
      <c r="K393" s="3" t="b">
        <v>0</v>
      </c>
      <c r="L393" s="3">
        <v>10</v>
      </c>
      <c r="M393" s="3" t="b">
        <v>1</v>
      </c>
      <c r="N393" s="3" t="s">
        <v>8269</v>
      </c>
      <c r="O393" s="3">
        <f>ROUND(E393/D393*100,0)</f>
        <v>228</v>
      </c>
      <c r="P393" s="3">
        <f t="shared" si="18"/>
        <v>57</v>
      </c>
      <c r="Q393" s="19">
        <f t="shared" si="19"/>
        <v>42045.84238425926</v>
      </c>
      <c r="R393" s="19">
        <f t="shared" si="20"/>
        <v>42075.800717592589</v>
      </c>
    </row>
    <row r="394" spans="1:18" ht="72" x14ac:dyDescent="0.3">
      <c r="A394" s="3">
        <v>3514</v>
      </c>
      <c r="B394" s="3" t="s">
        <v>3513</v>
      </c>
      <c r="C394" s="3" t="s">
        <v>7624</v>
      </c>
      <c r="D394" s="17">
        <v>500</v>
      </c>
      <c r="E394" s="18">
        <v>550</v>
      </c>
      <c r="F394" s="3" t="s">
        <v>8218</v>
      </c>
      <c r="G394" s="3" t="s">
        <v>8223</v>
      </c>
      <c r="H394" s="3" t="s">
        <v>8245</v>
      </c>
      <c r="I394" s="3">
        <v>1422853140</v>
      </c>
      <c r="J394" s="3">
        <v>1421439552</v>
      </c>
      <c r="K394" s="3" t="b">
        <v>0</v>
      </c>
      <c r="L394" s="3">
        <v>10</v>
      </c>
      <c r="M394" s="3" t="b">
        <v>1</v>
      </c>
      <c r="N394" s="3" t="s">
        <v>8269</v>
      </c>
      <c r="O394" s="3">
        <f>ROUND(E394/D394*100,0)</f>
        <v>110</v>
      </c>
      <c r="P394" s="3">
        <f t="shared" si="18"/>
        <v>55</v>
      </c>
      <c r="Q394" s="19">
        <f t="shared" si="19"/>
        <v>42020.846666666665</v>
      </c>
      <c r="R394" s="19">
        <f t="shared" si="20"/>
        <v>42037.207638888889</v>
      </c>
    </row>
    <row r="395" spans="1:18" ht="72" x14ac:dyDescent="0.3">
      <c r="A395" s="3">
        <v>3321</v>
      </c>
      <c r="B395" s="3" t="s">
        <v>3321</v>
      </c>
      <c r="C395" s="3" t="s">
        <v>7431</v>
      </c>
      <c r="D395" s="17">
        <v>500</v>
      </c>
      <c r="E395" s="18">
        <v>537</v>
      </c>
      <c r="F395" s="3" t="s">
        <v>8218</v>
      </c>
      <c r="G395" s="3" t="s">
        <v>8223</v>
      </c>
      <c r="H395" s="3" t="s">
        <v>8245</v>
      </c>
      <c r="I395" s="3">
        <v>1413431940</v>
      </c>
      <c r="J395" s="3">
        <v>1412216665</v>
      </c>
      <c r="K395" s="3" t="b">
        <v>0</v>
      </c>
      <c r="L395" s="3">
        <v>15</v>
      </c>
      <c r="M395" s="3" t="b">
        <v>1</v>
      </c>
      <c r="N395" s="3" t="s">
        <v>8269</v>
      </c>
      <c r="O395" s="3">
        <f>ROUND(E395/D395*100,0)</f>
        <v>107</v>
      </c>
      <c r="P395" s="3">
        <f t="shared" si="18"/>
        <v>35.799999999999997</v>
      </c>
      <c r="Q395" s="19">
        <f t="shared" si="19"/>
        <v>41914.100289351853</v>
      </c>
      <c r="R395" s="19">
        <f t="shared" si="20"/>
        <v>41928.165972222225</v>
      </c>
    </row>
    <row r="396" spans="1:18" ht="72" x14ac:dyDescent="0.3">
      <c r="A396" s="3">
        <v>3831</v>
      </c>
      <c r="B396" s="3" t="s">
        <v>3828</v>
      </c>
      <c r="C396" s="3" t="s">
        <v>7940</v>
      </c>
      <c r="D396" s="17">
        <v>500</v>
      </c>
      <c r="E396" s="18">
        <v>530.11</v>
      </c>
      <c r="F396" s="3" t="s">
        <v>8218</v>
      </c>
      <c r="G396" s="3" t="s">
        <v>8223</v>
      </c>
      <c r="H396" s="3" t="s">
        <v>8245</v>
      </c>
      <c r="I396" s="3">
        <v>1415222545</v>
      </c>
      <c r="J396" s="3">
        <v>1413404545</v>
      </c>
      <c r="K396" s="3" t="b">
        <v>0</v>
      </c>
      <c r="L396" s="3">
        <v>9</v>
      </c>
      <c r="M396" s="3" t="b">
        <v>1</v>
      </c>
      <c r="N396" s="3" t="s">
        <v>8269</v>
      </c>
      <c r="O396" s="3">
        <f>ROUND(E396/D396*100,0)</f>
        <v>106</v>
      </c>
      <c r="P396" s="3">
        <f t="shared" si="18"/>
        <v>58.9</v>
      </c>
      <c r="Q396" s="19">
        <f t="shared" si="19"/>
        <v>41927.848900462966</v>
      </c>
      <c r="R396" s="19">
        <f t="shared" si="20"/>
        <v>41948.890567129631</v>
      </c>
    </row>
    <row r="397" spans="1:18" ht="72" x14ac:dyDescent="0.3">
      <c r="A397" s="3">
        <v>3525</v>
      </c>
      <c r="B397" s="3" t="s">
        <v>3524</v>
      </c>
      <c r="C397" s="3" t="s">
        <v>7635</v>
      </c>
      <c r="D397" s="17">
        <v>500</v>
      </c>
      <c r="E397" s="18">
        <v>530</v>
      </c>
      <c r="F397" s="3" t="s">
        <v>8218</v>
      </c>
      <c r="G397" s="3" t="s">
        <v>8223</v>
      </c>
      <c r="H397" s="3" t="s">
        <v>8245</v>
      </c>
      <c r="I397" s="3">
        <v>1439136000</v>
      </c>
      <c r="J397" s="3">
        <v>1438188106</v>
      </c>
      <c r="K397" s="3" t="b">
        <v>0</v>
      </c>
      <c r="L397" s="3">
        <v>7</v>
      </c>
      <c r="M397" s="3" t="b">
        <v>1</v>
      </c>
      <c r="N397" s="3" t="s">
        <v>8269</v>
      </c>
      <c r="O397" s="3">
        <f>ROUND(E397/D397*100,0)</f>
        <v>106</v>
      </c>
      <c r="P397" s="3">
        <f t="shared" si="18"/>
        <v>75.709999999999994</v>
      </c>
      <c r="Q397" s="19">
        <f t="shared" si="19"/>
        <v>42214.6956712963</v>
      </c>
      <c r="R397" s="19">
        <f t="shared" si="20"/>
        <v>42225.666666666672</v>
      </c>
    </row>
    <row r="398" spans="1:18" ht="57.6" x14ac:dyDescent="0.3">
      <c r="A398" s="3">
        <v>3651</v>
      </c>
      <c r="B398" s="3" t="s">
        <v>3649</v>
      </c>
      <c r="C398" s="3" t="s">
        <v>7761</v>
      </c>
      <c r="D398" s="17">
        <v>500</v>
      </c>
      <c r="E398" s="18">
        <v>520</v>
      </c>
      <c r="F398" s="3" t="s">
        <v>8218</v>
      </c>
      <c r="G398" s="3" t="s">
        <v>8223</v>
      </c>
      <c r="H398" s="3" t="s">
        <v>8245</v>
      </c>
      <c r="I398" s="3">
        <v>1407686340</v>
      </c>
      <c r="J398" s="3">
        <v>1404833442</v>
      </c>
      <c r="K398" s="3" t="b">
        <v>0</v>
      </c>
      <c r="L398" s="3">
        <v>9</v>
      </c>
      <c r="M398" s="3" t="b">
        <v>1</v>
      </c>
      <c r="N398" s="3" t="s">
        <v>8269</v>
      </c>
      <c r="O398" s="3">
        <f>ROUND(E398/D398*100,0)</f>
        <v>104</v>
      </c>
      <c r="P398" s="3">
        <f t="shared" si="18"/>
        <v>57.78</v>
      </c>
      <c r="Q398" s="19">
        <f t="shared" si="19"/>
        <v>41828.646319444444</v>
      </c>
      <c r="R398" s="19">
        <f t="shared" si="20"/>
        <v>41861.665972222225</v>
      </c>
    </row>
    <row r="399" spans="1:18" ht="57.6" x14ac:dyDescent="0.3">
      <c r="A399" s="3">
        <v>3462</v>
      </c>
      <c r="B399" s="3" t="s">
        <v>3461</v>
      </c>
      <c r="C399" s="3" t="s">
        <v>7572</v>
      </c>
      <c r="D399" s="17">
        <v>250</v>
      </c>
      <c r="E399" s="18">
        <v>505</v>
      </c>
      <c r="F399" s="3" t="s">
        <v>8218</v>
      </c>
      <c r="G399" s="3" t="s">
        <v>8223</v>
      </c>
      <c r="H399" s="3" t="s">
        <v>8245</v>
      </c>
      <c r="I399" s="3">
        <v>1436551200</v>
      </c>
      <c r="J399" s="3">
        <v>1435181628</v>
      </c>
      <c r="K399" s="3" t="b">
        <v>0</v>
      </c>
      <c r="L399" s="3">
        <v>17</v>
      </c>
      <c r="M399" s="3" t="b">
        <v>1</v>
      </c>
      <c r="N399" s="3" t="s">
        <v>8269</v>
      </c>
      <c r="O399" s="3">
        <f>ROUND(E399/D399*100,0)</f>
        <v>202</v>
      </c>
      <c r="P399" s="3">
        <f t="shared" si="18"/>
        <v>29.71</v>
      </c>
      <c r="Q399" s="19">
        <f t="shared" si="19"/>
        <v>42179.898472222223</v>
      </c>
      <c r="R399" s="19">
        <f t="shared" si="20"/>
        <v>42195.75</v>
      </c>
    </row>
    <row r="400" spans="1:18" ht="72" x14ac:dyDescent="0.3">
      <c r="A400" s="3">
        <v>3829</v>
      </c>
      <c r="B400" s="3" t="s">
        <v>3826</v>
      </c>
      <c r="C400" s="3" t="s">
        <v>7938</v>
      </c>
      <c r="D400" s="17">
        <v>500</v>
      </c>
      <c r="E400" s="18">
        <v>501</v>
      </c>
      <c r="F400" s="3" t="s">
        <v>8218</v>
      </c>
      <c r="G400" s="3" t="s">
        <v>8223</v>
      </c>
      <c r="H400" s="3" t="s">
        <v>8245</v>
      </c>
      <c r="I400" s="3">
        <v>1472676371</v>
      </c>
      <c r="J400" s="3">
        <v>1470948371</v>
      </c>
      <c r="K400" s="3" t="b">
        <v>0</v>
      </c>
      <c r="L400" s="3">
        <v>8</v>
      </c>
      <c r="M400" s="3" t="b">
        <v>1</v>
      </c>
      <c r="N400" s="3" t="s">
        <v>8269</v>
      </c>
      <c r="O400" s="3">
        <f>ROUND(E400/D400*100,0)</f>
        <v>100</v>
      </c>
      <c r="P400" s="3">
        <f t="shared" si="18"/>
        <v>62.63</v>
      </c>
      <c r="Q400" s="19">
        <f t="shared" si="19"/>
        <v>42593.865405092598</v>
      </c>
      <c r="R400" s="19">
        <f t="shared" si="20"/>
        <v>42613.865405092598</v>
      </c>
    </row>
    <row r="401" spans="1:18" ht="72" x14ac:dyDescent="0.3">
      <c r="A401" s="3">
        <v>2836</v>
      </c>
      <c r="B401" s="3" t="s">
        <v>2836</v>
      </c>
      <c r="C401" s="3" t="s">
        <v>6946</v>
      </c>
      <c r="D401" s="17">
        <v>450</v>
      </c>
      <c r="E401" s="18">
        <v>485</v>
      </c>
      <c r="F401" s="3" t="s">
        <v>8218</v>
      </c>
      <c r="G401" s="3" t="s">
        <v>8223</v>
      </c>
      <c r="H401" s="3" t="s">
        <v>8245</v>
      </c>
      <c r="I401" s="3">
        <v>1487393940</v>
      </c>
      <c r="J401" s="3">
        <v>1484115418</v>
      </c>
      <c r="K401" s="3" t="b">
        <v>0</v>
      </c>
      <c r="L401" s="3">
        <v>11</v>
      </c>
      <c r="M401" s="3" t="b">
        <v>1</v>
      </c>
      <c r="N401" s="3" t="s">
        <v>8269</v>
      </c>
      <c r="O401" s="3">
        <f>ROUND(E401/D401*100,0)</f>
        <v>108</v>
      </c>
      <c r="P401" s="3">
        <f t="shared" si="18"/>
        <v>44.09</v>
      </c>
      <c r="Q401" s="19">
        <f t="shared" si="19"/>
        <v>42746.261782407411</v>
      </c>
      <c r="R401" s="19">
        <f t="shared" si="20"/>
        <v>42784.207638888889</v>
      </c>
    </row>
    <row r="402" spans="1:18" ht="72" x14ac:dyDescent="0.3">
      <c r="A402" s="3">
        <v>3494</v>
      </c>
      <c r="B402" s="3" t="s">
        <v>3493</v>
      </c>
      <c r="C402" s="3" t="s">
        <v>7604</v>
      </c>
      <c r="D402" s="17">
        <v>400</v>
      </c>
      <c r="E402" s="18">
        <v>400</v>
      </c>
      <c r="F402" s="3" t="s">
        <v>8218</v>
      </c>
      <c r="G402" s="3" t="s">
        <v>8223</v>
      </c>
      <c r="H402" s="3" t="s">
        <v>8245</v>
      </c>
      <c r="I402" s="3">
        <v>1480140000</v>
      </c>
      <c r="J402" s="3">
        <v>1479186575</v>
      </c>
      <c r="K402" s="3" t="b">
        <v>0</v>
      </c>
      <c r="L402" s="3">
        <v>13</v>
      </c>
      <c r="M402" s="3" t="b">
        <v>1</v>
      </c>
      <c r="N402" s="3" t="s">
        <v>8269</v>
      </c>
      <c r="O402" s="3">
        <f>ROUND(E402/D402*100,0)</f>
        <v>100</v>
      </c>
      <c r="P402" s="3">
        <f t="shared" si="18"/>
        <v>30.77</v>
      </c>
      <c r="Q402" s="19">
        <f t="shared" si="19"/>
        <v>42689.214988425927</v>
      </c>
      <c r="R402" s="19">
        <f t="shared" si="20"/>
        <v>42700.25</v>
      </c>
    </row>
    <row r="403" spans="1:18" ht="57.6" x14ac:dyDescent="0.3">
      <c r="A403" s="3">
        <v>3470</v>
      </c>
      <c r="B403" s="3" t="s">
        <v>3469</v>
      </c>
      <c r="C403" s="3" t="s">
        <v>7580</v>
      </c>
      <c r="D403" s="17">
        <v>250</v>
      </c>
      <c r="E403" s="18">
        <v>375</v>
      </c>
      <c r="F403" s="3" t="s">
        <v>8218</v>
      </c>
      <c r="G403" s="3" t="s">
        <v>8223</v>
      </c>
      <c r="H403" s="3" t="s">
        <v>8245</v>
      </c>
      <c r="I403" s="3">
        <v>1468618680</v>
      </c>
      <c r="J403" s="3">
        <v>1465345902</v>
      </c>
      <c r="K403" s="3" t="b">
        <v>0</v>
      </c>
      <c r="L403" s="3">
        <v>9</v>
      </c>
      <c r="M403" s="3" t="b">
        <v>1</v>
      </c>
      <c r="N403" s="3" t="s">
        <v>8269</v>
      </c>
      <c r="O403" s="3">
        <f>ROUND(E403/D403*100,0)</f>
        <v>150</v>
      </c>
      <c r="P403" s="3">
        <f t="shared" si="18"/>
        <v>41.67</v>
      </c>
      <c r="Q403" s="19">
        <f t="shared" si="19"/>
        <v>42529.022013888884</v>
      </c>
      <c r="R403" s="19">
        <f t="shared" si="20"/>
        <v>42566.901388888888</v>
      </c>
    </row>
    <row r="404" spans="1:18" ht="57.6" x14ac:dyDescent="0.3">
      <c r="A404" s="3">
        <v>3686</v>
      </c>
      <c r="B404" s="3" t="s">
        <v>3683</v>
      </c>
      <c r="C404" s="3" t="s">
        <v>7796</v>
      </c>
      <c r="D404" s="17">
        <v>350</v>
      </c>
      <c r="E404" s="18">
        <v>355</v>
      </c>
      <c r="F404" s="3" t="s">
        <v>8218</v>
      </c>
      <c r="G404" s="3" t="s">
        <v>8223</v>
      </c>
      <c r="H404" s="3" t="s">
        <v>8245</v>
      </c>
      <c r="I404" s="3">
        <v>1440820740</v>
      </c>
      <c r="J404" s="3">
        <v>1439567660</v>
      </c>
      <c r="K404" s="3" t="b">
        <v>0</v>
      </c>
      <c r="L404" s="3">
        <v>6</v>
      </c>
      <c r="M404" s="3" t="b">
        <v>1</v>
      </c>
      <c r="N404" s="3" t="s">
        <v>8269</v>
      </c>
      <c r="O404" s="3">
        <f>ROUND(E404/D404*100,0)</f>
        <v>101</v>
      </c>
      <c r="P404" s="3">
        <f t="shared" si="18"/>
        <v>59.17</v>
      </c>
      <c r="Q404" s="19">
        <f t="shared" si="19"/>
        <v>42230.662731481483</v>
      </c>
      <c r="R404" s="19">
        <f t="shared" si="20"/>
        <v>42245.165972222225</v>
      </c>
    </row>
    <row r="405" spans="1:18" ht="57.6" x14ac:dyDescent="0.3">
      <c r="A405" s="3">
        <v>3423</v>
      </c>
      <c r="B405" s="3" t="s">
        <v>3422</v>
      </c>
      <c r="C405" s="3" t="s">
        <v>7533</v>
      </c>
      <c r="D405" s="17">
        <v>250</v>
      </c>
      <c r="E405" s="18">
        <v>350</v>
      </c>
      <c r="F405" s="3" t="s">
        <v>8218</v>
      </c>
      <c r="G405" s="3" t="s">
        <v>8223</v>
      </c>
      <c r="H405" s="3" t="s">
        <v>8245</v>
      </c>
      <c r="I405" s="3">
        <v>1429912341</v>
      </c>
      <c r="J405" s="3">
        <v>1427320341</v>
      </c>
      <c r="K405" s="3" t="b">
        <v>0</v>
      </c>
      <c r="L405" s="3">
        <v>10</v>
      </c>
      <c r="M405" s="3" t="b">
        <v>1</v>
      </c>
      <c r="N405" s="3" t="s">
        <v>8269</v>
      </c>
      <c r="O405" s="3">
        <f>ROUND(E405/D405*100,0)</f>
        <v>140</v>
      </c>
      <c r="P405" s="3">
        <f t="shared" si="18"/>
        <v>35</v>
      </c>
      <c r="Q405" s="19">
        <f t="shared" si="19"/>
        <v>42088.911354166667</v>
      </c>
      <c r="R405" s="19">
        <f t="shared" si="20"/>
        <v>42118.911354166667</v>
      </c>
    </row>
    <row r="406" spans="1:18" ht="72" x14ac:dyDescent="0.3">
      <c r="A406" s="3">
        <v>3476</v>
      </c>
      <c r="B406" s="3" t="s">
        <v>3475</v>
      </c>
      <c r="C406" s="3" t="s">
        <v>7586</v>
      </c>
      <c r="D406" s="17">
        <v>300</v>
      </c>
      <c r="E406" s="18">
        <v>312</v>
      </c>
      <c r="F406" s="3" t="s">
        <v>8218</v>
      </c>
      <c r="G406" s="3" t="s">
        <v>8223</v>
      </c>
      <c r="H406" s="3" t="s">
        <v>8245</v>
      </c>
      <c r="I406" s="3">
        <v>1414378800</v>
      </c>
      <c r="J406" s="3">
        <v>1412836990</v>
      </c>
      <c r="K406" s="3" t="b">
        <v>0</v>
      </c>
      <c r="L406" s="3">
        <v>6</v>
      </c>
      <c r="M406" s="3" t="b">
        <v>1</v>
      </c>
      <c r="N406" s="3" t="s">
        <v>8269</v>
      </c>
      <c r="O406" s="3">
        <f>ROUND(E406/D406*100,0)</f>
        <v>104</v>
      </c>
      <c r="P406" s="3">
        <f t="shared" si="18"/>
        <v>52</v>
      </c>
      <c r="Q406" s="19">
        <f t="shared" si="19"/>
        <v>41921.279976851853</v>
      </c>
      <c r="R406" s="19">
        <f t="shared" si="20"/>
        <v>41939.125</v>
      </c>
    </row>
    <row r="407" spans="1:18" ht="43.2" x14ac:dyDescent="0.3">
      <c r="A407" s="3">
        <v>3371</v>
      </c>
      <c r="B407" s="3" t="s">
        <v>3370</v>
      </c>
      <c r="C407" s="3" t="s">
        <v>7481</v>
      </c>
      <c r="D407" s="17">
        <v>200</v>
      </c>
      <c r="E407" s="18">
        <v>277</v>
      </c>
      <c r="F407" s="3" t="s">
        <v>8218</v>
      </c>
      <c r="G407" s="3" t="s">
        <v>8223</v>
      </c>
      <c r="H407" s="3" t="s">
        <v>8245</v>
      </c>
      <c r="I407" s="3">
        <v>1449089965</v>
      </c>
      <c r="J407" s="3">
        <v>1446670765</v>
      </c>
      <c r="K407" s="3" t="b">
        <v>0</v>
      </c>
      <c r="L407" s="3">
        <v>9</v>
      </c>
      <c r="M407" s="3" t="b">
        <v>1</v>
      </c>
      <c r="N407" s="3" t="s">
        <v>8269</v>
      </c>
      <c r="O407" s="3">
        <f>ROUND(E407/D407*100,0)</f>
        <v>139</v>
      </c>
      <c r="P407" s="3">
        <f t="shared" si="18"/>
        <v>30.78</v>
      </c>
      <c r="Q407" s="19">
        <f t="shared" si="19"/>
        <v>42312.874594907407</v>
      </c>
      <c r="R407" s="19">
        <f t="shared" si="20"/>
        <v>42340.874594907407</v>
      </c>
    </row>
    <row r="408" spans="1:18" ht="72" x14ac:dyDescent="0.3">
      <c r="A408" s="3">
        <v>3545</v>
      </c>
      <c r="B408" s="3" t="s">
        <v>3544</v>
      </c>
      <c r="C408" s="3" t="s">
        <v>7655</v>
      </c>
      <c r="D408" s="17">
        <v>250</v>
      </c>
      <c r="E408" s="18">
        <v>251</v>
      </c>
      <c r="F408" s="3" t="s">
        <v>8218</v>
      </c>
      <c r="G408" s="3" t="s">
        <v>8223</v>
      </c>
      <c r="H408" s="3" t="s">
        <v>8245</v>
      </c>
      <c r="I408" s="3">
        <v>1428780159</v>
      </c>
      <c r="J408" s="3">
        <v>1426188159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f>ROUND(E408/D408*100,0)</f>
        <v>100</v>
      </c>
      <c r="P408" s="3">
        <f t="shared" si="18"/>
        <v>31.38</v>
      </c>
      <c r="Q408" s="19">
        <f t="shared" si="19"/>
        <v>42075.807395833333</v>
      </c>
      <c r="R408" s="19">
        <f t="shared" si="20"/>
        <v>42105.807395833333</v>
      </c>
    </row>
    <row r="409" spans="1:18" ht="72" x14ac:dyDescent="0.3">
      <c r="A409" s="3">
        <v>3442</v>
      </c>
      <c r="B409" s="3" t="s">
        <v>3441</v>
      </c>
      <c r="C409" s="3" t="s">
        <v>7552</v>
      </c>
      <c r="D409" s="17">
        <v>250</v>
      </c>
      <c r="E409" s="18">
        <v>250</v>
      </c>
      <c r="F409" s="3" t="s">
        <v>8218</v>
      </c>
      <c r="G409" s="3" t="s">
        <v>8223</v>
      </c>
      <c r="H409" s="3" t="s">
        <v>8245</v>
      </c>
      <c r="I409" s="3">
        <v>1433016672</v>
      </c>
      <c r="J409" s="3">
        <v>1430424672</v>
      </c>
      <c r="K409" s="3" t="b">
        <v>0</v>
      </c>
      <c r="L409" s="3">
        <v>8</v>
      </c>
      <c r="M409" s="3" t="b">
        <v>1</v>
      </c>
      <c r="N409" s="3" t="s">
        <v>8269</v>
      </c>
      <c r="O409" s="3">
        <f>ROUND(E409/D409*100,0)</f>
        <v>100</v>
      </c>
      <c r="P409" s="3">
        <f t="shared" si="18"/>
        <v>31.25</v>
      </c>
      <c r="Q409" s="19">
        <f t="shared" si="19"/>
        <v>42124.841111111105</v>
      </c>
      <c r="R409" s="19">
        <f t="shared" si="20"/>
        <v>42154.841111111105</v>
      </c>
    </row>
    <row r="410" spans="1:18" ht="57.6" x14ac:dyDescent="0.3">
      <c r="A410" s="3">
        <v>3830</v>
      </c>
      <c r="B410" s="3" t="s">
        <v>3827</v>
      </c>
      <c r="C410" s="3" t="s">
        <v>7939</v>
      </c>
      <c r="D410" s="17">
        <v>100</v>
      </c>
      <c r="E410" s="18">
        <v>225</v>
      </c>
      <c r="F410" s="3" t="s">
        <v>8218</v>
      </c>
      <c r="G410" s="3" t="s">
        <v>8223</v>
      </c>
      <c r="H410" s="3" t="s">
        <v>8245</v>
      </c>
      <c r="I410" s="3">
        <v>1464371211</v>
      </c>
      <c r="J410" s="3">
        <v>1463161611</v>
      </c>
      <c r="K410" s="3" t="b">
        <v>0</v>
      </c>
      <c r="L410" s="3">
        <v>3</v>
      </c>
      <c r="M410" s="3" t="b">
        <v>1</v>
      </c>
      <c r="N410" s="3" t="s">
        <v>8269</v>
      </c>
      <c r="O410" s="3">
        <f>ROUND(E410/D410*100,0)</f>
        <v>225</v>
      </c>
      <c r="P410" s="3">
        <f t="shared" si="18"/>
        <v>75</v>
      </c>
      <c r="Q410" s="19">
        <f t="shared" si="19"/>
        <v>42503.740868055553</v>
      </c>
      <c r="R410" s="19">
        <f t="shared" si="20"/>
        <v>42517.740868055553</v>
      </c>
    </row>
    <row r="411" spans="1:18" ht="57.6" x14ac:dyDescent="0.3">
      <c r="A411" s="3">
        <v>3415</v>
      </c>
      <c r="B411" s="3" t="s">
        <v>3414</v>
      </c>
      <c r="C411" s="3" t="s">
        <v>7525</v>
      </c>
      <c r="D411" s="17">
        <v>200</v>
      </c>
      <c r="E411" s="18">
        <v>200</v>
      </c>
      <c r="F411" s="3" t="s">
        <v>8218</v>
      </c>
      <c r="G411" s="3" t="s">
        <v>8223</v>
      </c>
      <c r="H411" s="3" t="s">
        <v>8245</v>
      </c>
      <c r="I411" s="3">
        <v>1460935800</v>
      </c>
      <c r="J411" s="3">
        <v>1459999656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f>ROUND(E411/D411*100,0)</f>
        <v>100</v>
      </c>
      <c r="P411" s="3">
        <f t="shared" si="18"/>
        <v>22.22</v>
      </c>
      <c r="Q411" s="19">
        <f t="shared" si="19"/>
        <v>42467.144166666665</v>
      </c>
      <c r="R411" s="19">
        <f t="shared" si="20"/>
        <v>42477.979166666672</v>
      </c>
    </row>
    <row r="412" spans="1:18" ht="57.6" x14ac:dyDescent="0.3">
      <c r="A412" s="3">
        <v>3576</v>
      </c>
      <c r="B412" s="3" t="s">
        <v>3575</v>
      </c>
      <c r="C412" s="3" t="s">
        <v>7686</v>
      </c>
      <c r="D412" s="17">
        <v>100</v>
      </c>
      <c r="E412" s="18">
        <v>100</v>
      </c>
      <c r="F412" s="3" t="s">
        <v>8218</v>
      </c>
      <c r="G412" s="3" t="s">
        <v>8223</v>
      </c>
      <c r="H412" s="3" t="s">
        <v>8245</v>
      </c>
      <c r="I412" s="3">
        <v>1480947054</v>
      </c>
      <c r="J412" s="3">
        <v>1475759454</v>
      </c>
      <c r="K412" s="3" t="b">
        <v>0</v>
      </c>
      <c r="L412" s="3">
        <v>5</v>
      </c>
      <c r="M412" s="3" t="b">
        <v>1</v>
      </c>
      <c r="N412" s="3" t="s">
        <v>8269</v>
      </c>
      <c r="O412" s="3">
        <f>ROUND(E412/D412*100,0)</f>
        <v>100</v>
      </c>
      <c r="P412" s="3">
        <f t="shared" si="18"/>
        <v>20</v>
      </c>
      <c r="Q412" s="19">
        <f t="shared" si="19"/>
        <v>42649.54923611111</v>
      </c>
      <c r="R412" s="19">
        <f t="shared" si="20"/>
        <v>42709.590902777782</v>
      </c>
    </row>
    <row r="413" spans="1:18" ht="43.2" x14ac:dyDescent="0.3">
      <c r="A413" s="3">
        <v>3600</v>
      </c>
      <c r="B413" s="3" t="s">
        <v>3599</v>
      </c>
      <c r="C413" s="3" t="s">
        <v>7710</v>
      </c>
      <c r="D413" s="17">
        <v>10</v>
      </c>
      <c r="E413" s="18">
        <v>13</v>
      </c>
      <c r="F413" s="3" t="s">
        <v>8218</v>
      </c>
      <c r="G413" s="3" t="s">
        <v>8223</v>
      </c>
      <c r="H413" s="3" t="s">
        <v>8245</v>
      </c>
      <c r="I413" s="3">
        <v>1476390164</v>
      </c>
      <c r="J413" s="3">
        <v>1473970964</v>
      </c>
      <c r="K413" s="3" t="b">
        <v>0</v>
      </c>
      <c r="L413" s="3">
        <v>4</v>
      </c>
      <c r="M413" s="3" t="b">
        <v>1</v>
      </c>
      <c r="N413" s="3" t="s">
        <v>8269</v>
      </c>
      <c r="O413" s="3">
        <f>ROUND(E413/D413*100,0)</f>
        <v>130</v>
      </c>
      <c r="P413" s="3">
        <f t="shared" si="18"/>
        <v>3.25</v>
      </c>
      <c r="Q413" s="19">
        <f t="shared" si="19"/>
        <v>42628.849120370374</v>
      </c>
      <c r="R413" s="19">
        <f t="shared" si="20"/>
        <v>42656.849120370374</v>
      </c>
    </row>
  </sheetData>
  <conditionalFormatting sqref="F1:F413">
    <cfRule type="cellIs" dxfId="9" priority="3" operator="equal">
      <formula>"canceled"</formula>
    </cfRule>
    <cfRule type="cellIs" dxfId="8" priority="4" operator="equal">
      <formula>"successful"</formula>
    </cfRule>
    <cfRule type="cellIs" dxfId="7" priority="5" operator="equal">
      <formula>"failed"</formula>
    </cfRule>
    <cfRule type="cellIs" dxfId="6" priority="6" operator="equal">
      <formula>"live"</formula>
    </cfRule>
    <cfRule type="cellIs" dxfId="5" priority="7" operator="equal">
      <formula>"successful"</formula>
    </cfRule>
  </conditionalFormatting>
  <conditionalFormatting sqref="O1:R1 O2:O413">
    <cfRule type="colorScale" priority="1">
      <colorScale>
        <cfvo type="min"/>
        <cfvo type="num" val="90"/>
        <color rgb="FFFF0000"/>
        <color rgb="FF0070C0"/>
      </colorScale>
    </cfRule>
    <cfRule type="colorScale" priority="2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7B68A-7B08-4CD7-B6B4-2E8C9B018420}">
  <dimension ref="A1:R251"/>
  <sheetViews>
    <sheetView workbookViewId="0">
      <selection activeCell="A6" sqref="A6"/>
    </sheetView>
  </sheetViews>
  <sheetFormatPr defaultColWidth="31.44140625" defaultRowHeight="42" customHeight="1" x14ac:dyDescent="0.3"/>
  <cols>
    <col min="1" max="16384" width="31.44140625" style="3"/>
  </cols>
  <sheetData>
    <row r="1" spans="1:18" ht="42" customHeight="1" x14ac:dyDescent="0.3">
      <c r="A1" s="2" t="s">
        <v>0</v>
      </c>
      <c r="B1" s="2" t="s">
        <v>1</v>
      </c>
      <c r="C1" s="2" t="s">
        <v>4110</v>
      </c>
      <c r="D1" s="20" t="s">
        <v>8216</v>
      </c>
      <c r="E1" s="21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2" t="s">
        <v>8314</v>
      </c>
      <c r="R1" s="22" t="s">
        <v>8313</v>
      </c>
    </row>
    <row r="2" spans="1:18" ht="42" customHeight="1" x14ac:dyDescent="0.3">
      <c r="A2" s="3">
        <v>4022</v>
      </c>
      <c r="B2" s="3" t="s">
        <v>4018</v>
      </c>
      <c r="C2" s="3" t="s">
        <v>8127</v>
      </c>
      <c r="D2" s="17">
        <v>18000</v>
      </c>
      <c r="E2" s="18">
        <v>12521</v>
      </c>
      <c r="F2" s="3" t="s">
        <v>8220</v>
      </c>
      <c r="G2" s="3" t="s">
        <v>8223</v>
      </c>
      <c r="H2" s="3" t="s">
        <v>8245</v>
      </c>
      <c r="I2" s="3">
        <v>1422759240</v>
      </c>
      <c r="J2" s="3">
        <v>1418824867</v>
      </c>
      <c r="K2" s="3" t="b">
        <v>0</v>
      </c>
      <c r="L2" s="3">
        <v>197</v>
      </c>
      <c r="M2" s="3" t="b">
        <v>0</v>
      </c>
      <c r="N2" s="3" t="s">
        <v>8269</v>
      </c>
      <c r="O2" s="3">
        <v>70</v>
      </c>
      <c r="P2" s="3">
        <v>63.56</v>
      </c>
      <c r="Q2" s="19">
        <v>41990.584108796291</v>
      </c>
      <c r="R2" s="19">
        <v>42036.120833333334</v>
      </c>
    </row>
    <row r="3" spans="1:18" ht="42" customHeight="1" x14ac:dyDescent="0.3">
      <c r="A3" s="3">
        <v>3893</v>
      </c>
      <c r="B3" s="3" t="s">
        <v>3890</v>
      </c>
      <c r="C3" s="3" t="s">
        <v>8001</v>
      </c>
      <c r="D3" s="17">
        <v>50000</v>
      </c>
      <c r="E3" s="18">
        <v>10775</v>
      </c>
      <c r="F3" s="3" t="s">
        <v>8220</v>
      </c>
      <c r="G3" s="3" t="s">
        <v>8223</v>
      </c>
      <c r="H3" s="3" t="s">
        <v>8245</v>
      </c>
      <c r="I3" s="3">
        <v>1404194400</v>
      </c>
      <c r="J3" s="3">
        <v>1400600840</v>
      </c>
      <c r="K3" s="3" t="b">
        <v>0</v>
      </c>
      <c r="L3" s="3">
        <v>84</v>
      </c>
      <c r="M3" s="3" t="b">
        <v>0</v>
      </c>
      <c r="N3" s="3" t="s">
        <v>8269</v>
      </c>
      <c r="O3" s="3">
        <v>22</v>
      </c>
      <c r="P3" s="3">
        <v>128.27000000000001</v>
      </c>
      <c r="Q3" s="19">
        <v>41779.657870370371</v>
      </c>
      <c r="R3" s="19">
        <v>41821.25</v>
      </c>
    </row>
    <row r="4" spans="1:18" ht="42" customHeight="1" x14ac:dyDescent="0.3">
      <c r="A4" s="3">
        <v>2868</v>
      </c>
      <c r="B4" s="3" t="s">
        <v>2868</v>
      </c>
      <c r="C4" s="3" t="s">
        <v>6978</v>
      </c>
      <c r="D4" s="17">
        <v>15000</v>
      </c>
      <c r="E4" s="18">
        <v>6301.76</v>
      </c>
      <c r="F4" s="3" t="s">
        <v>8220</v>
      </c>
      <c r="G4" s="3" t="s">
        <v>8223</v>
      </c>
      <c r="H4" s="3" t="s">
        <v>8245</v>
      </c>
      <c r="I4" s="3">
        <v>1475697054</v>
      </c>
      <c r="J4" s="3">
        <v>1473105054</v>
      </c>
      <c r="K4" s="3" t="b">
        <v>0</v>
      </c>
      <c r="L4" s="3">
        <v>60</v>
      </c>
      <c r="M4" s="3" t="b">
        <v>0</v>
      </c>
      <c r="N4" s="3" t="s">
        <v>8269</v>
      </c>
      <c r="O4" s="3">
        <v>42</v>
      </c>
      <c r="P4" s="3">
        <v>105.03</v>
      </c>
      <c r="Q4" s="19">
        <v>42618.827013888891</v>
      </c>
      <c r="R4" s="19">
        <v>42648.827013888891</v>
      </c>
    </row>
    <row r="5" spans="1:18" ht="42" customHeight="1" x14ac:dyDescent="0.3">
      <c r="A5" s="3">
        <v>3844</v>
      </c>
      <c r="B5" s="3" t="s">
        <v>3841</v>
      </c>
      <c r="C5" s="3" t="s">
        <v>7953</v>
      </c>
      <c r="D5" s="17">
        <v>9800</v>
      </c>
      <c r="E5" s="18">
        <v>4066</v>
      </c>
      <c r="F5" s="3" t="s">
        <v>8220</v>
      </c>
      <c r="G5" s="3" t="s">
        <v>8223</v>
      </c>
      <c r="H5" s="3" t="s">
        <v>8245</v>
      </c>
      <c r="I5" s="3">
        <v>1401778740</v>
      </c>
      <c r="J5" s="3">
        <v>1399474134</v>
      </c>
      <c r="K5" s="3" t="b">
        <v>1</v>
      </c>
      <c r="L5" s="3">
        <v>50</v>
      </c>
      <c r="M5" s="3" t="b">
        <v>0</v>
      </c>
      <c r="N5" s="3" t="s">
        <v>8269</v>
      </c>
      <c r="O5" s="3">
        <v>41</v>
      </c>
      <c r="P5" s="3">
        <v>81.319999999999993</v>
      </c>
      <c r="Q5" s="19">
        <v>41766.617291666669</v>
      </c>
      <c r="R5" s="19">
        <v>41793.290972222225</v>
      </c>
    </row>
    <row r="6" spans="1:18" ht="42" customHeight="1" x14ac:dyDescent="0.3">
      <c r="A6" s="3">
        <v>3973</v>
      </c>
      <c r="B6" s="3" t="s">
        <v>3970</v>
      </c>
      <c r="C6" s="3" t="s">
        <v>8080</v>
      </c>
      <c r="D6" s="17">
        <v>5000</v>
      </c>
      <c r="E6" s="18">
        <v>3905</v>
      </c>
      <c r="F6" s="3" t="s">
        <v>8220</v>
      </c>
      <c r="G6" s="3" t="s">
        <v>8223</v>
      </c>
      <c r="H6" s="3" t="s">
        <v>8245</v>
      </c>
      <c r="I6" s="3">
        <v>1462766400</v>
      </c>
      <c r="J6" s="3">
        <v>1460219110</v>
      </c>
      <c r="K6" s="3" t="b">
        <v>0</v>
      </c>
      <c r="L6" s="3">
        <v>37</v>
      </c>
      <c r="M6" s="3" t="b">
        <v>0</v>
      </c>
      <c r="N6" s="3" t="s">
        <v>8269</v>
      </c>
      <c r="O6" s="3">
        <v>78</v>
      </c>
      <c r="P6" s="3">
        <v>105.54</v>
      </c>
      <c r="Q6" s="19">
        <v>42469.68414351852</v>
      </c>
      <c r="R6" s="19">
        <v>42499.166666666672</v>
      </c>
    </row>
    <row r="7" spans="1:18" ht="42" customHeight="1" x14ac:dyDescent="0.3">
      <c r="A7" s="3">
        <v>3983</v>
      </c>
      <c r="B7" s="3" t="s">
        <v>3979</v>
      </c>
      <c r="C7" s="3" t="s">
        <v>8089</v>
      </c>
      <c r="D7" s="17">
        <v>11140</v>
      </c>
      <c r="E7" s="18">
        <v>3877</v>
      </c>
      <c r="F7" s="3" t="s">
        <v>8220</v>
      </c>
      <c r="G7" s="3" t="s">
        <v>8223</v>
      </c>
      <c r="H7" s="3" t="s">
        <v>8245</v>
      </c>
      <c r="I7" s="3">
        <v>1400569140</v>
      </c>
      <c r="J7" s="3">
        <v>1397854356</v>
      </c>
      <c r="K7" s="3" t="b">
        <v>0</v>
      </c>
      <c r="L7" s="3">
        <v>46</v>
      </c>
      <c r="M7" s="3" t="b">
        <v>0</v>
      </c>
      <c r="N7" s="3" t="s">
        <v>8269</v>
      </c>
      <c r="O7" s="3">
        <v>35</v>
      </c>
      <c r="P7" s="3">
        <v>84.28</v>
      </c>
      <c r="Q7" s="19">
        <v>41747.86986111111</v>
      </c>
      <c r="R7" s="19">
        <v>41779.290972222225</v>
      </c>
    </row>
    <row r="8" spans="1:18" ht="42" customHeight="1" x14ac:dyDescent="0.3">
      <c r="A8" s="3">
        <v>4035</v>
      </c>
      <c r="B8" s="3" t="s">
        <v>4031</v>
      </c>
      <c r="C8" s="3" t="s">
        <v>8140</v>
      </c>
      <c r="D8" s="17">
        <v>10000</v>
      </c>
      <c r="E8" s="18">
        <v>3685</v>
      </c>
      <c r="F8" s="3" t="s">
        <v>8220</v>
      </c>
      <c r="G8" s="3" t="s">
        <v>8223</v>
      </c>
      <c r="H8" s="3" t="s">
        <v>8245</v>
      </c>
      <c r="I8" s="3">
        <v>1413925887</v>
      </c>
      <c r="J8" s="3">
        <v>1411333887</v>
      </c>
      <c r="K8" s="3" t="b">
        <v>0</v>
      </c>
      <c r="L8" s="3">
        <v>25</v>
      </c>
      <c r="M8" s="3" t="b">
        <v>0</v>
      </c>
      <c r="N8" s="3" t="s">
        <v>8269</v>
      </c>
      <c r="O8" s="3">
        <v>37</v>
      </c>
      <c r="P8" s="3">
        <v>147.4</v>
      </c>
      <c r="Q8" s="19">
        <v>41903.882951388885</v>
      </c>
      <c r="R8" s="19">
        <v>41933.882951388885</v>
      </c>
    </row>
    <row r="9" spans="1:18" ht="42" customHeight="1" x14ac:dyDescent="0.3">
      <c r="A9" s="3">
        <v>4106</v>
      </c>
      <c r="B9" s="3" t="s">
        <v>4102</v>
      </c>
      <c r="C9" s="3" t="s">
        <v>8209</v>
      </c>
      <c r="D9" s="17">
        <v>5000</v>
      </c>
      <c r="E9" s="18">
        <v>3530</v>
      </c>
      <c r="F9" s="3" t="s">
        <v>8220</v>
      </c>
      <c r="G9" s="3" t="s">
        <v>8223</v>
      </c>
      <c r="H9" s="3" t="s">
        <v>8245</v>
      </c>
      <c r="I9" s="3">
        <v>1427936400</v>
      </c>
      <c r="J9" s="3">
        <v>1424221866</v>
      </c>
      <c r="K9" s="3" t="b">
        <v>0</v>
      </c>
      <c r="L9" s="3">
        <v>33</v>
      </c>
      <c r="M9" s="3" t="b">
        <v>0</v>
      </c>
      <c r="N9" s="3" t="s">
        <v>8269</v>
      </c>
      <c r="O9" s="3">
        <v>71</v>
      </c>
      <c r="P9" s="3">
        <v>106.97</v>
      </c>
      <c r="Q9" s="19">
        <v>42053.049375000002</v>
      </c>
      <c r="R9" s="19">
        <v>42096.041666666672</v>
      </c>
    </row>
    <row r="10" spans="1:18" ht="42" customHeight="1" x14ac:dyDescent="0.3">
      <c r="A10" s="3">
        <v>2900</v>
      </c>
      <c r="B10" s="3" t="s">
        <v>2900</v>
      </c>
      <c r="C10" s="3" t="s">
        <v>7010</v>
      </c>
      <c r="D10" s="17">
        <v>5500</v>
      </c>
      <c r="E10" s="18">
        <v>3405</v>
      </c>
      <c r="F10" s="3" t="s">
        <v>8220</v>
      </c>
      <c r="G10" s="3" t="s">
        <v>8223</v>
      </c>
      <c r="H10" s="3" t="s">
        <v>8245</v>
      </c>
      <c r="I10" s="3">
        <v>1407562632</v>
      </c>
      <c r="J10" s="3">
        <v>1404970632</v>
      </c>
      <c r="K10" s="3" t="b">
        <v>0</v>
      </c>
      <c r="L10" s="3">
        <v>7</v>
      </c>
      <c r="M10" s="3" t="b">
        <v>0</v>
      </c>
      <c r="N10" s="3" t="s">
        <v>8269</v>
      </c>
      <c r="O10" s="3">
        <v>62</v>
      </c>
      <c r="P10" s="3">
        <v>486.43</v>
      </c>
      <c r="Q10" s="19">
        <v>41830.234166666669</v>
      </c>
      <c r="R10" s="19">
        <v>41860.234166666669</v>
      </c>
    </row>
    <row r="11" spans="1:18" ht="42" customHeight="1" x14ac:dyDescent="0.3">
      <c r="A11" s="3">
        <v>4067</v>
      </c>
      <c r="B11" s="3" t="s">
        <v>4063</v>
      </c>
      <c r="C11" s="3" t="s">
        <v>7998</v>
      </c>
      <c r="D11" s="17">
        <v>5000</v>
      </c>
      <c r="E11" s="18">
        <v>3045</v>
      </c>
      <c r="F11" s="3" t="s">
        <v>8220</v>
      </c>
      <c r="G11" s="3" t="s">
        <v>8223</v>
      </c>
      <c r="H11" s="3" t="s">
        <v>8245</v>
      </c>
      <c r="I11" s="3">
        <v>1443408550</v>
      </c>
      <c r="J11" s="3">
        <v>1439952550</v>
      </c>
      <c r="K11" s="3" t="b">
        <v>0</v>
      </c>
      <c r="L11" s="3">
        <v>17</v>
      </c>
      <c r="M11" s="3" t="b">
        <v>0</v>
      </c>
      <c r="N11" s="3" t="s">
        <v>8269</v>
      </c>
      <c r="O11" s="3">
        <v>61</v>
      </c>
      <c r="P11" s="3">
        <v>179.12</v>
      </c>
      <c r="Q11" s="19">
        <v>42235.117476851854</v>
      </c>
      <c r="R11" s="19">
        <v>42275.117476851854</v>
      </c>
    </row>
    <row r="12" spans="1:18" ht="42" customHeight="1" x14ac:dyDescent="0.3">
      <c r="A12" s="3">
        <v>3911</v>
      </c>
      <c r="B12" s="3" t="s">
        <v>3908</v>
      </c>
      <c r="C12" s="3" t="s">
        <v>8019</v>
      </c>
      <c r="D12" s="17">
        <v>8000</v>
      </c>
      <c r="E12" s="18">
        <v>2993</v>
      </c>
      <c r="F12" s="3" t="s">
        <v>8220</v>
      </c>
      <c r="G12" s="3" t="s">
        <v>8223</v>
      </c>
      <c r="H12" s="3" t="s">
        <v>8245</v>
      </c>
      <c r="I12" s="3">
        <v>1417033777</v>
      </c>
      <c r="J12" s="3">
        <v>1414438177</v>
      </c>
      <c r="K12" s="3" t="b">
        <v>0</v>
      </c>
      <c r="L12" s="3">
        <v>36</v>
      </c>
      <c r="M12" s="3" t="b">
        <v>0</v>
      </c>
      <c r="N12" s="3" t="s">
        <v>8269</v>
      </c>
      <c r="O12" s="3">
        <v>37</v>
      </c>
      <c r="P12" s="3">
        <v>83.14</v>
      </c>
      <c r="Q12" s="19">
        <v>41939.8122337963</v>
      </c>
      <c r="R12" s="19">
        <v>41969.853900462964</v>
      </c>
    </row>
    <row r="13" spans="1:18" ht="42" customHeight="1" x14ac:dyDescent="0.3">
      <c r="A13" s="3">
        <v>4036</v>
      </c>
      <c r="B13" s="3" t="s">
        <v>4032</v>
      </c>
      <c r="C13" s="3" t="s">
        <v>7438</v>
      </c>
      <c r="D13" s="17">
        <v>6000</v>
      </c>
      <c r="E13" s="18">
        <v>2823</v>
      </c>
      <c r="F13" s="3" t="s">
        <v>8220</v>
      </c>
      <c r="G13" s="3" t="s">
        <v>8223</v>
      </c>
      <c r="H13" s="3" t="s">
        <v>8245</v>
      </c>
      <c r="I13" s="3">
        <v>1404253800</v>
      </c>
      <c r="J13" s="3">
        <v>1402784964</v>
      </c>
      <c r="K13" s="3" t="b">
        <v>0</v>
      </c>
      <c r="L13" s="3">
        <v>17</v>
      </c>
      <c r="M13" s="3" t="b">
        <v>0</v>
      </c>
      <c r="N13" s="3" t="s">
        <v>8269</v>
      </c>
      <c r="O13" s="3">
        <v>47</v>
      </c>
      <c r="P13" s="3">
        <v>166.06</v>
      </c>
      <c r="Q13" s="19">
        <v>41804.937083333331</v>
      </c>
      <c r="R13" s="19">
        <v>41821.9375</v>
      </c>
    </row>
    <row r="14" spans="1:18" ht="42" customHeight="1" x14ac:dyDescent="0.3">
      <c r="A14" s="3">
        <v>2880</v>
      </c>
      <c r="B14" s="3" t="s">
        <v>2880</v>
      </c>
      <c r="C14" s="3" t="s">
        <v>6990</v>
      </c>
      <c r="D14" s="17">
        <v>12000</v>
      </c>
      <c r="E14" s="18">
        <v>2800</v>
      </c>
      <c r="F14" s="3" t="s">
        <v>8220</v>
      </c>
      <c r="G14" s="3" t="s">
        <v>8223</v>
      </c>
      <c r="H14" s="3" t="s">
        <v>8245</v>
      </c>
      <c r="I14" s="3">
        <v>1440090300</v>
      </c>
      <c r="J14" s="3">
        <v>1436305452</v>
      </c>
      <c r="K14" s="3" t="b">
        <v>0</v>
      </c>
      <c r="L14" s="3">
        <v>29</v>
      </c>
      <c r="M14" s="3" t="b">
        <v>0</v>
      </c>
      <c r="N14" s="3" t="s">
        <v>8269</v>
      </c>
      <c r="O14" s="3">
        <v>23</v>
      </c>
      <c r="P14" s="3">
        <v>96.55</v>
      </c>
      <c r="Q14" s="19">
        <v>42192.905694444446</v>
      </c>
      <c r="R14" s="19">
        <v>42236.711805555555</v>
      </c>
    </row>
    <row r="15" spans="1:18" ht="42" customHeight="1" x14ac:dyDescent="0.3">
      <c r="A15" s="3">
        <v>3890</v>
      </c>
      <c r="B15" s="3" t="s">
        <v>3887</v>
      </c>
      <c r="C15" s="3" t="s">
        <v>7998</v>
      </c>
      <c r="D15" s="17">
        <v>15000</v>
      </c>
      <c r="E15" s="18">
        <v>2524</v>
      </c>
      <c r="F15" s="3" t="s">
        <v>8220</v>
      </c>
      <c r="G15" s="3" t="s">
        <v>8223</v>
      </c>
      <c r="H15" s="3" t="s">
        <v>8245</v>
      </c>
      <c r="I15" s="3">
        <v>1439662344</v>
      </c>
      <c r="J15" s="3">
        <v>1434478344</v>
      </c>
      <c r="K15" s="3" t="b">
        <v>0</v>
      </c>
      <c r="L15" s="3">
        <v>8</v>
      </c>
      <c r="M15" s="3" t="b">
        <v>0</v>
      </c>
      <c r="N15" s="3" t="s">
        <v>8269</v>
      </c>
      <c r="O15" s="3">
        <v>17</v>
      </c>
      <c r="P15" s="3">
        <v>315.5</v>
      </c>
      <c r="Q15" s="19">
        <v>42171.758611111116</v>
      </c>
      <c r="R15" s="19">
        <v>42231.758611111116</v>
      </c>
    </row>
    <row r="16" spans="1:18" ht="42" customHeight="1" x14ac:dyDescent="0.3">
      <c r="A16" s="3">
        <v>4040</v>
      </c>
      <c r="B16" s="3" t="s">
        <v>4036</v>
      </c>
      <c r="C16" s="3" t="s">
        <v>8144</v>
      </c>
      <c r="D16" s="17">
        <v>8000</v>
      </c>
      <c r="E16" s="18">
        <v>2500</v>
      </c>
      <c r="F16" s="3" t="s">
        <v>8220</v>
      </c>
      <c r="G16" s="3" t="s">
        <v>8223</v>
      </c>
      <c r="H16" s="3" t="s">
        <v>8245</v>
      </c>
      <c r="I16" s="3">
        <v>1437188400</v>
      </c>
      <c r="J16" s="3">
        <v>1432100004</v>
      </c>
      <c r="K16" s="3" t="b">
        <v>0</v>
      </c>
      <c r="L16" s="3">
        <v>2</v>
      </c>
      <c r="M16" s="3" t="b">
        <v>0</v>
      </c>
      <c r="N16" s="3" t="s">
        <v>8269</v>
      </c>
      <c r="O16" s="3">
        <v>31</v>
      </c>
      <c r="P16" s="3">
        <v>1250</v>
      </c>
      <c r="Q16" s="19">
        <v>42144.231527777782</v>
      </c>
      <c r="R16" s="19">
        <v>42203.125</v>
      </c>
    </row>
    <row r="17" spans="1:18" ht="42" customHeight="1" x14ac:dyDescent="0.3">
      <c r="A17" s="3">
        <v>3937</v>
      </c>
      <c r="B17" s="3" t="s">
        <v>3934</v>
      </c>
      <c r="C17" s="3" t="s">
        <v>8045</v>
      </c>
      <c r="D17" s="17">
        <v>2885</v>
      </c>
      <c r="E17" s="18">
        <v>2485</v>
      </c>
      <c r="F17" s="3" t="s">
        <v>8220</v>
      </c>
      <c r="G17" s="3" t="s">
        <v>8223</v>
      </c>
      <c r="H17" s="3" t="s">
        <v>8245</v>
      </c>
      <c r="I17" s="3">
        <v>1468249760</v>
      </c>
      <c r="J17" s="3">
        <v>1465830560</v>
      </c>
      <c r="K17" s="3" t="b">
        <v>0</v>
      </c>
      <c r="L17" s="3">
        <v>10</v>
      </c>
      <c r="M17" s="3" t="b">
        <v>0</v>
      </c>
      <c r="N17" s="3" t="s">
        <v>8269</v>
      </c>
      <c r="O17" s="3">
        <v>86</v>
      </c>
      <c r="P17" s="3">
        <v>248.5</v>
      </c>
      <c r="Q17" s="19">
        <v>42534.631481481483</v>
      </c>
      <c r="R17" s="19">
        <v>42562.631481481483</v>
      </c>
    </row>
    <row r="18" spans="1:18" ht="42" customHeight="1" x14ac:dyDescent="0.3">
      <c r="A18" s="3">
        <v>2845</v>
      </c>
      <c r="B18" s="3" t="s">
        <v>2845</v>
      </c>
      <c r="C18" s="3" t="s">
        <v>6955</v>
      </c>
      <c r="D18" s="17">
        <v>7500</v>
      </c>
      <c r="E18" s="18">
        <v>2366</v>
      </c>
      <c r="F18" s="3" t="s">
        <v>8220</v>
      </c>
      <c r="G18" s="3" t="s">
        <v>8223</v>
      </c>
      <c r="H18" s="3" t="s">
        <v>8245</v>
      </c>
      <c r="I18" s="3">
        <v>1433723033</v>
      </c>
      <c r="J18" s="3">
        <v>1428539033</v>
      </c>
      <c r="K18" s="3" t="b">
        <v>0</v>
      </c>
      <c r="L18" s="3">
        <v>39</v>
      </c>
      <c r="M18" s="3" t="b">
        <v>0</v>
      </c>
      <c r="N18" s="3" t="s">
        <v>8269</v>
      </c>
      <c r="O18" s="3">
        <v>32</v>
      </c>
      <c r="P18" s="3">
        <v>60.67</v>
      </c>
      <c r="Q18" s="19">
        <v>42103.016585648147</v>
      </c>
      <c r="R18" s="19">
        <v>42163.016585648147</v>
      </c>
    </row>
    <row r="19" spans="1:18" ht="42" customHeight="1" x14ac:dyDescent="0.3">
      <c r="A19" s="3">
        <v>3924</v>
      </c>
      <c r="B19" s="3" t="s">
        <v>3921</v>
      </c>
      <c r="C19" s="3" t="s">
        <v>8032</v>
      </c>
      <c r="D19" s="17">
        <v>15000</v>
      </c>
      <c r="E19" s="18">
        <v>2290</v>
      </c>
      <c r="F19" s="3" t="s">
        <v>8220</v>
      </c>
      <c r="G19" s="3" t="s">
        <v>8223</v>
      </c>
      <c r="H19" s="3" t="s">
        <v>8245</v>
      </c>
      <c r="I19" s="3">
        <v>1403823722</v>
      </c>
      <c r="J19" s="3">
        <v>1401231722</v>
      </c>
      <c r="K19" s="3" t="b">
        <v>0</v>
      </c>
      <c r="L19" s="3">
        <v>40</v>
      </c>
      <c r="M19" s="3" t="b">
        <v>0</v>
      </c>
      <c r="N19" s="3" t="s">
        <v>8269</v>
      </c>
      <c r="O19" s="3">
        <v>15</v>
      </c>
      <c r="P19" s="3">
        <v>57.25</v>
      </c>
      <c r="Q19" s="19">
        <v>41786.959745370368</v>
      </c>
      <c r="R19" s="19">
        <v>41816.959745370368</v>
      </c>
    </row>
    <row r="20" spans="1:18" ht="42" customHeight="1" x14ac:dyDescent="0.3">
      <c r="A20" s="3">
        <v>3848</v>
      </c>
      <c r="B20" s="3" t="s">
        <v>3845</v>
      </c>
      <c r="C20" s="3" t="s">
        <v>7957</v>
      </c>
      <c r="D20" s="17">
        <v>13000</v>
      </c>
      <c r="E20" s="18">
        <v>2129</v>
      </c>
      <c r="F20" s="3" t="s">
        <v>8220</v>
      </c>
      <c r="G20" s="3" t="s">
        <v>8223</v>
      </c>
      <c r="H20" s="3" t="s">
        <v>8245</v>
      </c>
      <c r="I20" s="3">
        <v>1445196989</v>
      </c>
      <c r="J20" s="3">
        <v>1442604989</v>
      </c>
      <c r="K20" s="3" t="b">
        <v>1</v>
      </c>
      <c r="L20" s="3">
        <v>43</v>
      </c>
      <c r="M20" s="3" t="b">
        <v>0</v>
      </c>
      <c r="N20" s="3" t="s">
        <v>8269</v>
      </c>
      <c r="O20" s="3">
        <v>16</v>
      </c>
      <c r="P20" s="3">
        <v>49.51</v>
      </c>
      <c r="Q20" s="19">
        <v>42265.817002314812</v>
      </c>
      <c r="R20" s="19">
        <v>42295.817002314812</v>
      </c>
    </row>
    <row r="21" spans="1:18" ht="42" customHeight="1" x14ac:dyDescent="0.3">
      <c r="A21" s="3">
        <v>2912</v>
      </c>
      <c r="B21" s="3" t="s">
        <v>2912</v>
      </c>
      <c r="C21" s="3" t="s">
        <v>7022</v>
      </c>
      <c r="D21" s="17">
        <v>14440</v>
      </c>
      <c r="E21" s="18">
        <v>2030</v>
      </c>
      <c r="F21" s="3" t="s">
        <v>8220</v>
      </c>
      <c r="G21" s="3" t="s">
        <v>8223</v>
      </c>
      <c r="H21" s="3" t="s">
        <v>8245</v>
      </c>
      <c r="I21" s="3">
        <v>1452827374</v>
      </c>
      <c r="J21" s="3">
        <v>1450235374</v>
      </c>
      <c r="K21" s="3" t="b">
        <v>0</v>
      </c>
      <c r="L21" s="3">
        <v>26</v>
      </c>
      <c r="M21" s="3" t="b">
        <v>0</v>
      </c>
      <c r="N21" s="3" t="s">
        <v>8269</v>
      </c>
      <c r="O21" s="3">
        <v>14</v>
      </c>
      <c r="P21" s="3">
        <v>78.08</v>
      </c>
      <c r="Q21" s="19">
        <v>42354.131643518514</v>
      </c>
      <c r="R21" s="19">
        <v>42384.131643518514</v>
      </c>
    </row>
    <row r="22" spans="1:18" ht="42" customHeight="1" x14ac:dyDescent="0.3">
      <c r="A22" s="3">
        <v>2883</v>
      </c>
      <c r="B22" s="3" t="s">
        <v>2883</v>
      </c>
      <c r="C22" s="3" t="s">
        <v>6993</v>
      </c>
      <c r="D22" s="17">
        <v>10000</v>
      </c>
      <c r="E22" s="18">
        <v>1908</v>
      </c>
      <c r="F22" s="3" t="s">
        <v>8220</v>
      </c>
      <c r="G22" s="3" t="s">
        <v>8223</v>
      </c>
      <c r="H22" s="3" t="s">
        <v>8245</v>
      </c>
      <c r="I22" s="3">
        <v>1454734740</v>
      </c>
      <c r="J22" s="3">
        <v>1451684437</v>
      </c>
      <c r="K22" s="3" t="b">
        <v>0</v>
      </c>
      <c r="L22" s="3">
        <v>5</v>
      </c>
      <c r="M22" s="3" t="b">
        <v>0</v>
      </c>
      <c r="N22" s="3" t="s">
        <v>8269</v>
      </c>
      <c r="O22" s="3">
        <v>19</v>
      </c>
      <c r="P22" s="3">
        <v>381.6</v>
      </c>
      <c r="Q22" s="19">
        <v>42370.90320601852</v>
      </c>
      <c r="R22" s="19">
        <v>42406.207638888889</v>
      </c>
    </row>
    <row r="23" spans="1:18" ht="42" customHeight="1" x14ac:dyDescent="0.3">
      <c r="A23" s="3">
        <v>3728</v>
      </c>
      <c r="B23" s="3" t="s">
        <v>3725</v>
      </c>
      <c r="C23" s="3" t="s">
        <v>7838</v>
      </c>
      <c r="D23" s="17">
        <v>20000</v>
      </c>
      <c r="E23" s="18">
        <v>1862</v>
      </c>
      <c r="F23" s="3" t="s">
        <v>8220</v>
      </c>
      <c r="G23" s="3" t="s">
        <v>8223</v>
      </c>
      <c r="H23" s="3" t="s">
        <v>8245</v>
      </c>
      <c r="I23" s="3">
        <v>1439957176</v>
      </c>
      <c r="J23" s="3">
        <v>1437365176</v>
      </c>
      <c r="K23" s="3" t="b">
        <v>0</v>
      </c>
      <c r="L23" s="3">
        <v>31</v>
      </c>
      <c r="M23" s="3" t="b">
        <v>0</v>
      </c>
      <c r="N23" s="3" t="s">
        <v>8269</v>
      </c>
      <c r="O23" s="3">
        <v>9</v>
      </c>
      <c r="P23" s="3">
        <v>60.06</v>
      </c>
      <c r="Q23" s="19">
        <v>42205.171018518522</v>
      </c>
      <c r="R23" s="19">
        <v>42235.171018518522</v>
      </c>
    </row>
    <row r="24" spans="1:18" ht="42" customHeight="1" x14ac:dyDescent="0.3">
      <c r="A24" s="3">
        <v>3854</v>
      </c>
      <c r="B24" s="3" t="s">
        <v>3851</v>
      </c>
      <c r="C24" s="3" t="s">
        <v>7963</v>
      </c>
      <c r="D24" s="17">
        <v>11000</v>
      </c>
      <c r="E24" s="18">
        <v>1788</v>
      </c>
      <c r="F24" s="3" t="s">
        <v>8220</v>
      </c>
      <c r="G24" s="3" t="s">
        <v>8223</v>
      </c>
      <c r="H24" s="3" t="s">
        <v>8245</v>
      </c>
      <c r="I24" s="3">
        <v>1431206058</v>
      </c>
      <c r="J24" s="3">
        <v>1428614058</v>
      </c>
      <c r="K24" s="3" t="b">
        <v>0</v>
      </c>
      <c r="L24" s="3">
        <v>20</v>
      </c>
      <c r="M24" s="3" t="b">
        <v>0</v>
      </c>
      <c r="N24" s="3" t="s">
        <v>8269</v>
      </c>
      <c r="O24" s="3">
        <v>16</v>
      </c>
      <c r="P24" s="3">
        <v>89.4</v>
      </c>
      <c r="Q24" s="19">
        <v>42103.884930555556</v>
      </c>
      <c r="R24" s="19">
        <v>42133.884930555556</v>
      </c>
    </row>
    <row r="25" spans="1:18" ht="42" customHeight="1" x14ac:dyDescent="0.3">
      <c r="A25" s="3">
        <v>3943</v>
      </c>
      <c r="B25" s="3" t="s">
        <v>3940</v>
      </c>
      <c r="C25" s="3" t="s">
        <v>8051</v>
      </c>
      <c r="D25" s="17">
        <v>5000</v>
      </c>
      <c r="E25" s="18">
        <v>1782</v>
      </c>
      <c r="F25" s="3" t="s">
        <v>8220</v>
      </c>
      <c r="G25" s="3" t="s">
        <v>8223</v>
      </c>
      <c r="H25" s="3" t="s">
        <v>8245</v>
      </c>
      <c r="I25" s="3">
        <v>1446483000</v>
      </c>
      <c r="J25" s="3">
        <v>1443811268</v>
      </c>
      <c r="K25" s="3" t="b">
        <v>0</v>
      </c>
      <c r="L25" s="3">
        <v>13</v>
      </c>
      <c r="M25" s="3" t="b">
        <v>0</v>
      </c>
      <c r="N25" s="3" t="s">
        <v>8269</v>
      </c>
      <c r="O25" s="3">
        <v>36</v>
      </c>
      <c r="P25" s="3">
        <v>137.08000000000001</v>
      </c>
      <c r="Q25" s="19">
        <v>42279.778564814813</v>
      </c>
      <c r="R25" s="19">
        <v>42310.701388888891</v>
      </c>
    </row>
    <row r="26" spans="1:18" ht="42" customHeight="1" x14ac:dyDescent="0.3">
      <c r="A26" s="3">
        <v>4010</v>
      </c>
      <c r="B26" s="3" t="s">
        <v>4006</v>
      </c>
      <c r="C26" s="3" t="s">
        <v>8115</v>
      </c>
      <c r="D26" s="17">
        <v>7200</v>
      </c>
      <c r="E26" s="18">
        <v>1742</v>
      </c>
      <c r="F26" s="3" t="s">
        <v>8220</v>
      </c>
      <c r="G26" s="3" t="s">
        <v>8223</v>
      </c>
      <c r="H26" s="3" t="s">
        <v>8245</v>
      </c>
      <c r="I26" s="3">
        <v>1414348166</v>
      </c>
      <c r="J26" s="3">
        <v>1412879366</v>
      </c>
      <c r="K26" s="3" t="b">
        <v>0</v>
      </c>
      <c r="L26" s="3">
        <v>38</v>
      </c>
      <c r="M26" s="3" t="b">
        <v>0</v>
      </c>
      <c r="N26" s="3" t="s">
        <v>8269</v>
      </c>
      <c r="O26" s="3">
        <v>24</v>
      </c>
      <c r="P26" s="3">
        <v>45.84</v>
      </c>
      <c r="Q26" s="19">
        <v>41921.770439814813</v>
      </c>
      <c r="R26" s="19">
        <v>41938.770439814813</v>
      </c>
    </row>
    <row r="27" spans="1:18" ht="42" customHeight="1" x14ac:dyDescent="0.3">
      <c r="A27" s="3">
        <v>3847</v>
      </c>
      <c r="B27" s="3" t="s">
        <v>3844</v>
      </c>
      <c r="C27" s="3" t="s">
        <v>7956</v>
      </c>
      <c r="D27" s="17">
        <v>10500</v>
      </c>
      <c r="E27" s="18">
        <v>1697</v>
      </c>
      <c r="F27" s="3" t="s">
        <v>8220</v>
      </c>
      <c r="G27" s="3" t="s">
        <v>8223</v>
      </c>
      <c r="H27" s="3" t="s">
        <v>8245</v>
      </c>
      <c r="I27" s="3">
        <v>1437283391</v>
      </c>
      <c r="J27" s="3">
        <v>1433395391</v>
      </c>
      <c r="K27" s="3" t="b">
        <v>1</v>
      </c>
      <c r="L27" s="3">
        <v>9</v>
      </c>
      <c r="M27" s="3" t="b">
        <v>0</v>
      </c>
      <c r="N27" s="3" t="s">
        <v>8269</v>
      </c>
      <c r="O27" s="3">
        <v>16</v>
      </c>
      <c r="P27" s="3">
        <v>188.56</v>
      </c>
      <c r="Q27" s="19">
        <v>42159.224432870367</v>
      </c>
      <c r="R27" s="19">
        <v>42204.224432870367</v>
      </c>
    </row>
    <row r="28" spans="1:18" ht="42" customHeight="1" x14ac:dyDescent="0.3">
      <c r="A28" s="3">
        <v>2918</v>
      </c>
      <c r="B28" s="3" t="s">
        <v>2918</v>
      </c>
      <c r="C28" s="3" t="s">
        <v>7028</v>
      </c>
      <c r="D28" s="17">
        <v>5000</v>
      </c>
      <c r="E28" s="18">
        <v>1362</v>
      </c>
      <c r="F28" s="3" t="s">
        <v>8220</v>
      </c>
      <c r="G28" s="3" t="s">
        <v>8223</v>
      </c>
      <c r="H28" s="3" t="s">
        <v>8245</v>
      </c>
      <c r="I28" s="3">
        <v>1446131207</v>
      </c>
      <c r="J28" s="3">
        <v>1443712007</v>
      </c>
      <c r="K28" s="3" t="b">
        <v>0</v>
      </c>
      <c r="L28" s="3">
        <v>20</v>
      </c>
      <c r="M28" s="3" t="b">
        <v>0</v>
      </c>
      <c r="N28" s="3" t="s">
        <v>8269</v>
      </c>
      <c r="O28" s="3">
        <v>27</v>
      </c>
      <c r="P28" s="3">
        <v>68.099999999999994</v>
      </c>
      <c r="Q28" s="19">
        <v>42278.629710648151</v>
      </c>
      <c r="R28" s="19">
        <v>42306.629710648151</v>
      </c>
    </row>
    <row r="29" spans="1:18" ht="42" customHeight="1" x14ac:dyDescent="0.3">
      <c r="A29" s="3">
        <v>4077</v>
      </c>
      <c r="B29" s="3" t="s">
        <v>4073</v>
      </c>
      <c r="C29" s="3" t="s">
        <v>8180</v>
      </c>
      <c r="D29" s="17">
        <v>15000</v>
      </c>
      <c r="E29" s="18">
        <v>1335</v>
      </c>
      <c r="F29" s="3" t="s">
        <v>8220</v>
      </c>
      <c r="G29" s="3" t="s">
        <v>8223</v>
      </c>
      <c r="H29" s="3" t="s">
        <v>8245</v>
      </c>
      <c r="I29" s="3">
        <v>1482339794</v>
      </c>
      <c r="J29" s="3">
        <v>1479747794</v>
      </c>
      <c r="K29" s="3" t="b">
        <v>0</v>
      </c>
      <c r="L29" s="3">
        <v>6</v>
      </c>
      <c r="M29" s="3" t="b">
        <v>0</v>
      </c>
      <c r="N29" s="3" t="s">
        <v>8269</v>
      </c>
      <c r="O29" s="3">
        <v>9</v>
      </c>
      <c r="P29" s="3">
        <v>222.5</v>
      </c>
      <c r="Q29" s="19">
        <v>42695.7105787037</v>
      </c>
      <c r="R29" s="19">
        <v>42725.7105787037</v>
      </c>
    </row>
    <row r="30" spans="1:18" ht="42" customHeight="1" x14ac:dyDescent="0.3">
      <c r="A30" s="3">
        <v>3977</v>
      </c>
      <c r="B30" s="3" t="s">
        <v>3974</v>
      </c>
      <c r="C30" s="3" t="s">
        <v>8084</v>
      </c>
      <c r="D30" s="17">
        <v>90000</v>
      </c>
      <c r="E30" s="18">
        <v>1305</v>
      </c>
      <c r="F30" s="3" t="s">
        <v>8220</v>
      </c>
      <c r="G30" s="3" t="s">
        <v>8223</v>
      </c>
      <c r="H30" s="3" t="s">
        <v>8245</v>
      </c>
      <c r="I30" s="3">
        <v>1469213732</v>
      </c>
      <c r="J30" s="3">
        <v>1466621732</v>
      </c>
      <c r="K30" s="3" t="b">
        <v>0</v>
      </c>
      <c r="L30" s="3">
        <v>6</v>
      </c>
      <c r="M30" s="3" t="b">
        <v>0</v>
      </c>
      <c r="N30" s="3" t="s">
        <v>8269</v>
      </c>
      <c r="O30" s="3">
        <v>1</v>
      </c>
      <c r="P30" s="3">
        <v>217.5</v>
      </c>
      <c r="Q30" s="19">
        <v>42543.788564814815</v>
      </c>
      <c r="R30" s="19">
        <v>42573.788564814815</v>
      </c>
    </row>
    <row r="31" spans="1:18" ht="42" customHeight="1" x14ac:dyDescent="0.3">
      <c r="A31" s="3">
        <v>3981</v>
      </c>
      <c r="B31" s="3" t="s">
        <v>3358</v>
      </c>
      <c r="C31" s="3" t="s">
        <v>7469</v>
      </c>
      <c r="D31" s="17">
        <v>30000</v>
      </c>
      <c r="E31" s="18">
        <v>1225</v>
      </c>
      <c r="F31" s="3" t="s">
        <v>8220</v>
      </c>
      <c r="G31" s="3" t="s">
        <v>8223</v>
      </c>
      <c r="H31" s="3" t="s">
        <v>8245</v>
      </c>
      <c r="I31" s="3">
        <v>1468729149</v>
      </c>
      <c r="J31" s="3">
        <v>1463545149</v>
      </c>
      <c r="K31" s="3" t="b">
        <v>0</v>
      </c>
      <c r="L31" s="3">
        <v>7</v>
      </c>
      <c r="M31" s="3" t="b">
        <v>0</v>
      </c>
      <c r="N31" s="3" t="s">
        <v>8269</v>
      </c>
      <c r="O31" s="3">
        <v>4</v>
      </c>
      <c r="P31" s="3">
        <v>175</v>
      </c>
      <c r="Q31" s="19">
        <v>42508.179965277777</v>
      </c>
      <c r="R31" s="19">
        <v>42568.179965277777</v>
      </c>
    </row>
    <row r="32" spans="1:18" ht="42" customHeight="1" x14ac:dyDescent="0.3">
      <c r="A32" s="3">
        <v>3999</v>
      </c>
      <c r="B32" s="3" t="s">
        <v>3995</v>
      </c>
      <c r="C32" s="3" t="s">
        <v>8105</v>
      </c>
      <c r="D32" s="17">
        <v>7000</v>
      </c>
      <c r="E32" s="18">
        <v>1156</v>
      </c>
      <c r="F32" s="3" t="s">
        <v>8220</v>
      </c>
      <c r="G32" s="3" t="s">
        <v>8223</v>
      </c>
      <c r="H32" s="3" t="s">
        <v>8245</v>
      </c>
      <c r="I32" s="3">
        <v>1409514709</v>
      </c>
      <c r="J32" s="3">
        <v>1406058798</v>
      </c>
      <c r="K32" s="3" t="b">
        <v>0</v>
      </c>
      <c r="L32" s="3">
        <v>14</v>
      </c>
      <c r="M32" s="3" t="b">
        <v>0</v>
      </c>
      <c r="N32" s="3" t="s">
        <v>8269</v>
      </c>
      <c r="O32" s="3">
        <v>17</v>
      </c>
      <c r="P32" s="3">
        <v>82.57</v>
      </c>
      <c r="Q32" s="19">
        <v>41842.828680555554</v>
      </c>
      <c r="R32" s="19">
        <v>41882.827650462961</v>
      </c>
    </row>
    <row r="33" spans="1:18" ht="42" customHeight="1" x14ac:dyDescent="0.3">
      <c r="A33" s="3">
        <v>2889</v>
      </c>
      <c r="B33" s="3" t="s">
        <v>2889</v>
      </c>
      <c r="C33" s="3" t="s">
        <v>6999</v>
      </c>
      <c r="D33" s="17">
        <v>3000</v>
      </c>
      <c r="E33" s="18">
        <v>1142</v>
      </c>
      <c r="F33" s="3" t="s">
        <v>8220</v>
      </c>
      <c r="G33" s="3" t="s">
        <v>8223</v>
      </c>
      <c r="H33" s="3" t="s">
        <v>8245</v>
      </c>
      <c r="I33" s="3">
        <v>1409344985</v>
      </c>
      <c r="J33" s="3">
        <v>1406752985</v>
      </c>
      <c r="K33" s="3" t="b">
        <v>0</v>
      </c>
      <c r="L33" s="3">
        <v>14</v>
      </c>
      <c r="M33" s="3" t="b">
        <v>0</v>
      </c>
      <c r="N33" s="3" t="s">
        <v>8269</v>
      </c>
      <c r="O33" s="3">
        <v>38</v>
      </c>
      <c r="P33" s="3">
        <v>81.569999999999993</v>
      </c>
      <c r="Q33" s="19">
        <v>41850.863252314812</v>
      </c>
      <c r="R33" s="19">
        <v>41880.863252314812</v>
      </c>
    </row>
    <row r="34" spans="1:18" ht="42" customHeight="1" x14ac:dyDescent="0.3">
      <c r="A34" s="3">
        <v>4052</v>
      </c>
      <c r="B34" s="3" t="s">
        <v>4048</v>
      </c>
      <c r="C34" s="3" t="s">
        <v>8156</v>
      </c>
      <c r="D34" s="17">
        <v>3000</v>
      </c>
      <c r="E34" s="18">
        <v>1126</v>
      </c>
      <c r="F34" s="3" t="s">
        <v>8220</v>
      </c>
      <c r="G34" s="3" t="s">
        <v>8223</v>
      </c>
      <c r="H34" s="3" t="s">
        <v>8245</v>
      </c>
      <c r="I34" s="3">
        <v>1413234316</v>
      </c>
      <c r="J34" s="3">
        <v>1408050316</v>
      </c>
      <c r="K34" s="3" t="b">
        <v>0</v>
      </c>
      <c r="L34" s="3">
        <v>13</v>
      </c>
      <c r="M34" s="3" t="b">
        <v>0</v>
      </c>
      <c r="N34" s="3" t="s">
        <v>8269</v>
      </c>
      <c r="O34" s="3">
        <v>38</v>
      </c>
      <c r="P34" s="3">
        <v>86.62</v>
      </c>
      <c r="Q34" s="19">
        <v>41865.878657407404</v>
      </c>
      <c r="R34" s="19">
        <v>41925.878657407404</v>
      </c>
    </row>
    <row r="35" spans="1:18" ht="42" customHeight="1" x14ac:dyDescent="0.3">
      <c r="A35" s="3">
        <v>3933</v>
      </c>
      <c r="B35" s="3" t="s">
        <v>3930</v>
      </c>
      <c r="C35" s="3" t="s">
        <v>8041</v>
      </c>
      <c r="D35" s="17">
        <v>7000</v>
      </c>
      <c r="E35" s="18">
        <v>1102</v>
      </c>
      <c r="F35" s="3" t="s">
        <v>8220</v>
      </c>
      <c r="G35" s="3" t="s">
        <v>8223</v>
      </c>
      <c r="H35" s="3" t="s">
        <v>8245</v>
      </c>
      <c r="I35" s="3">
        <v>1468716180</v>
      </c>
      <c r="J35" s="3">
        <v>1466205262</v>
      </c>
      <c r="K35" s="3" t="b">
        <v>0</v>
      </c>
      <c r="L35" s="3">
        <v>12</v>
      </c>
      <c r="M35" s="3" t="b">
        <v>0</v>
      </c>
      <c r="N35" s="3" t="s">
        <v>8269</v>
      </c>
      <c r="O35" s="3">
        <v>16</v>
      </c>
      <c r="P35" s="3">
        <v>91.83</v>
      </c>
      <c r="Q35" s="19">
        <v>42538.968310185184</v>
      </c>
      <c r="R35" s="19">
        <v>42568.029861111107</v>
      </c>
    </row>
    <row r="36" spans="1:18" ht="42" customHeight="1" x14ac:dyDescent="0.3">
      <c r="A36" s="3">
        <v>3843</v>
      </c>
      <c r="B36" s="3" t="s">
        <v>3840</v>
      </c>
      <c r="C36" s="3" t="s">
        <v>7952</v>
      </c>
      <c r="D36" s="17">
        <v>5000</v>
      </c>
      <c r="E36" s="18">
        <v>1065</v>
      </c>
      <c r="F36" s="3" t="s">
        <v>8220</v>
      </c>
      <c r="G36" s="3" t="s">
        <v>8223</v>
      </c>
      <c r="H36" s="3" t="s">
        <v>8245</v>
      </c>
      <c r="I36" s="3">
        <v>1401587064</v>
      </c>
      <c r="J36" s="3">
        <v>1399427064</v>
      </c>
      <c r="K36" s="3" t="b">
        <v>1</v>
      </c>
      <c r="L36" s="3">
        <v>19</v>
      </c>
      <c r="M36" s="3" t="b">
        <v>0</v>
      </c>
      <c r="N36" s="3" t="s">
        <v>8269</v>
      </c>
      <c r="O36" s="3">
        <v>21</v>
      </c>
      <c r="P36" s="3">
        <v>56.05</v>
      </c>
      <c r="Q36" s="19">
        <v>41766.072500000002</v>
      </c>
      <c r="R36" s="19">
        <v>41791.072500000002</v>
      </c>
    </row>
    <row r="37" spans="1:18" ht="42" customHeight="1" x14ac:dyDescent="0.3">
      <c r="A37" s="3">
        <v>3860</v>
      </c>
      <c r="B37" s="3" t="s">
        <v>3857</v>
      </c>
      <c r="C37" s="3" t="s">
        <v>7969</v>
      </c>
      <c r="D37" s="17">
        <v>6000</v>
      </c>
      <c r="E37" s="18">
        <v>1060</v>
      </c>
      <c r="F37" s="3" t="s">
        <v>8220</v>
      </c>
      <c r="G37" s="3" t="s">
        <v>8223</v>
      </c>
      <c r="H37" s="3" t="s">
        <v>8245</v>
      </c>
      <c r="I37" s="3">
        <v>1407858710</v>
      </c>
      <c r="J37" s="3">
        <v>1405266710</v>
      </c>
      <c r="K37" s="3" t="b">
        <v>0</v>
      </c>
      <c r="L37" s="3">
        <v>13</v>
      </c>
      <c r="M37" s="3" t="b">
        <v>0</v>
      </c>
      <c r="N37" s="3" t="s">
        <v>8269</v>
      </c>
      <c r="O37" s="3">
        <v>18</v>
      </c>
      <c r="P37" s="3">
        <v>81.540000000000006</v>
      </c>
      <c r="Q37" s="19">
        <v>41833.660995370366</v>
      </c>
      <c r="R37" s="19">
        <v>41863.660995370366</v>
      </c>
    </row>
    <row r="38" spans="1:18" ht="42" customHeight="1" x14ac:dyDescent="0.3">
      <c r="A38" s="3">
        <v>3913</v>
      </c>
      <c r="B38" s="3" t="s">
        <v>3910</v>
      </c>
      <c r="C38" s="3" t="s">
        <v>8021</v>
      </c>
      <c r="D38" s="17">
        <v>10000</v>
      </c>
      <c r="E38" s="18">
        <v>1000</v>
      </c>
      <c r="F38" s="3" t="s">
        <v>8220</v>
      </c>
      <c r="G38" s="3" t="s">
        <v>8223</v>
      </c>
      <c r="H38" s="3" t="s">
        <v>8245</v>
      </c>
      <c r="I38" s="3">
        <v>1448863449</v>
      </c>
      <c r="J38" s="3">
        <v>1446267849</v>
      </c>
      <c r="K38" s="3" t="b">
        <v>0</v>
      </c>
      <c r="L38" s="3">
        <v>7</v>
      </c>
      <c r="M38" s="3" t="b">
        <v>0</v>
      </c>
      <c r="N38" s="3" t="s">
        <v>8269</v>
      </c>
      <c r="O38" s="3">
        <v>10</v>
      </c>
      <c r="P38" s="3">
        <v>142.86000000000001</v>
      </c>
      <c r="Q38" s="19">
        <v>42308.211215277777</v>
      </c>
      <c r="R38" s="19">
        <v>42338.252881944441</v>
      </c>
    </row>
    <row r="39" spans="1:18" ht="42" customHeight="1" x14ac:dyDescent="0.3">
      <c r="A39" s="3">
        <v>2873</v>
      </c>
      <c r="B39" s="3" t="s">
        <v>2873</v>
      </c>
      <c r="C39" s="3" t="s">
        <v>6983</v>
      </c>
      <c r="D39" s="17">
        <v>2500</v>
      </c>
      <c r="E39" s="18">
        <v>953</v>
      </c>
      <c r="F39" s="3" t="s">
        <v>8220</v>
      </c>
      <c r="G39" s="3" t="s">
        <v>8223</v>
      </c>
      <c r="H39" s="3" t="s">
        <v>8245</v>
      </c>
      <c r="I39" s="3">
        <v>1422473831</v>
      </c>
      <c r="J39" s="3">
        <v>1419881831</v>
      </c>
      <c r="K39" s="3" t="b">
        <v>0</v>
      </c>
      <c r="L39" s="3">
        <v>8</v>
      </c>
      <c r="M39" s="3" t="b">
        <v>0</v>
      </c>
      <c r="N39" s="3" t="s">
        <v>8269</v>
      </c>
      <c r="O39" s="3">
        <v>38</v>
      </c>
      <c r="P39" s="3">
        <v>119.13</v>
      </c>
      <c r="Q39" s="19">
        <v>42002.817488425921</v>
      </c>
      <c r="R39" s="19">
        <v>42032.817488425921</v>
      </c>
    </row>
    <row r="40" spans="1:18" ht="42" customHeight="1" x14ac:dyDescent="0.3">
      <c r="A40" s="3">
        <v>3841</v>
      </c>
      <c r="B40" s="3" t="s">
        <v>3838</v>
      </c>
      <c r="C40" s="3" t="s">
        <v>7950</v>
      </c>
      <c r="D40" s="17">
        <v>10000</v>
      </c>
      <c r="E40" s="18">
        <v>872</v>
      </c>
      <c r="F40" s="3" t="s">
        <v>8220</v>
      </c>
      <c r="G40" s="3" t="s">
        <v>8223</v>
      </c>
      <c r="H40" s="3" t="s">
        <v>8245</v>
      </c>
      <c r="I40" s="3">
        <v>1405882287</v>
      </c>
      <c r="J40" s="3">
        <v>1400698287</v>
      </c>
      <c r="K40" s="3" t="b">
        <v>1</v>
      </c>
      <c r="L40" s="3">
        <v>34</v>
      </c>
      <c r="M40" s="3" t="b">
        <v>0</v>
      </c>
      <c r="N40" s="3" t="s">
        <v>8269</v>
      </c>
      <c r="O40" s="3">
        <v>9</v>
      </c>
      <c r="P40" s="3">
        <v>25.65</v>
      </c>
      <c r="Q40" s="19">
        <v>41780.785729166666</v>
      </c>
      <c r="R40" s="19">
        <v>41840.785729166666</v>
      </c>
    </row>
    <row r="41" spans="1:18" ht="42" customHeight="1" x14ac:dyDescent="0.3">
      <c r="A41" s="3">
        <v>3845</v>
      </c>
      <c r="B41" s="3" t="s">
        <v>3842</v>
      </c>
      <c r="C41" s="3" t="s">
        <v>7954</v>
      </c>
      <c r="D41" s="17">
        <v>40000</v>
      </c>
      <c r="E41" s="18">
        <v>842</v>
      </c>
      <c r="F41" s="3" t="s">
        <v>8220</v>
      </c>
      <c r="G41" s="3" t="s">
        <v>8223</v>
      </c>
      <c r="H41" s="3" t="s">
        <v>8245</v>
      </c>
      <c r="I41" s="3">
        <v>1443711774</v>
      </c>
      <c r="J41" s="3">
        <v>1441119774</v>
      </c>
      <c r="K41" s="3" t="b">
        <v>1</v>
      </c>
      <c r="L41" s="3">
        <v>12</v>
      </c>
      <c r="M41" s="3" t="b">
        <v>0</v>
      </c>
      <c r="N41" s="3" t="s">
        <v>8269</v>
      </c>
      <c r="O41" s="3">
        <v>2</v>
      </c>
      <c r="P41" s="3">
        <v>70.17</v>
      </c>
      <c r="Q41" s="19">
        <v>42248.627013888887</v>
      </c>
      <c r="R41" s="19">
        <v>42278.627013888887</v>
      </c>
    </row>
    <row r="42" spans="1:18" ht="42" customHeight="1" x14ac:dyDescent="0.3">
      <c r="A42" s="3">
        <v>4056</v>
      </c>
      <c r="B42" s="3" t="s">
        <v>4052</v>
      </c>
      <c r="C42" s="3" t="s">
        <v>8160</v>
      </c>
      <c r="D42" s="17">
        <v>1500</v>
      </c>
      <c r="E42" s="18">
        <v>795</v>
      </c>
      <c r="F42" s="3" t="s">
        <v>8220</v>
      </c>
      <c r="G42" s="3" t="s">
        <v>8223</v>
      </c>
      <c r="H42" s="3" t="s">
        <v>8245</v>
      </c>
      <c r="I42" s="3">
        <v>1467575940</v>
      </c>
      <c r="J42" s="3">
        <v>1465856639</v>
      </c>
      <c r="K42" s="3" t="b">
        <v>0</v>
      </c>
      <c r="L42" s="3">
        <v>9</v>
      </c>
      <c r="M42" s="3" t="b">
        <v>0</v>
      </c>
      <c r="N42" s="3" t="s">
        <v>8269</v>
      </c>
      <c r="O42" s="3">
        <v>53</v>
      </c>
      <c r="P42" s="3">
        <v>88.33</v>
      </c>
      <c r="Q42" s="19">
        <v>42534.933321759265</v>
      </c>
      <c r="R42" s="19">
        <v>42554.832638888889</v>
      </c>
    </row>
    <row r="43" spans="1:18" ht="42" customHeight="1" x14ac:dyDescent="0.3">
      <c r="A43" s="3">
        <v>4083</v>
      </c>
      <c r="B43" s="3" t="s">
        <v>4079</v>
      </c>
      <c r="C43" s="3" t="s">
        <v>8186</v>
      </c>
      <c r="D43" s="17">
        <v>3500</v>
      </c>
      <c r="E43" s="18">
        <v>759</v>
      </c>
      <c r="F43" s="3" t="s">
        <v>8220</v>
      </c>
      <c r="G43" s="3" t="s">
        <v>8223</v>
      </c>
      <c r="H43" s="3" t="s">
        <v>8245</v>
      </c>
      <c r="I43" s="3">
        <v>1452795416</v>
      </c>
      <c r="J43" s="3">
        <v>1450203416</v>
      </c>
      <c r="K43" s="3" t="b">
        <v>0</v>
      </c>
      <c r="L43" s="3">
        <v>6</v>
      </c>
      <c r="M43" s="3" t="b">
        <v>0</v>
      </c>
      <c r="N43" s="3" t="s">
        <v>8269</v>
      </c>
      <c r="O43" s="3">
        <v>22</v>
      </c>
      <c r="P43" s="3">
        <v>126.5</v>
      </c>
      <c r="Q43" s="19">
        <v>42353.761759259258</v>
      </c>
      <c r="R43" s="19">
        <v>42383.761759259258</v>
      </c>
    </row>
    <row r="44" spans="1:18" ht="42" customHeight="1" x14ac:dyDescent="0.3">
      <c r="A44" s="3">
        <v>2870</v>
      </c>
      <c r="B44" s="3" t="s">
        <v>2870</v>
      </c>
      <c r="C44" s="3" t="s">
        <v>6980</v>
      </c>
      <c r="D44" s="17">
        <v>5000</v>
      </c>
      <c r="E44" s="18">
        <v>750</v>
      </c>
      <c r="F44" s="3" t="s">
        <v>8220</v>
      </c>
      <c r="G44" s="3" t="s">
        <v>8223</v>
      </c>
      <c r="H44" s="3" t="s">
        <v>8245</v>
      </c>
      <c r="I44" s="3">
        <v>1400301165</v>
      </c>
      <c r="J44" s="3">
        <v>1397709165</v>
      </c>
      <c r="K44" s="3" t="b">
        <v>0</v>
      </c>
      <c r="L44" s="3">
        <v>9</v>
      </c>
      <c r="M44" s="3" t="b">
        <v>0</v>
      </c>
      <c r="N44" s="3" t="s">
        <v>8269</v>
      </c>
      <c r="O44" s="3">
        <v>15</v>
      </c>
      <c r="P44" s="3">
        <v>83.33</v>
      </c>
      <c r="Q44" s="19">
        <v>41746.189409722225</v>
      </c>
      <c r="R44" s="19">
        <v>41776.189409722225</v>
      </c>
    </row>
    <row r="45" spans="1:18" ht="42" customHeight="1" x14ac:dyDescent="0.3">
      <c r="A45" s="3">
        <v>4094</v>
      </c>
      <c r="B45" s="3" t="s">
        <v>4090</v>
      </c>
      <c r="C45" s="3" t="s">
        <v>8197</v>
      </c>
      <c r="D45" s="17">
        <v>2000</v>
      </c>
      <c r="E45" s="18">
        <v>730</v>
      </c>
      <c r="F45" s="3" t="s">
        <v>8220</v>
      </c>
      <c r="G45" s="3" t="s">
        <v>8223</v>
      </c>
      <c r="H45" s="3" t="s">
        <v>8245</v>
      </c>
      <c r="I45" s="3">
        <v>1413953940</v>
      </c>
      <c r="J45" s="3">
        <v>1410141900</v>
      </c>
      <c r="K45" s="3" t="b">
        <v>0</v>
      </c>
      <c r="L45" s="3">
        <v>8</v>
      </c>
      <c r="M45" s="3" t="b">
        <v>0</v>
      </c>
      <c r="N45" s="3" t="s">
        <v>8269</v>
      </c>
      <c r="O45" s="3">
        <v>37</v>
      </c>
      <c r="P45" s="3">
        <v>91.25</v>
      </c>
      <c r="Q45" s="19">
        <v>41890.086805555555</v>
      </c>
      <c r="R45" s="19">
        <v>41934.207638888889</v>
      </c>
    </row>
    <row r="46" spans="1:18" ht="42" customHeight="1" x14ac:dyDescent="0.3">
      <c r="A46" s="3">
        <v>3998</v>
      </c>
      <c r="B46" s="3" t="s">
        <v>3994</v>
      </c>
      <c r="C46" s="3" t="s">
        <v>8104</v>
      </c>
      <c r="D46" s="17">
        <v>1250</v>
      </c>
      <c r="E46" s="18">
        <v>715</v>
      </c>
      <c r="F46" s="3" t="s">
        <v>8220</v>
      </c>
      <c r="G46" s="3" t="s">
        <v>8223</v>
      </c>
      <c r="H46" s="3" t="s">
        <v>8245</v>
      </c>
      <c r="I46" s="3">
        <v>1427580426</v>
      </c>
      <c r="J46" s="3">
        <v>1424992026</v>
      </c>
      <c r="K46" s="3" t="b">
        <v>0</v>
      </c>
      <c r="L46" s="3">
        <v>12</v>
      </c>
      <c r="M46" s="3" t="b">
        <v>0</v>
      </c>
      <c r="N46" s="3" t="s">
        <v>8269</v>
      </c>
      <c r="O46" s="3">
        <v>57</v>
      </c>
      <c r="P46" s="3">
        <v>59.58</v>
      </c>
      <c r="Q46" s="19">
        <v>42061.963263888887</v>
      </c>
      <c r="R46" s="19">
        <v>42091.921597222223</v>
      </c>
    </row>
    <row r="47" spans="1:18" ht="42" customHeight="1" x14ac:dyDescent="0.3">
      <c r="A47" s="3">
        <v>2911</v>
      </c>
      <c r="B47" s="3" t="s">
        <v>2911</v>
      </c>
      <c r="C47" s="3" t="s">
        <v>7021</v>
      </c>
      <c r="D47" s="17">
        <v>1800</v>
      </c>
      <c r="E47" s="18">
        <v>657</v>
      </c>
      <c r="F47" s="3" t="s">
        <v>8220</v>
      </c>
      <c r="G47" s="3" t="s">
        <v>8223</v>
      </c>
      <c r="H47" s="3" t="s">
        <v>8245</v>
      </c>
      <c r="I47" s="3">
        <v>1435429626</v>
      </c>
      <c r="J47" s="3">
        <v>1431973626</v>
      </c>
      <c r="K47" s="3" t="b">
        <v>0</v>
      </c>
      <c r="L47" s="3">
        <v>14</v>
      </c>
      <c r="M47" s="3" t="b">
        <v>0</v>
      </c>
      <c r="N47" s="3" t="s">
        <v>8269</v>
      </c>
      <c r="O47" s="3">
        <v>37</v>
      </c>
      <c r="P47" s="3">
        <v>46.93</v>
      </c>
      <c r="Q47" s="19">
        <v>42142.768819444449</v>
      </c>
      <c r="R47" s="19">
        <v>42182.768819444449</v>
      </c>
    </row>
    <row r="48" spans="1:18" ht="42" customHeight="1" x14ac:dyDescent="0.3">
      <c r="A48" s="3">
        <v>3928</v>
      </c>
      <c r="B48" s="3" t="s">
        <v>3925</v>
      </c>
      <c r="C48" s="3" t="s">
        <v>8036</v>
      </c>
      <c r="D48" s="17">
        <v>5000</v>
      </c>
      <c r="E48" s="18">
        <v>651</v>
      </c>
      <c r="F48" s="3" t="s">
        <v>8220</v>
      </c>
      <c r="G48" s="3" t="s">
        <v>8223</v>
      </c>
      <c r="H48" s="3" t="s">
        <v>8245</v>
      </c>
      <c r="I48" s="3">
        <v>1444971540</v>
      </c>
      <c r="J48" s="3">
        <v>1442593427</v>
      </c>
      <c r="K48" s="3" t="b">
        <v>0</v>
      </c>
      <c r="L48" s="3">
        <v>7</v>
      </c>
      <c r="M48" s="3" t="b">
        <v>0</v>
      </c>
      <c r="N48" s="3" t="s">
        <v>8269</v>
      </c>
      <c r="O48" s="3">
        <v>13</v>
      </c>
      <c r="P48" s="3">
        <v>93</v>
      </c>
      <c r="Q48" s="19">
        <v>42265.683182870373</v>
      </c>
      <c r="R48" s="19">
        <v>42293.207638888889</v>
      </c>
    </row>
    <row r="49" spans="1:18" ht="42" customHeight="1" x14ac:dyDescent="0.3">
      <c r="A49" s="3">
        <v>2877</v>
      </c>
      <c r="B49" s="3" t="s">
        <v>2877</v>
      </c>
      <c r="C49" s="3" t="s">
        <v>6987</v>
      </c>
      <c r="D49" s="17">
        <v>6000</v>
      </c>
      <c r="E49" s="18">
        <v>650</v>
      </c>
      <c r="F49" s="3" t="s">
        <v>8220</v>
      </c>
      <c r="G49" s="3" t="s">
        <v>8223</v>
      </c>
      <c r="H49" s="3" t="s">
        <v>8245</v>
      </c>
      <c r="I49" s="3">
        <v>1480525200</v>
      </c>
      <c r="J49" s="3">
        <v>1477781724</v>
      </c>
      <c r="K49" s="3" t="b">
        <v>0</v>
      </c>
      <c r="L49" s="3">
        <v>6</v>
      </c>
      <c r="M49" s="3" t="b">
        <v>0</v>
      </c>
      <c r="N49" s="3" t="s">
        <v>8269</v>
      </c>
      <c r="O49" s="3">
        <v>11</v>
      </c>
      <c r="P49" s="3">
        <v>108.33</v>
      </c>
      <c r="Q49" s="19">
        <v>42672.955138888887</v>
      </c>
      <c r="R49" s="19">
        <v>42704.708333333328</v>
      </c>
    </row>
    <row r="50" spans="1:18" ht="42" customHeight="1" x14ac:dyDescent="0.3">
      <c r="A50" s="3">
        <v>3958</v>
      </c>
      <c r="B50" s="3" t="s">
        <v>3955</v>
      </c>
      <c r="C50" s="3" t="s">
        <v>8065</v>
      </c>
      <c r="D50" s="17">
        <v>2000</v>
      </c>
      <c r="E50" s="18">
        <v>641</v>
      </c>
      <c r="F50" s="3" t="s">
        <v>8220</v>
      </c>
      <c r="G50" s="3" t="s">
        <v>8223</v>
      </c>
      <c r="H50" s="3" t="s">
        <v>8245</v>
      </c>
      <c r="I50" s="3">
        <v>1406988000</v>
      </c>
      <c r="J50" s="3">
        <v>1403822912</v>
      </c>
      <c r="K50" s="3" t="b">
        <v>0</v>
      </c>
      <c r="L50" s="3">
        <v>16</v>
      </c>
      <c r="M50" s="3" t="b">
        <v>0</v>
      </c>
      <c r="N50" s="3" t="s">
        <v>8269</v>
      </c>
      <c r="O50" s="3">
        <v>32</v>
      </c>
      <c r="P50" s="3">
        <v>40.06</v>
      </c>
      <c r="Q50" s="19">
        <v>41816.950370370374</v>
      </c>
      <c r="R50" s="19">
        <v>41853.583333333336</v>
      </c>
    </row>
    <row r="51" spans="1:18" ht="42" customHeight="1" x14ac:dyDescent="0.3">
      <c r="A51" s="3">
        <v>3985</v>
      </c>
      <c r="B51" s="3" t="s">
        <v>3981</v>
      </c>
      <c r="C51" s="3" t="s">
        <v>8091</v>
      </c>
      <c r="D51" s="17">
        <v>2000</v>
      </c>
      <c r="E51" s="18">
        <v>641</v>
      </c>
      <c r="F51" s="3" t="s">
        <v>8220</v>
      </c>
      <c r="G51" s="3" t="s">
        <v>8223</v>
      </c>
      <c r="H51" s="3" t="s">
        <v>8245</v>
      </c>
      <c r="I51" s="3">
        <v>1456002300</v>
      </c>
      <c r="J51" s="3">
        <v>1454173120</v>
      </c>
      <c r="K51" s="3" t="b">
        <v>0</v>
      </c>
      <c r="L51" s="3">
        <v>19</v>
      </c>
      <c r="M51" s="3" t="b">
        <v>0</v>
      </c>
      <c r="N51" s="3" t="s">
        <v>8269</v>
      </c>
      <c r="O51" s="3">
        <v>32</v>
      </c>
      <c r="P51" s="3">
        <v>33.74</v>
      </c>
      <c r="Q51" s="19">
        <v>42399.707407407404</v>
      </c>
      <c r="R51" s="19">
        <v>42420.878472222219</v>
      </c>
    </row>
    <row r="52" spans="1:18" ht="42" customHeight="1" x14ac:dyDescent="0.3">
      <c r="A52" s="3">
        <v>2896</v>
      </c>
      <c r="B52" s="3" t="s">
        <v>2896</v>
      </c>
      <c r="C52" s="3" t="s">
        <v>7006</v>
      </c>
      <c r="D52" s="17">
        <v>3000</v>
      </c>
      <c r="E52" s="18">
        <v>625</v>
      </c>
      <c r="F52" s="3" t="s">
        <v>8220</v>
      </c>
      <c r="G52" s="3" t="s">
        <v>8223</v>
      </c>
      <c r="H52" s="3" t="s">
        <v>8245</v>
      </c>
      <c r="I52" s="3">
        <v>1481522400</v>
      </c>
      <c r="J52" s="3">
        <v>1480283321</v>
      </c>
      <c r="K52" s="3" t="b">
        <v>0</v>
      </c>
      <c r="L52" s="3">
        <v>12</v>
      </c>
      <c r="M52" s="3" t="b">
        <v>0</v>
      </c>
      <c r="N52" s="3" t="s">
        <v>8269</v>
      </c>
      <c r="O52" s="3">
        <v>21</v>
      </c>
      <c r="P52" s="3">
        <v>52.08</v>
      </c>
      <c r="Q52" s="19">
        <v>42701.908807870372</v>
      </c>
      <c r="R52" s="19">
        <v>42716.25</v>
      </c>
    </row>
    <row r="53" spans="1:18" ht="42" customHeight="1" x14ac:dyDescent="0.3">
      <c r="A53" s="3">
        <v>2905</v>
      </c>
      <c r="B53" s="3" t="s">
        <v>2905</v>
      </c>
      <c r="C53" s="3" t="s">
        <v>7015</v>
      </c>
      <c r="D53" s="17">
        <v>3500</v>
      </c>
      <c r="E53" s="18">
        <v>622</v>
      </c>
      <c r="F53" s="3" t="s">
        <v>8220</v>
      </c>
      <c r="G53" s="3" t="s">
        <v>8223</v>
      </c>
      <c r="H53" s="3" t="s">
        <v>8245</v>
      </c>
      <c r="I53" s="3">
        <v>1473211313</v>
      </c>
      <c r="J53" s="3">
        <v>1472001713</v>
      </c>
      <c r="K53" s="3" t="b">
        <v>0</v>
      </c>
      <c r="L53" s="3">
        <v>17</v>
      </c>
      <c r="M53" s="3" t="b">
        <v>0</v>
      </c>
      <c r="N53" s="3" t="s">
        <v>8269</v>
      </c>
      <c r="O53" s="3">
        <v>18</v>
      </c>
      <c r="P53" s="3">
        <v>36.590000000000003</v>
      </c>
      <c r="Q53" s="19">
        <v>42606.056863425925</v>
      </c>
      <c r="R53" s="19">
        <v>42620.056863425925</v>
      </c>
    </row>
    <row r="54" spans="1:18" ht="42" customHeight="1" x14ac:dyDescent="0.3">
      <c r="A54" s="3">
        <v>3731</v>
      </c>
      <c r="B54" s="3" t="s">
        <v>3728</v>
      </c>
      <c r="C54" s="3" t="s">
        <v>7841</v>
      </c>
      <c r="D54" s="17">
        <v>5500</v>
      </c>
      <c r="E54" s="18">
        <v>620</v>
      </c>
      <c r="F54" s="3" t="s">
        <v>8220</v>
      </c>
      <c r="G54" s="3" t="s">
        <v>8223</v>
      </c>
      <c r="H54" s="3" t="s">
        <v>8245</v>
      </c>
      <c r="I54" s="3">
        <v>1420860180</v>
      </c>
      <c r="J54" s="3">
        <v>1418234646</v>
      </c>
      <c r="K54" s="3" t="b">
        <v>0</v>
      </c>
      <c r="L54" s="3">
        <v>12</v>
      </c>
      <c r="M54" s="3" t="b">
        <v>0</v>
      </c>
      <c r="N54" s="3" t="s">
        <v>8269</v>
      </c>
      <c r="O54" s="3">
        <v>11</v>
      </c>
      <c r="P54" s="3">
        <v>51.67</v>
      </c>
      <c r="Q54" s="19">
        <v>41983.752847222218</v>
      </c>
      <c r="R54" s="19">
        <v>42014.140972222223</v>
      </c>
    </row>
    <row r="55" spans="1:18" ht="42" customHeight="1" x14ac:dyDescent="0.3">
      <c r="A55" s="3">
        <v>3976</v>
      </c>
      <c r="B55" s="3" t="s">
        <v>3973</v>
      </c>
      <c r="C55" s="3" t="s">
        <v>8083</v>
      </c>
      <c r="D55" s="17">
        <v>1300</v>
      </c>
      <c r="E55" s="18">
        <v>620</v>
      </c>
      <c r="F55" s="3" t="s">
        <v>8220</v>
      </c>
      <c r="G55" s="3" t="s">
        <v>8223</v>
      </c>
      <c r="H55" s="3" t="s">
        <v>8245</v>
      </c>
      <c r="I55" s="3">
        <v>1406876400</v>
      </c>
      <c r="J55" s="3">
        <v>1405024561</v>
      </c>
      <c r="K55" s="3" t="b">
        <v>0</v>
      </c>
      <c r="L55" s="3">
        <v>10</v>
      </c>
      <c r="M55" s="3" t="b">
        <v>0</v>
      </c>
      <c r="N55" s="3" t="s">
        <v>8269</v>
      </c>
      <c r="O55" s="3">
        <v>48</v>
      </c>
      <c r="P55" s="3">
        <v>62</v>
      </c>
      <c r="Q55" s="19">
        <v>41830.858344907407</v>
      </c>
      <c r="R55" s="19">
        <v>41852.291666666664</v>
      </c>
    </row>
    <row r="56" spans="1:18" ht="42" customHeight="1" x14ac:dyDescent="0.3">
      <c r="A56" s="3">
        <v>2906</v>
      </c>
      <c r="B56" s="3" t="s">
        <v>2906</v>
      </c>
      <c r="C56" s="3" t="s">
        <v>7016</v>
      </c>
      <c r="D56" s="17">
        <v>6000</v>
      </c>
      <c r="E56" s="18">
        <v>565</v>
      </c>
      <c r="F56" s="3" t="s">
        <v>8220</v>
      </c>
      <c r="G56" s="3" t="s">
        <v>8223</v>
      </c>
      <c r="H56" s="3" t="s">
        <v>8245</v>
      </c>
      <c r="I56" s="3">
        <v>1438390800</v>
      </c>
      <c r="J56" s="3">
        <v>1436888066</v>
      </c>
      <c r="K56" s="3" t="b">
        <v>0</v>
      </c>
      <c r="L56" s="3">
        <v>7</v>
      </c>
      <c r="M56" s="3" t="b">
        <v>0</v>
      </c>
      <c r="N56" s="3" t="s">
        <v>8269</v>
      </c>
      <c r="O56" s="3">
        <v>9</v>
      </c>
      <c r="P56" s="3">
        <v>80.709999999999994</v>
      </c>
      <c r="Q56" s="19">
        <v>42199.648912037039</v>
      </c>
      <c r="R56" s="19">
        <v>42217.041666666672</v>
      </c>
    </row>
    <row r="57" spans="1:18" ht="42" customHeight="1" x14ac:dyDescent="0.3">
      <c r="A57" s="3">
        <v>4028</v>
      </c>
      <c r="B57" s="3" t="s">
        <v>4024</v>
      </c>
      <c r="C57" s="3" t="s">
        <v>8133</v>
      </c>
      <c r="D57" s="17">
        <v>2000</v>
      </c>
      <c r="E57" s="18">
        <v>561</v>
      </c>
      <c r="F57" s="3" t="s">
        <v>8220</v>
      </c>
      <c r="G57" s="3" t="s">
        <v>8223</v>
      </c>
      <c r="H57" s="3" t="s">
        <v>8245</v>
      </c>
      <c r="I57" s="3">
        <v>1402007500</v>
      </c>
      <c r="J57" s="3">
        <v>1399415500</v>
      </c>
      <c r="K57" s="3" t="b">
        <v>0</v>
      </c>
      <c r="L57" s="3">
        <v>11</v>
      </c>
      <c r="M57" s="3" t="b">
        <v>0</v>
      </c>
      <c r="N57" s="3" t="s">
        <v>8269</v>
      </c>
      <c r="O57" s="3">
        <v>28</v>
      </c>
      <c r="P57" s="3">
        <v>51</v>
      </c>
      <c r="Q57" s="19">
        <v>41765.938657407409</v>
      </c>
      <c r="R57" s="19">
        <v>41795.938657407409</v>
      </c>
    </row>
    <row r="58" spans="1:18" ht="42" customHeight="1" x14ac:dyDescent="0.3">
      <c r="A58" s="3">
        <v>2897</v>
      </c>
      <c r="B58" s="3" t="s">
        <v>2897</v>
      </c>
      <c r="C58" s="3" t="s">
        <v>7007</v>
      </c>
      <c r="D58" s="17">
        <v>12000</v>
      </c>
      <c r="E58" s="18">
        <v>550</v>
      </c>
      <c r="F58" s="3" t="s">
        <v>8220</v>
      </c>
      <c r="G58" s="3" t="s">
        <v>8223</v>
      </c>
      <c r="H58" s="3" t="s">
        <v>8245</v>
      </c>
      <c r="I58" s="3">
        <v>1444577345</v>
      </c>
      <c r="J58" s="3">
        <v>1441985458</v>
      </c>
      <c r="K58" s="3" t="b">
        <v>0</v>
      </c>
      <c r="L58" s="3">
        <v>3</v>
      </c>
      <c r="M58" s="3" t="b">
        <v>0</v>
      </c>
      <c r="N58" s="3" t="s">
        <v>8269</v>
      </c>
      <c r="O58" s="3">
        <v>5</v>
      </c>
      <c r="P58" s="3">
        <v>183.33</v>
      </c>
      <c r="Q58" s="19">
        <v>42258.646504629629</v>
      </c>
      <c r="R58" s="19">
        <v>42288.645196759258</v>
      </c>
    </row>
    <row r="59" spans="1:18" ht="42" customHeight="1" x14ac:dyDescent="0.3">
      <c r="A59" s="3">
        <v>3934</v>
      </c>
      <c r="B59" s="3" t="s">
        <v>3931</v>
      </c>
      <c r="C59" s="3" t="s">
        <v>8042</v>
      </c>
      <c r="D59" s="17">
        <v>5000</v>
      </c>
      <c r="E59" s="18">
        <v>550</v>
      </c>
      <c r="F59" s="3" t="s">
        <v>8220</v>
      </c>
      <c r="G59" s="3" t="s">
        <v>8223</v>
      </c>
      <c r="H59" s="3" t="s">
        <v>8245</v>
      </c>
      <c r="I59" s="3">
        <v>1443704400</v>
      </c>
      <c r="J59" s="3">
        <v>1439827639</v>
      </c>
      <c r="K59" s="3" t="b">
        <v>0</v>
      </c>
      <c r="L59" s="3">
        <v>12</v>
      </c>
      <c r="M59" s="3" t="b">
        <v>0</v>
      </c>
      <c r="N59" s="3" t="s">
        <v>8269</v>
      </c>
      <c r="O59" s="3">
        <v>11</v>
      </c>
      <c r="P59" s="3">
        <v>45.83</v>
      </c>
      <c r="Q59" s="19">
        <v>42233.671747685185</v>
      </c>
      <c r="R59" s="19">
        <v>42278.541666666672</v>
      </c>
    </row>
    <row r="60" spans="1:18" ht="42" customHeight="1" x14ac:dyDescent="0.3">
      <c r="A60" s="3">
        <v>3992</v>
      </c>
      <c r="B60" s="3" t="s">
        <v>3988</v>
      </c>
      <c r="C60" s="3" t="s">
        <v>8098</v>
      </c>
      <c r="D60" s="17">
        <v>10000</v>
      </c>
      <c r="E60" s="18">
        <v>541</v>
      </c>
      <c r="F60" s="3" t="s">
        <v>8220</v>
      </c>
      <c r="G60" s="3" t="s">
        <v>8223</v>
      </c>
      <c r="H60" s="3" t="s">
        <v>8245</v>
      </c>
      <c r="I60" s="3">
        <v>1449876859</v>
      </c>
      <c r="J60" s="3">
        <v>1444689259</v>
      </c>
      <c r="K60" s="3" t="b">
        <v>0</v>
      </c>
      <c r="L60" s="3">
        <v>9</v>
      </c>
      <c r="M60" s="3" t="b">
        <v>0</v>
      </c>
      <c r="N60" s="3" t="s">
        <v>8269</v>
      </c>
      <c r="O60" s="3">
        <v>5</v>
      </c>
      <c r="P60" s="3">
        <v>60.11</v>
      </c>
      <c r="Q60" s="19">
        <v>42289.94049768518</v>
      </c>
      <c r="R60" s="19">
        <v>42349.982164351852</v>
      </c>
    </row>
    <row r="61" spans="1:18" ht="42" customHeight="1" x14ac:dyDescent="0.3">
      <c r="A61" s="3">
        <v>3968</v>
      </c>
      <c r="B61" s="3" t="s">
        <v>3965</v>
      </c>
      <c r="C61" s="3" t="s">
        <v>8075</v>
      </c>
      <c r="D61" s="17">
        <v>5000</v>
      </c>
      <c r="E61" s="18">
        <v>527</v>
      </c>
      <c r="F61" s="3" t="s">
        <v>8220</v>
      </c>
      <c r="G61" s="3" t="s">
        <v>8223</v>
      </c>
      <c r="H61" s="3" t="s">
        <v>8245</v>
      </c>
      <c r="I61" s="3">
        <v>1463945673</v>
      </c>
      <c r="J61" s="3">
        <v>1458761673</v>
      </c>
      <c r="K61" s="3" t="b">
        <v>0</v>
      </c>
      <c r="L61" s="3">
        <v>11</v>
      </c>
      <c r="M61" s="3" t="b">
        <v>0</v>
      </c>
      <c r="N61" s="3" t="s">
        <v>8269</v>
      </c>
      <c r="O61" s="3">
        <v>11</v>
      </c>
      <c r="P61" s="3">
        <v>47.91</v>
      </c>
      <c r="Q61" s="19">
        <v>42452.815659722226</v>
      </c>
      <c r="R61" s="19">
        <v>42512.815659722226</v>
      </c>
    </row>
    <row r="62" spans="1:18" ht="42" customHeight="1" x14ac:dyDescent="0.3">
      <c r="A62" s="3">
        <v>3894</v>
      </c>
      <c r="B62" s="3" t="s">
        <v>3891</v>
      </c>
      <c r="C62" s="3" t="s">
        <v>8002</v>
      </c>
      <c r="D62" s="17">
        <v>15000</v>
      </c>
      <c r="E62" s="18">
        <v>520</v>
      </c>
      <c r="F62" s="3" t="s">
        <v>8220</v>
      </c>
      <c r="G62" s="3" t="s">
        <v>8223</v>
      </c>
      <c r="H62" s="3" t="s">
        <v>8245</v>
      </c>
      <c r="I62" s="3">
        <v>1481000340</v>
      </c>
      <c r="J62" s="3">
        <v>1478386812</v>
      </c>
      <c r="K62" s="3" t="b">
        <v>0</v>
      </c>
      <c r="L62" s="3">
        <v>11</v>
      </c>
      <c r="M62" s="3" t="b">
        <v>0</v>
      </c>
      <c r="N62" s="3" t="s">
        <v>8269</v>
      </c>
      <c r="O62" s="3">
        <v>3</v>
      </c>
      <c r="P62" s="3">
        <v>47.27</v>
      </c>
      <c r="Q62" s="19">
        <v>42679.958472222221</v>
      </c>
      <c r="R62" s="19">
        <v>42710.207638888889</v>
      </c>
    </row>
    <row r="63" spans="1:18" ht="42" customHeight="1" x14ac:dyDescent="0.3">
      <c r="A63" s="3">
        <v>2867</v>
      </c>
      <c r="B63" s="3" t="s">
        <v>2867</v>
      </c>
      <c r="C63" s="3" t="s">
        <v>6977</v>
      </c>
      <c r="D63" s="17">
        <v>2500</v>
      </c>
      <c r="E63" s="18">
        <v>504</v>
      </c>
      <c r="F63" s="3" t="s">
        <v>8220</v>
      </c>
      <c r="G63" s="3" t="s">
        <v>8223</v>
      </c>
      <c r="H63" s="3" t="s">
        <v>8245</v>
      </c>
      <c r="I63" s="3">
        <v>1467604800</v>
      </c>
      <c r="J63" s="3">
        <v>1465533672</v>
      </c>
      <c r="K63" s="3" t="b">
        <v>0</v>
      </c>
      <c r="L63" s="3">
        <v>10</v>
      </c>
      <c r="M63" s="3" t="b">
        <v>0</v>
      </c>
      <c r="N63" s="3" t="s">
        <v>8269</v>
      </c>
      <c r="O63" s="3">
        <v>20</v>
      </c>
      <c r="P63" s="3">
        <v>50.4</v>
      </c>
      <c r="Q63" s="19">
        <v>42531.195277777777</v>
      </c>
      <c r="R63" s="19">
        <v>42555.166666666672</v>
      </c>
    </row>
    <row r="64" spans="1:18" ht="42" customHeight="1" x14ac:dyDescent="0.3">
      <c r="A64" s="3">
        <v>2892</v>
      </c>
      <c r="B64" s="3" t="s">
        <v>2892</v>
      </c>
      <c r="C64" s="3" t="s">
        <v>7002</v>
      </c>
      <c r="D64" s="17">
        <v>5500</v>
      </c>
      <c r="E64" s="18">
        <v>500</v>
      </c>
      <c r="F64" s="3" t="s">
        <v>8220</v>
      </c>
      <c r="G64" s="3" t="s">
        <v>8223</v>
      </c>
      <c r="H64" s="3" t="s">
        <v>8245</v>
      </c>
      <c r="I64" s="3">
        <v>1409000400</v>
      </c>
      <c r="J64" s="3">
        <v>1408381704</v>
      </c>
      <c r="K64" s="3" t="b">
        <v>0</v>
      </c>
      <c r="L64" s="3">
        <v>17</v>
      </c>
      <c r="M64" s="3" t="b">
        <v>0</v>
      </c>
      <c r="N64" s="3" t="s">
        <v>8269</v>
      </c>
      <c r="O64" s="3">
        <v>9</v>
      </c>
      <c r="P64" s="3">
        <v>29.41</v>
      </c>
      <c r="Q64" s="19">
        <v>41869.714166666665</v>
      </c>
      <c r="R64" s="19">
        <v>41876.875</v>
      </c>
    </row>
    <row r="65" spans="1:18" ht="42" customHeight="1" x14ac:dyDescent="0.3">
      <c r="A65" s="3">
        <v>3996</v>
      </c>
      <c r="B65" s="3" t="s">
        <v>3992</v>
      </c>
      <c r="C65" s="3" t="s">
        <v>8102</v>
      </c>
      <c r="D65" s="17">
        <v>3000</v>
      </c>
      <c r="E65" s="18">
        <v>497</v>
      </c>
      <c r="F65" s="3" t="s">
        <v>8220</v>
      </c>
      <c r="G65" s="3" t="s">
        <v>8223</v>
      </c>
      <c r="H65" s="3" t="s">
        <v>8245</v>
      </c>
      <c r="I65" s="3">
        <v>1416499440</v>
      </c>
      <c r="J65" s="3">
        <v>1415341464</v>
      </c>
      <c r="K65" s="3" t="b">
        <v>0</v>
      </c>
      <c r="L65" s="3">
        <v>17</v>
      </c>
      <c r="M65" s="3" t="b">
        <v>0</v>
      </c>
      <c r="N65" s="3" t="s">
        <v>8269</v>
      </c>
      <c r="O65" s="3">
        <v>17</v>
      </c>
      <c r="P65" s="3">
        <v>29.24</v>
      </c>
      <c r="Q65" s="19">
        <v>41950.26694444444</v>
      </c>
      <c r="R65" s="19">
        <v>41963.669444444444</v>
      </c>
    </row>
    <row r="66" spans="1:18" ht="42" customHeight="1" x14ac:dyDescent="0.3">
      <c r="A66" s="3">
        <v>4062</v>
      </c>
      <c r="B66" s="3" t="s">
        <v>4058</v>
      </c>
      <c r="C66" s="3" t="s">
        <v>8166</v>
      </c>
      <c r="D66" s="17">
        <v>20000</v>
      </c>
      <c r="E66" s="18">
        <v>490</v>
      </c>
      <c r="F66" s="3" t="s">
        <v>8220</v>
      </c>
      <c r="G66" s="3" t="s">
        <v>8223</v>
      </c>
      <c r="H66" s="3" t="s">
        <v>8245</v>
      </c>
      <c r="I66" s="3">
        <v>1467481468</v>
      </c>
      <c r="J66" s="3">
        <v>1464889468</v>
      </c>
      <c r="K66" s="3" t="b">
        <v>0</v>
      </c>
      <c r="L66" s="3">
        <v>3</v>
      </c>
      <c r="M66" s="3" t="b">
        <v>0</v>
      </c>
      <c r="N66" s="3" t="s">
        <v>8269</v>
      </c>
      <c r="O66" s="3">
        <v>2</v>
      </c>
      <c r="P66" s="3">
        <v>163.33000000000001</v>
      </c>
      <c r="Q66" s="19">
        <v>42523.739212962959</v>
      </c>
      <c r="R66" s="19">
        <v>42553.739212962959</v>
      </c>
    </row>
    <row r="67" spans="1:18" ht="42" customHeight="1" x14ac:dyDescent="0.3">
      <c r="A67" s="3">
        <v>2871</v>
      </c>
      <c r="B67" s="3" t="s">
        <v>2871</v>
      </c>
      <c r="C67" s="3" t="s">
        <v>6981</v>
      </c>
      <c r="D67" s="17">
        <v>10000</v>
      </c>
      <c r="E67" s="18">
        <v>467</v>
      </c>
      <c r="F67" s="3" t="s">
        <v>8220</v>
      </c>
      <c r="G67" s="3" t="s">
        <v>8223</v>
      </c>
      <c r="H67" s="3" t="s">
        <v>8245</v>
      </c>
      <c r="I67" s="3">
        <v>1419183813</v>
      </c>
      <c r="J67" s="3">
        <v>1417455813</v>
      </c>
      <c r="K67" s="3" t="b">
        <v>0</v>
      </c>
      <c r="L67" s="3">
        <v>13</v>
      </c>
      <c r="M67" s="3" t="b">
        <v>0</v>
      </c>
      <c r="N67" s="3" t="s">
        <v>8269</v>
      </c>
      <c r="O67" s="3">
        <v>5</v>
      </c>
      <c r="P67" s="3">
        <v>35.92</v>
      </c>
      <c r="Q67" s="19">
        <v>41974.738576388889</v>
      </c>
      <c r="R67" s="19">
        <v>41994.738576388889</v>
      </c>
    </row>
    <row r="68" spans="1:18" ht="42" customHeight="1" x14ac:dyDescent="0.3">
      <c r="A68" s="3">
        <v>4046</v>
      </c>
      <c r="B68" s="3" t="s">
        <v>4042</v>
      </c>
      <c r="C68" s="3" t="s">
        <v>8150</v>
      </c>
      <c r="D68" s="17">
        <v>5600</v>
      </c>
      <c r="E68" s="18">
        <v>460</v>
      </c>
      <c r="F68" s="3" t="s">
        <v>8220</v>
      </c>
      <c r="G68" s="3" t="s">
        <v>8223</v>
      </c>
      <c r="H68" s="3" t="s">
        <v>8245</v>
      </c>
      <c r="I68" s="3">
        <v>1413992210</v>
      </c>
      <c r="J68" s="3">
        <v>1411400210</v>
      </c>
      <c r="K68" s="3" t="b">
        <v>0</v>
      </c>
      <c r="L68" s="3">
        <v>12</v>
      </c>
      <c r="M68" s="3" t="b">
        <v>0</v>
      </c>
      <c r="N68" s="3" t="s">
        <v>8269</v>
      </c>
      <c r="O68" s="3">
        <v>8</v>
      </c>
      <c r="P68" s="3">
        <v>38.33</v>
      </c>
      <c r="Q68" s="19">
        <v>41904.650578703702</v>
      </c>
      <c r="R68" s="19">
        <v>41934.650578703702</v>
      </c>
    </row>
    <row r="69" spans="1:18" ht="42" customHeight="1" x14ac:dyDescent="0.3">
      <c r="A69" s="3">
        <v>3929</v>
      </c>
      <c r="B69" s="3" t="s">
        <v>3926</v>
      </c>
      <c r="C69" s="3" t="s">
        <v>8037</v>
      </c>
      <c r="D69" s="17">
        <v>20000</v>
      </c>
      <c r="E69" s="18">
        <v>453</v>
      </c>
      <c r="F69" s="3" t="s">
        <v>8220</v>
      </c>
      <c r="G69" s="3" t="s">
        <v>8223</v>
      </c>
      <c r="H69" s="3" t="s">
        <v>8245</v>
      </c>
      <c r="I69" s="3">
        <v>1474228265</v>
      </c>
      <c r="J69" s="3">
        <v>1471636265</v>
      </c>
      <c r="K69" s="3" t="b">
        <v>0</v>
      </c>
      <c r="L69" s="3">
        <v>14</v>
      </c>
      <c r="M69" s="3" t="b">
        <v>0</v>
      </c>
      <c r="N69" s="3" t="s">
        <v>8269</v>
      </c>
      <c r="O69" s="3">
        <v>2</v>
      </c>
      <c r="P69" s="3">
        <v>32.36</v>
      </c>
      <c r="Q69" s="19">
        <v>42601.827141203699</v>
      </c>
      <c r="R69" s="19">
        <v>42631.827141203699</v>
      </c>
    </row>
    <row r="70" spans="1:18" ht="42" customHeight="1" x14ac:dyDescent="0.3">
      <c r="A70" s="3">
        <v>3980</v>
      </c>
      <c r="B70" s="3" t="s">
        <v>3977</v>
      </c>
      <c r="C70" s="3" t="s">
        <v>8087</v>
      </c>
      <c r="D70" s="17">
        <v>2500</v>
      </c>
      <c r="E70" s="18">
        <v>450</v>
      </c>
      <c r="F70" s="3" t="s">
        <v>8220</v>
      </c>
      <c r="G70" s="3" t="s">
        <v>8223</v>
      </c>
      <c r="H70" s="3" t="s">
        <v>8245</v>
      </c>
      <c r="I70" s="3">
        <v>1404570147</v>
      </c>
      <c r="J70" s="3">
        <v>1401978147</v>
      </c>
      <c r="K70" s="3" t="b">
        <v>0</v>
      </c>
      <c r="L70" s="3">
        <v>7</v>
      </c>
      <c r="M70" s="3" t="b">
        <v>0</v>
      </c>
      <c r="N70" s="3" t="s">
        <v>8269</v>
      </c>
      <c r="O70" s="3">
        <v>18</v>
      </c>
      <c r="P70" s="3">
        <v>64.290000000000006</v>
      </c>
      <c r="Q70" s="19">
        <v>41795.598923611113</v>
      </c>
      <c r="R70" s="19">
        <v>41825.598923611113</v>
      </c>
    </row>
    <row r="71" spans="1:18" ht="42" customHeight="1" x14ac:dyDescent="0.3">
      <c r="A71" s="3">
        <v>2917</v>
      </c>
      <c r="B71" s="3" t="s">
        <v>2917</v>
      </c>
      <c r="C71" s="3" t="s">
        <v>7027</v>
      </c>
      <c r="D71" s="17">
        <v>2000</v>
      </c>
      <c r="E71" s="18">
        <v>437</v>
      </c>
      <c r="F71" s="3" t="s">
        <v>8220</v>
      </c>
      <c r="G71" s="3" t="s">
        <v>8223</v>
      </c>
      <c r="H71" s="3" t="s">
        <v>8245</v>
      </c>
      <c r="I71" s="3">
        <v>1442381847</v>
      </c>
      <c r="J71" s="3">
        <v>1440826647</v>
      </c>
      <c r="K71" s="3" t="b">
        <v>0</v>
      </c>
      <c r="L71" s="3">
        <v>9</v>
      </c>
      <c r="M71" s="3" t="b">
        <v>0</v>
      </c>
      <c r="N71" s="3" t="s">
        <v>8269</v>
      </c>
      <c r="O71" s="3">
        <v>22</v>
      </c>
      <c r="P71" s="3">
        <v>48.56</v>
      </c>
      <c r="Q71" s="19">
        <v>42245.234340277777</v>
      </c>
      <c r="R71" s="19">
        <v>42263.234340277777</v>
      </c>
    </row>
    <row r="72" spans="1:18" ht="42" customHeight="1" x14ac:dyDescent="0.3">
      <c r="A72" s="3">
        <v>3734</v>
      </c>
      <c r="B72" s="3" t="s">
        <v>3731</v>
      </c>
      <c r="C72" s="3" t="s">
        <v>7844</v>
      </c>
      <c r="D72" s="17">
        <v>1500</v>
      </c>
      <c r="E72" s="18">
        <v>427</v>
      </c>
      <c r="F72" s="3" t="s">
        <v>8220</v>
      </c>
      <c r="G72" s="3" t="s">
        <v>8223</v>
      </c>
      <c r="H72" s="3" t="s">
        <v>8245</v>
      </c>
      <c r="I72" s="3">
        <v>1432589896</v>
      </c>
      <c r="J72" s="3">
        <v>1427405896</v>
      </c>
      <c r="K72" s="3" t="b">
        <v>0</v>
      </c>
      <c r="L72" s="3">
        <v>7</v>
      </c>
      <c r="M72" s="3" t="b">
        <v>0</v>
      </c>
      <c r="N72" s="3" t="s">
        <v>8269</v>
      </c>
      <c r="O72" s="3">
        <v>28</v>
      </c>
      <c r="P72" s="3">
        <v>61</v>
      </c>
      <c r="Q72" s="19">
        <v>42089.901574074072</v>
      </c>
      <c r="R72" s="19">
        <v>42149.901574074072</v>
      </c>
    </row>
    <row r="73" spans="1:18" ht="42" customHeight="1" x14ac:dyDescent="0.3">
      <c r="A73" s="3">
        <v>3955</v>
      </c>
      <c r="B73" s="3" t="s">
        <v>3952</v>
      </c>
      <c r="C73" s="3" t="s">
        <v>8062</v>
      </c>
      <c r="D73" s="17">
        <v>1750</v>
      </c>
      <c r="E73" s="18">
        <v>425</v>
      </c>
      <c r="F73" s="3" t="s">
        <v>8220</v>
      </c>
      <c r="G73" s="3" t="s">
        <v>8223</v>
      </c>
      <c r="H73" s="3" t="s">
        <v>8245</v>
      </c>
      <c r="I73" s="3">
        <v>1448745741</v>
      </c>
      <c r="J73" s="3">
        <v>1446150141</v>
      </c>
      <c r="K73" s="3" t="b">
        <v>0</v>
      </c>
      <c r="L73" s="3">
        <v>8</v>
      </c>
      <c r="M73" s="3" t="b">
        <v>0</v>
      </c>
      <c r="N73" s="3" t="s">
        <v>8269</v>
      </c>
      <c r="O73" s="3">
        <v>24</v>
      </c>
      <c r="P73" s="3">
        <v>53.13</v>
      </c>
      <c r="Q73" s="19">
        <v>42306.848854166667</v>
      </c>
      <c r="R73" s="19">
        <v>42336.890520833331</v>
      </c>
    </row>
    <row r="74" spans="1:18" ht="42" customHeight="1" x14ac:dyDescent="0.3">
      <c r="A74" s="3">
        <v>4032</v>
      </c>
      <c r="B74" s="3" t="s">
        <v>4028</v>
      </c>
      <c r="C74" s="3" t="s">
        <v>8137</v>
      </c>
      <c r="D74" s="17">
        <v>6048</v>
      </c>
      <c r="E74" s="18">
        <v>413</v>
      </c>
      <c r="F74" s="3" t="s">
        <v>8220</v>
      </c>
      <c r="G74" s="3" t="s">
        <v>8223</v>
      </c>
      <c r="H74" s="3" t="s">
        <v>8245</v>
      </c>
      <c r="I74" s="3">
        <v>1450211116</v>
      </c>
      <c r="J74" s="3">
        <v>1445023516</v>
      </c>
      <c r="K74" s="3" t="b">
        <v>0</v>
      </c>
      <c r="L74" s="3">
        <v>7</v>
      </c>
      <c r="M74" s="3" t="b">
        <v>0</v>
      </c>
      <c r="N74" s="3" t="s">
        <v>8269</v>
      </c>
      <c r="O74" s="3">
        <v>7</v>
      </c>
      <c r="P74" s="3">
        <v>59</v>
      </c>
      <c r="Q74" s="19">
        <v>42293.809212962966</v>
      </c>
      <c r="R74" s="19">
        <v>42353.85087962963</v>
      </c>
    </row>
    <row r="75" spans="1:18" ht="42" customHeight="1" x14ac:dyDescent="0.3">
      <c r="A75" s="3">
        <v>3967</v>
      </c>
      <c r="B75" s="3" t="s">
        <v>3964</v>
      </c>
      <c r="C75" s="3" t="s">
        <v>8074</v>
      </c>
      <c r="D75" s="17">
        <v>1700</v>
      </c>
      <c r="E75" s="18">
        <v>410</v>
      </c>
      <c r="F75" s="3" t="s">
        <v>8220</v>
      </c>
      <c r="G75" s="3" t="s">
        <v>8223</v>
      </c>
      <c r="H75" s="3" t="s">
        <v>8245</v>
      </c>
      <c r="I75" s="3">
        <v>1488783507</v>
      </c>
      <c r="J75" s="3">
        <v>1486191507</v>
      </c>
      <c r="K75" s="3" t="b">
        <v>0</v>
      </c>
      <c r="L75" s="3">
        <v>10</v>
      </c>
      <c r="M75" s="3" t="b">
        <v>0</v>
      </c>
      <c r="N75" s="3" t="s">
        <v>8269</v>
      </c>
      <c r="O75" s="3">
        <v>24</v>
      </c>
      <c r="P75" s="3">
        <v>41</v>
      </c>
      <c r="Q75" s="19">
        <v>42770.290590277778</v>
      </c>
      <c r="R75" s="19">
        <v>42800.290590277778</v>
      </c>
    </row>
    <row r="76" spans="1:18" ht="42" customHeight="1" x14ac:dyDescent="0.3">
      <c r="A76" s="3">
        <v>4030</v>
      </c>
      <c r="B76" s="3" t="s">
        <v>4026</v>
      </c>
      <c r="C76" s="3" t="s">
        <v>8135</v>
      </c>
      <c r="D76" s="17">
        <v>2500</v>
      </c>
      <c r="E76" s="18">
        <v>400</v>
      </c>
      <c r="F76" s="3" t="s">
        <v>8220</v>
      </c>
      <c r="G76" s="3" t="s">
        <v>8223</v>
      </c>
      <c r="H76" s="3" t="s">
        <v>8245</v>
      </c>
      <c r="I76" s="3">
        <v>1454525340</v>
      </c>
      <c r="J76" s="3">
        <v>1452008599</v>
      </c>
      <c r="K76" s="3" t="b">
        <v>0</v>
      </c>
      <c r="L76" s="3">
        <v>6</v>
      </c>
      <c r="M76" s="3" t="b">
        <v>0</v>
      </c>
      <c r="N76" s="3" t="s">
        <v>8269</v>
      </c>
      <c r="O76" s="3">
        <v>16</v>
      </c>
      <c r="P76" s="3">
        <v>66.67</v>
      </c>
      <c r="Q76" s="19">
        <v>42374.655081018514</v>
      </c>
      <c r="R76" s="19">
        <v>42403.784027777772</v>
      </c>
    </row>
    <row r="77" spans="1:18" ht="42" customHeight="1" x14ac:dyDescent="0.3">
      <c r="A77" s="3">
        <v>3938</v>
      </c>
      <c r="B77" s="3" t="s">
        <v>3935</v>
      </c>
      <c r="C77" s="3" t="s">
        <v>8046</v>
      </c>
      <c r="D77" s="17">
        <v>3255</v>
      </c>
      <c r="E77" s="18">
        <v>397</v>
      </c>
      <c r="F77" s="3" t="s">
        <v>8220</v>
      </c>
      <c r="G77" s="3" t="s">
        <v>8223</v>
      </c>
      <c r="H77" s="3" t="s">
        <v>8245</v>
      </c>
      <c r="I77" s="3">
        <v>1435441454</v>
      </c>
      <c r="J77" s="3">
        <v>1432763054</v>
      </c>
      <c r="K77" s="3" t="b">
        <v>0</v>
      </c>
      <c r="L77" s="3">
        <v>5</v>
      </c>
      <c r="M77" s="3" t="b">
        <v>0</v>
      </c>
      <c r="N77" s="3" t="s">
        <v>8269</v>
      </c>
      <c r="O77" s="3">
        <v>12</v>
      </c>
      <c r="P77" s="3">
        <v>79.400000000000006</v>
      </c>
      <c r="Q77" s="19">
        <v>42151.905717592599</v>
      </c>
      <c r="R77" s="19">
        <v>42182.905717592599</v>
      </c>
    </row>
    <row r="78" spans="1:18" ht="42" customHeight="1" x14ac:dyDescent="0.3">
      <c r="A78" s="3">
        <v>3729</v>
      </c>
      <c r="B78" s="3" t="s">
        <v>3726</v>
      </c>
      <c r="C78" s="3" t="s">
        <v>7839</v>
      </c>
      <c r="D78" s="17">
        <v>5000</v>
      </c>
      <c r="E78" s="18">
        <v>362</v>
      </c>
      <c r="F78" s="3" t="s">
        <v>8220</v>
      </c>
      <c r="G78" s="3" t="s">
        <v>8223</v>
      </c>
      <c r="H78" s="3" t="s">
        <v>8245</v>
      </c>
      <c r="I78" s="3">
        <v>1427082912</v>
      </c>
      <c r="J78" s="3">
        <v>1423198512</v>
      </c>
      <c r="K78" s="3" t="b">
        <v>0</v>
      </c>
      <c r="L78" s="3">
        <v>5</v>
      </c>
      <c r="M78" s="3" t="b">
        <v>0</v>
      </c>
      <c r="N78" s="3" t="s">
        <v>8269</v>
      </c>
      <c r="O78" s="3">
        <v>7</v>
      </c>
      <c r="P78" s="3">
        <v>72.400000000000006</v>
      </c>
      <c r="Q78" s="19">
        <v>42041.205000000002</v>
      </c>
      <c r="R78" s="19">
        <v>42086.16333333333</v>
      </c>
    </row>
    <row r="79" spans="1:18" ht="42" customHeight="1" x14ac:dyDescent="0.3">
      <c r="A79" s="3">
        <v>3740</v>
      </c>
      <c r="B79" s="3" t="s">
        <v>3737</v>
      </c>
      <c r="C79" s="3" t="s">
        <v>7850</v>
      </c>
      <c r="D79" s="17">
        <v>2000</v>
      </c>
      <c r="E79" s="18">
        <v>358</v>
      </c>
      <c r="F79" s="3" t="s">
        <v>8220</v>
      </c>
      <c r="G79" s="3" t="s">
        <v>8223</v>
      </c>
      <c r="H79" s="3" t="s">
        <v>8245</v>
      </c>
      <c r="I79" s="3">
        <v>1407808438</v>
      </c>
      <c r="J79" s="3">
        <v>1405217355</v>
      </c>
      <c r="K79" s="3" t="b">
        <v>0</v>
      </c>
      <c r="L79" s="3">
        <v>14</v>
      </c>
      <c r="M79" s="3" t="b">
        <v>0</v>
      </c>
      <c r="N79" s="3" t="s">
        <v>8269</v>
      </c>
      <c r="O79" s="3">
        <v>18</v>
      </c>
      <c r="P79" s="3">
        <v>25.57</v>
      </c>
      <c r="Q79" s="19">
        <v>41833.089756944442</v>
      </c>
      <c r="R79" s="19">
        <v>41863.079143518517</v>
      </c>
    </row>
    <row r="80" spans="1:18" ht="42" customHeight="1" x14ac:dyDescent="0.3">
      <c r="A80" s="3">
        <v>4081</v>
      </c>
      <c r="B80" s="3" t="s">
        <v>4077</v>
      </c>
      <c r="C80" s="3" t="s">
        <v>8184</v>
      </c>
      <c r="D80" s="17">
        <v>2224</v>
      </c>
      <c r="E80" s="18">
        <v>350</v>
      </c>
      <c r="F80" s="3" t="s">
        <v>8220</v>
      </c>
      <c r="G80" s="3" t="s">
        <v>8223</v>
      </c>
      <c r="H80" s="3" t="s">
        <v>8245</v>
      </c>
      <c r="I80" s="3">
        <v>1425819425</v>
      </c>
      <c r="J80" s="3">
        <v>1423231025</v>
      </c>
      <c r="K80" s="3" t="b">
        <v>0</v>
      </c>
      <c r="L80" s="3">
        <v>12</v>
      </c>
      <c r="M80" s="3" t="b">
        <v>0</v>
      </c>
      <c r="N80" s="3" t="s">
        <v>8269</v>
      </c>
      <c r="O80" s="3">
        <v>16</v>
      </c>
      <c r="P80" s="3">
        <v>29.17</v>
      </c>
      <c r="Q80" s="19">
        <v>42041.581307870365</v>
      </c>
      <c r="R80" s="19">
        <v>42071.539641203708</v>
      </c>
    </row>
    <row r="81" spans="1:18" ht="42" customHeight="1" x14ac:dyDescent="0.3">
      <c r="A81" s="3">
        <v>2898</v>
      </c>
      <c r="B81" s="3" t="s">
        <v>2898</v>
      </c>
      <c r="C81" s="3" t="s">
        <v>7008</v>
      </c>
      <c r="D81" s="17">
        <v>7500</v>
      </c>
      <c r="E81" s="18">
        <v>316</v>
      </c>
      <c r="F81" s="3" t="s">
        <v>8220</v>
      </c>
      <c r="G81" s="3" t="s">
        <v>8223</v>
      </c>
      <c r="H81" s="3" t="s">
        <v>8245</v>
      </c>
      <c r="I81" s="3">
        <v>1446307053</v>
      </c>
      <c r="J81" s="3">
        <v>1443715053</v>
      </c>
      <c r="K81" s="3" t="b">
        <v>0</v>
      </c>
      <c r="L81" s="3">
        <v>12</v>
      </c>
      <c r="M81" s="3" t="b">
        <v>0</v>
      </c>
      <c r="N81" s="3" t="s">
        <v>8269</v>
      </c>
      <c r="O81" s="3">
        <v>4</v>
      </c>
      <c r="P81" s="3">
        <v>26.33</v>
      </c>
      <c r="Q81" s="19">
        <v>42278.664965277778</v>
      </c>
      <c r="R81" s="19">
        <v>42308.664965277778</v>
      </c>
    </row>
    <row r="82" spans="1:18" ht="42" customHeight="1" x14ac:dyDescent="0.3">
      <c r="A82" s="3">
        <v>2850</v>
      </c>
      <c r="B82" s="3" t="s">
        <v>2850</v>
      </c>
      <c r="C82" s="3" t="s">
        <v>6960</v>
      </c>
      <c r="D82" s="17">
        <v>8000</v>
      </c>
      <c r="E82" s="18">
        <v>311</v>
      </c>
      <c r="F82" s="3" t="s">
        <v>8220</v>
      </c>
      <c r="G82" s="3" t="s">
        <v>8223</v>
      </c>
      <c r="H82" s="3" t="s">
        <v>8245</v>
      </c>
      <c r="I82" s="3">
        <v>1409962211</v>
      </c>
      <c r="J82" s="3">
        <v>1407370211</v>
      </c>
      <c r="K82" s="3" t="b">
        <v>0</v>
      </c>
      <c r="L82" s="3">
        <v>13</v>
      </c>
      <c r="M82" s="3" t="b">
        <v>0</v>
      </c>
      <c r="N82" s="3" t="s">
        <v>8269</v>
      </c>
      <c r="O82" s="3">
        <v>4</v>
      </c>
      <c r="P82" s="3">
        <v>23.92</v>
      </c>
      <c r="Q82" s="19">
        <v>41858.007071759261</v>
      </c>
      <c r="R82" s="19">
        <v>41888.007071759261</v>
      </c>
    </row>
    <row r="83" spans="1:18" ht="42" customHeight="1" x14ac:dyDescent="0.3">
      <c r="A83" s="3">
        <v>4038</v>
      </c>
      <c r="B83" s="3" t="s">
        <v>4034</v>
      </c>
      <c r="C83" s="3" t="s">
        <v>8142</v>
      </c>
      <c r="D83" s="17">
        <v>2500</v>
      </c>
      <c r="E83" s="18">
        <v>301</v>
      </c>
      <c r="F83" s="3" t="s">
        <v>8220</v>
      </c>
      <c r="G83" s="3" t="s">
        <v>8223</v>
      </c>
      <c r="H83" s="3" t="s">
        <v>8245</v>
      </c>
      <c r="I83" s="3">
        <v>1413573010</v>
      </c>
      <c r="J83" s="3">
        <v>1408389010</v>
      </c>
      <c r="K83" s="3" t="b">
        <v>0</v>
      </c>
      <c r="L83" s="3">
        <v>4</v>
      </c>
      <c r="M83" s="3" t="b">
        <v>0</v>
      </c>
      <c r="N83" s="3" t="s">
        <v>8269</v>
      </c>
      <c r="O83" s="3">
        <v>12</v>
      </c>
      <c r="P83" s="3">
        <v>75.25</v>
      </c>
      <c r="Q83" s="19">
        <v>41869.798726851855</v>
      </c>
      <c r="R83" s="19">
        <v>41929.798726851855</v>
      </c>
    </row>
    <row r="84" spans="1:18" ht="42" customHeight="1" x14ac:dyDescent="0.3">
      <c r="A84" s="3">
        <v>2855</v>
      </c>
      <c r="B84" s="3" t="s">
        <v>2855</v>
      </c>
      <c r="C84" s="3" t="s">
        <v>6965</v>
      </c>
      <c r="D84" s="17">
        <v>600</v>
      </c>
      <c r="E84" s="18">
        <v>300</v>
      </c>
      <c r="F84" s="3" t="s">
        <v>8220</v>
      </c>
      <c r="G84" s="3" t="s">
        <v>8223</v>
      </c>
      <c r="H84" s="3" t="s">
        <v>8245</v>
      </c>
      <c r="I84" s="3">
        <v>1454110440</v>
      </c>
      <c r="J84" s="3">
        <v>1451607071</v>
      </c>
      <c r="K84" s="3" t="b">
        <v>0</v>
      </c>
      <c r="L84" s="3">
        <v>5</v>
      </c>
      <c r="M84" s="3" t="b">
        <v>0</v>
      </c>
      <c r="N84" s="3" t="s">
        <v>8269</v>
      </c>
      <c r="O84" s="3">
        <v>50</v>
      </c>
      <c r="P84" s="3">
        <v>60</v>
      </c>
      <c r="Q84" s="19">
        <v>42370.007766203707</v>
      </c>
      <c r="R84" s="19">
        <v>42398.981944444444</v>
      </c>
    </row>
    <row r="85" spans="1:18" ht="42" customHeight="1" x14ac:dyDescent="0.3">
      <c r="A85" s="3">
        <v>4039</v>
      </c>
      <c r="B85" s="3" t="s">
        <v>4035</v>
      </c>
      <c r="C85" s="3" t="s">
        <v>8143</v>
      </c>
      <c r="D85" s="17">
        <v>500</v>
      </c>
      <c r="E85" s="18">
        <v>300</v>
      </c>
      <c r="F85" s="3" t="s">
        <v>8220</v>
      </c>
      <c r="G85" s="3" t="s">
        <v>8223</v>
      </c>
      <c r="H85" s="3" t="s">
        <v>8245</v>
      </c>
      <c r="I85" s="3">
        <v>1448949540</v>
      </c>
      <c r="J85" s="3">
        <v>1446048367</v>
      </c>
      <c r="K85" s="3" t="b">
        <v>0</v>
      </c>
      <c r="L85" s="3">
        <v>5</v>
      </c>
      <c r="M85" s="3" t="b">
        <v>0</v>
      </c>
      <c r="N85" s="3" t="s">
        <v>8269</v>
      </c>
      <c r="O85" s="3">
        <v>60</v>
      </c>
      <c r="P85" s="3">
        <v>60</v>
      </c>
      <c r="Q85" s="19">
        <v>42305.670914351853</v>
      </c>
      <c r="R85" s="19">
        <v>42339.249305555553</v>
      </c>
    </row>
    <row r="86" spans="1:18" ht="42" customHeight="1" x14ac:dyDescent="0.3">
      <c r="A86" s="3">
        <v>3959</v>
      </c>
      <c r="B86" s="3" t="s">
        <v>3956</v>
      </c>
      <c r="C86" s="3" t="s">
        <v>8066</v>
      </c>
      <c r="D86" s="17">
        <v>1200</v>
      </c>
      <c r="E86" s="18">
        <v>292</v>
      </c>
      <c r="F86" s="3" t="s">
        <v>8220</v>
      </c>
      <c r="G86" s="3" t="s">
        <v>8223</v>
      </c>
      <c r="H86" s="3" t="s">
        <v>8245</v>
      </c>
      <c r="I86" s="3">
        <v>1411930556</v>
      </c>
      <c r="J86" s="3">
        <v>1409338556</v>
      </c>
      <c r="K86" s="3" t="b">
        <v>0</v>
      </c>
      <c r="L86" s="3">
        <v>12</v>
      </c>
      <c r="M86" s="3" t="b">
        <v>0</v>
      </c>
      <c r="N86" s="3" t="s">
        <v>8269</v>
      </c>
      <c r="O86" s="3">
        <v>24</v>
      </c>
      <c r="P86" s="3">
        <v>24.33</v>
      </c>
      <c r="Q86" s="19">
        <v>41880.788842592592</v>
      </c>
      <c r="R86" s="19">
        <v>41910.788842592592</v>
      </c>
    </row>
    <row r="87" spans="1:18" ht="42" customHeight="1" x14ac:dyDescent="0.3">
      <c r="A87" s="3">
        <v>3965</v>
      </c>
      <c r="B87" s="3" t="s">
        <v>3962</v>
      </c>
      <c r="C87" s="3" t="s">
        <v>8072</v>
      </c>
      <c r="D87" s="17">
        <v>2000</v>
      </c>
      <c r="E87" s="18">
        <v>285</v>
      </c>
      <c r="F87" s="3" t="s">
        <v>8220</v>
      </c>
      <c r="G87" s="3" t="s">
        <v>8223</v>
      </c>
      <c r="H87" s="3" t="s">
        <v>8245</v>
      </c>
      <c r="I87" s="3">
        <v>1460608780</v>
      </c>
      <c r="J87" s="3">
        <v>1455428380</v>
      </c>
      <c r="K87" s="3" t="b">
        <v>0</v>
      </c>
      <c r="L87" s="3">
        <v>4</v>
      </c>
      <c r="M87" s="3" t="b">
        <v>0</v>
      </c>
      <c r="N87" s="3" t="s">
        <v>8269</v>
      </c>
      <c r="O87" s="3">
        <v>14</v>
      </c>
      <c r="P87" s="3">
        <v>71.25</v>
      </c>
      <c r="Q87" s="19">
        <v>42414.235879629632</v>
      </c>
      <c r="R87" s="19">
        <v>42474.194212962961</v>
      </c>
    </row>
    <row r="88" spans="1:18" ht="42" customHeight="1" x14ac:dyDescent="0.3">
      <c r="A88" s="3">
        <v>2891</v>
      </c>
      <c r="B88" s="3" t="s">
        <v>2891</v>
      </c>
      <c r="C88" s="3" t="s">
        <v>7001</v>
      </c>
      <c r="D88" s="17">
        <v>10000</v>
      </c>
      <c r="E88" s="18">
        <v>273</v>
      </c>
      <c r="F88" s="3" t="s">
        <v>8220</v>
      </c>
      <c r="G88" s="3" t="s">
        <v>8223</v>
      </c>
      <c r="H88" s="3" t="s">
        <v>8245</v>
      </c>
      <c r="I88" s="3">
        <v>1460751128</v>
      </c>
      <c r="J88" s="3">
        <v>1455570728</v>
      </c>
      <c r="K88" s="3" t="b">
        <v>0</v>
      </c>
      <c r="L88" s="3">
        <v>10</v>
      </c>
      <c r="M88" s="3" t="b">
        <v>0</v>
      </c>
      <c r="N88" s="3" t="s">
        <v>8269</v>
      </c>
      <c r="O88" s="3">
        <v>3</v>
      </c>
      <c r="P88" s="3">
        <v>27.3</v>
      </c>
      <c r="Q88" s="19">
        <v>42415.883425925931</v>
      </c>
      <c r="R88" s="19">
        <v>42475.84175925926</v>
      </c>
    </row>
    <row r="89" spans="1:18" ht="42" customHeight="1" x14ac:dyDescent="0.3">
      <c r="A89" s="3">
        <v>2874</v>
      </c>
      <c r="B89" s="3" t="s">
        <v>2874</v>
      </c>
      <c r="C89" s="3" t="s">
        <v>6984</v>
      </c>
      <c r="D89" s="17">
        <v>5000</v>
      </c>
      <c r="E89" s="18">
        <v>271</v>
      </c>
      <c r="F89" s="3" t="s">
        <v>8220</v>
      </c>
      <c r="G89" s="3" t="s">
        <v>8223</v>
      </c>
      <c r="H89" s="3" t="s">
        <v>8245</v>
      </c>
      <c r="I89" s="3">
        <v>1484684186</v>
      </c>
      <c r="J89" s="3">
        <v>1482092186</v>
      </c>
      <c r="K89" s="3" t="b">
        <v>0</v>
      </c>
      <c r="L89" s="3">
        <v>3</v>
      </c>
      <c r="M89" s="3" t="b">
        <v>0</v>
      </c>
      <c r="N89" s="3" t="s">
        <v>8269</v>
      </c>
      <c r="O89" s="3">
        <v>5</v>
      </c>
      <c r="P89" s="3">
        <v>90.33</v>
      </c>
      <c r="Q89" s="19">
        <v>42722.84474537037</v>
      </c>
      <c r="R89" s="19">
        <v>42752.84474537037</v>
      </c>
    </row>
    <row r="90" spans="1:18" ht="42" customHeight="1" x14ac:dyDescent="0.3">
      <c r="A90" s="3">
        <v>2860</v>
      </c>
      <c r="B90" s="3" t="s">
        <v>2860</v>
      </c>
      <c r="C90" s="3" t="s">
        <v>6970</v>
      </c>
      <c r="D90" s="17">
        <v>4000</v>
      </c>
      <c r="E90" s="18">
        <v>266</v>
      </c>
      <c r="F90" s="3" t="s">
        <v>8220</v>
      </c>
      <c r="G90" s="3" t="s">
        <v>8223</v>
      </c>
      <c r="H90" s="3" t="s">
        <v>8245</v>
      </c>
      <c r="I90" s="3">
        <v>1466363576</v>
      </c>
      <c r="J90" s="3">
        <v>1461179576</v>
      </c>
      <c r="K90" s="3" t="b">
        <v>0</v>
      </c>
      <c r="L90" s="3">
        <v>9</v>
      </c>
      <c r="M90" s="3" t="b">
        <v>0</v>
      </c>
      <c r="N90" s="3" t="s">
        <v>8269</v>
      </c>
      <c r="O90" s="3">
        <v>7</v>
      </c>
      <c r="P90" s="3">
        <v>29.56</v>
      </c>
      <c r="Q90" s="19">
        <v>42480.800648148142</v>
      </c>
      <c r="R90" s="19">
        <v>42540.800648148142</v>
      </c>
    </row>
    <row r="91" spans="1:18" ht="42" customHeight="1" x14ac:dyDescent="0.3">
      <c r="A91" s="3">
        <v>2908</v>
      </c>
      <c r="B91" s="3" t="s">
        <v>2908</v>
      </c>
      <c r="C91" s="3" t="s">
        <v>7018</v>
      </c>
      <c r="D91" s="17">
        <v>9600</v>
      </c>
      <c r="E91" s="18">
        <v>264</v>
      </c>
      <c r="F91" s="3" t="s">
        <v>8220</v>
      </c>
      <c r="G91" s="3" t="s">
        <v>8223</v>
      </c>
      <c r="H91" s="3" t="s">
        <v>8245</v>
      </c>
      <c r="I91" s="3">
        <v>1465407219</v>
      </c>
      <c r="J91" s="3">
        <v>1462815219</v>
      </c>
      <c r="K91" s="3" t="b">
        <v>0</v>
      </c>
      <c r="L91" s="3">
        <v>5</v>
      </c>
      <c r="M91" s="3" t="b">
        <v>0</v>
      </c>
      <c r="N91" s="3" t="s">
        <v>8269</v>
      </c>
      <c r="O91" s="3">
        <v>3</v>
      </c>
      <c r="P91" s="3">
        <v>52.8</v>
      </c>
      <c r="Q91" s="19">
        <v>42499.731701388882</v>
      </c>
      <c r="R91" s="19">
        <v>42529.731701388882</v>
      </c>
    </row>
    <row r="92" spans="1:18" ht="42" customHeight="1" x14ac:dyDescent="0.3">
      <c r="A92" s="3">
        <v>3857</v>
      </c>
      <c r="B92" s="3" t="s">
        <v>3854</v>
      </c>
      <c r="C92" s="3" t="s">
        <v>7966</v>
      </c>
      <c r="D92" s="17">
        <v>5000</v>
      </c>
      <c r="E92" s="18">
        <v>260</v>
      </c>
      <c r="F92" s="3" t="s">
        <v>8220</v>
      </c>
      <c r="G92" s="3" t="s">
        <v>8223</v>
      </c>
      <c r="H92" s="3" t="s">
        <v>8245</v>
      </c>
      <c r="I92" s="3">
        <v>1406913120</v>
      </c>
      <c r="J92" s="3">
        <v>1404927690</v>
      </c>
      <c r="K92" s="3" t="b">
        <v>0</v>
      </c>
      <c r="L92" s="3">
        <v>4</v>
      </c>
      <c r="M92" s="3" t="b">
        <v>0</v>
      </c>
      <c r="N92" s="3" t="s">
        <v>8269</v>
      </c>
      <c r="O92" s="3">
        <v>5</v>
      </c>
      <c r="P92" s="3">
        <v>65</v>
      </c>
      <c r="Q92" s="19">
        <v>41829.73715277778</v>
      </c>
      <c r="R92" s="19">
        <v>41852.716666666667</v>
      </c>
    </row>
    <row r="93" spans="1:18" ht="42" customHeight="1" x14ac:dyDescent="0.3">
      <c r="A93" s="3">
        <v>3891</v>
      </c>
      <c r="B93" s="3" t="s">
        <v>3888</v>
      </c>
      <c r="C93" s="3" t="s">
        <v>7999</v>
      </c>
      <c r="D93" s="17">
        <v>800</v>
      </c>
      <c r="E93" s="18">
        <v>260</v>
      </c>
      <c r="F93" s="3" t="s">
        <v>8220</v>
      </c>
      <c r="G93" s="3" t="s">
        <v>8223</v>
      </c>
      <c r="H93" s="3" t="s">
        <v>8245</v>
      </c>
      <c r="I93" s="3">
        <v>1427086740</v>
      </c>
      <c r="J93" s="3">
        <v>1424488244</v>
      </c>
      <c r="K93" s="3" t="b">
        <v>0</v>
      </c>
      <c r="L93" s="3">
        <v>7</v>
      </c>
      <c r="M93" s="3" t="b">
        <v>0</v>
      </c>
      <c r="N93" s="3" t="s">
        <v>8269</v>
      </c>
      <c r="O93" s="3">
        <v>33</v>
      </c>
      <c r="P93" s="3">
        <v>37.14</v>
      </c>
      <c r="Q93" s="19">
        <v>42056.1324537037</v>
      </c>
      <c r="R93" s="19">
        <v>42086.207638888889</v>
      </c>
    </row>
    <row r="94" spans="1:18" ht="42" customHeight="1" x14ac:dyDescent="0.3">
      <c r="A94" s="3">
        <v>2882</v>
      </c>
      <c r="B94" s="3" t="s">
        <v>2882</v>
      </c>
      <c r="C94" s="3" t="s">
        <v>6992</v>
      </c>
      <c r="D94" s="17">
        <v>750</v>
      </c>
      <c r="E94" s="18">
        <v>252</v>
      </c>
      <c r="F94" s="3" t="s">
        <v>8220</v>
      </c>
      <c r="G94" s="3" t="s">
        <v>8223</v>
      </c>
      <c r="H94" s="3" t="s">
        <v>8245</v>
      </c>
      <c r="I94" s="3">
        <v>1462112318</v>
      </c>
      <c r="J94" s="3">
        <v>1459520318</v>
      </c>
      <c r="K94" s="3" t="b">
        <v>0</v>
      </c>
      <c r="L94" s="3">
        <v>4</v>
      </c>
      <c r="M94" s="3" t="b">
        <v>0</v>
      </c>
      <c r="N94" s="3" t="s">
        <v>8269</v>
      </c>
      <c r="O94" s="3">
        <v>34</v>
      </c>
      <c r="P94" s="3">
        <v>63</v>
      </c>
      <c r="Q94" s="19">
        <v>42461.596273148149</v>
      </c>
      <c r="R94" s="19">
        <v>42491.596273148149</v>
      </c>
    </row>
    <row r="95" spans="1:18" ht="42" customHeight="1" x14ac:dyDescent="0.3">
      <c r="A95" s="3">
        <v>3867</v>
      </c>
      <c r="B95" s="3" t="s">
        <v>3864</v>
      </c>
      <c r="C95" s="3" t="s">
        <v>7976</v>
      </c>
      <c r="D95" s="17">
        <v>2000</v>
      </c>
      <c r="E95" s="18">
        <v>251</v>
      </c>
      <c r="F95" s="3" t="s">
        <v>8220</v>
      </c>
      <c r="G95" s="3" t="s">
        <v>8223</v>
      </c>
      <c r="H95" s="3" t="s">
        <v>8245</v>
      </c>
      <c r="I95" s="3">
        <v>1466278339</v>
      </c>
      <c r="J95" s="3">
        <v>1463686339</v>
      </c>
      <c r="K95" s="3" t="b">
        <v>0</v>
      </c>
      <c r="L95" s="3">
        <v>5</v>
      </c>
      <c r="M95" s="3" t="b">
        <v>0</v>
      </c>
      <c r="N95" s="3" t="s">
        <v>8269</v>
      </c>
      <c r="O95" s="3">
        <v>13</v>
      </c>
      <c r="P95" s="3">
        <v>50.2</v>
      </c>
      <c r="Q95" s="19">
        <v>42509.814108796301</v>
      </c>
      <c r="R95" s="19">
        <v>42539.814108796301</v>
      </c>
    </row>
    <row r="96" spans="1:18" ht="42" customHeight="1" x14ac:dyDescent="0.3">
      <c r="A96" s="3">
        <v>4089</v>
      </c>
      <c r="B96" s="3" t="s">
        <v>4085</v>
      </c>
      <c r="C96" s="3" t="s">
        <v>8192</v>
      </c>
      <c r="D96" s="17">
        <v>5000</v>
      </c>
      <c r="E96" s="18">
        <v>240</v>
      </c>
      <c r="F96" s="3" t="s">
        <v>8220</v>
      </c>
      <c r="G96" s="3" t="s">
        <v>8223</v>
      </c>
      <c r="H96" s="3" t="s">
        <v>8245</v>
      </c>
      <c r="I96" s="3">
        <v>1433093700</v>
      </c>
      <c r="J96" s="3">
        <v>1430242488</v>
      </c>
      <c r="K96" s="3" t="b">
        <v>0</v>
      </c>
      <c r="L96" s="3">
        <v>8</v>
      </c>
      <c r="M96" s="3" t="b">
        <v>0</v>
      </c>
      <c r="N96" s="3" t="s">
        <v>8269</v>
      </c>
      <c r="O96" s="3">
        <v>5</v>
      </c>
      <c r="P96" s="3">
        <v>30</v>
      </c>
      <c r="Q96" s="19">
        <v>42122.732499999998</v>
      </c>
      <c r="R96" s="19">
        <v>42155.732638888891</v>
      </c>
    </row>
    <row r="97" spans="1:18" ht="42" customHeight="1" x14ac:dyDescent="0.3">
      <c r="A97" s="3">
        <v>4044</v>
      </c>
      <c r="B97" s="3" t="s">
        <v>4040</v>
      </c>
      <c r="C97" s="3" t="s">
        <v>8148</v>
      </c>
      <c r="D97" s="17">
        <v>600</v>
      </c>
      <c r="E97" s="18">
        <v>225</v>
      </c>
      <c r="F97" s="3" t="s">
        <v>8220</v>
      </c>
      <c r="G97" s="3" t="s">
        <v>8223</v>
      </c>
      <c r="H97" s="3" t="s">
        <v>8245</v>
      </c>
      <c r="I97" s="3">
        <v>1428642000</v>
      </c>
      <c r="J97" s="3">
        <v>1426050982</v>
      </c>
      <c r="K97" s="3" t="b">
        <v>0</v>
      </c>
      <c r="L97" s="3">
        <v>4</v>
      </c>
      <c r="M97" s="3" t="b">
        <v>0</v>
      </c>
      <c r="N97" s="3" t="s">
        <v>8269</v>
      </c>
      <c r="O97" s="3">
        <v>38</v>
      </c>
      <c r="P97" s="3">
        <v>56.25</v>
      </c>
      <c r="Q97" s="19">
        <v>42074.219699074078</v>
      </c>
      <c r="R97" s="19">
        <v>42104.208333333328</v>
      </c>
    </row>
    <row r="98" spans="1:18" ht="42" customHeight="1" x14ac:dyDescent="0.3">
      <c r="A98" s="3">
        <v>4027</v>
      </c>
      <c r="B98" s="3" t="s">
        <v>4023</v>
      </c>
      <c r="C98" s="3" t="s">
        <v>8132</v>
      </c>
      <c r="D98" s="17">
        <v>3000</v>
      </c>
      <c r="E98" s="18">
        <v>215</v>
      </c>
      <c r="F98" s="3" t="s">
        <v>8220</v>
      </c>
      <c r="G98" s="3" t="s">
        <v>8223</v>
      </c>
      <c r="H98" s="3" t="s">
        <v>8245</v>
      </c>
      <c r="I98" s="3">
        <v>1487811600</v>
      </c>
      <c r="J98" s="3">
        <v>1486077481</v>
      </c>
      <c r="K98" s="3" t="b">
        <v>0</v>
      </c>
      <c r="L98" s="3">
        <v>7</v>
      </c>
      <c r="M98" s="3" t="b">
        <v>0</v>
      </c>
      <c r="N98" s="3" t="s">
        <v>8269</v>
      </c>
      <c r="O98" s="3">
        <v>7</v>
      </c>
      <c r="P98" s="3">
        <v>30.71</v>
      </c>
      <c r="Q98" s="19">
        <v>42768.97084490741</v>
      </c>
      <c r="R98" s="19">
        <v>42789.041666666672</v>
      </c>
    </row>
    <row r="99" spans="1:18" ht="42" customHeight="1" x14ac:dyDescent="0.3">
      <c r="A99" s="3">
        <v>3978</v>
      </c>
      <c r="B99" s="3" t="s">
        <v>3975</v>
      </c>
      <c r="C99" s="3" t="s">
        <v>8085</v>
      </c>
      <c r="D99" s="17">
        <v>2000</v>
      </c>
      <c r="E99" s="18">
        <v>214</v>
      </c>
      <c r="F99" s="3" t="s">
        <v>8220</v>
      </c>
      <c r="G99" s="3" t="s">
        <v>8223</v>
      </c>
      <c r="H99" s="3" t="s">
        <v>8245</v>
      </c>
      <c r="I99" s="3">
        <v>1422717953</v>
      </c>
      <c r="J99" s="3">
        <v>1417533953</v>
      </c>
      <c r="K99" s="3" t="b">
        <v>0</v>
      </c>
      <c r="L99" s="3">
        <v>8</v>
      </c>
      <c r="M99" s="3" t="b">
        <v>0</v>
      </c>
      <c r="N99" s="3" t="s">
        <v>8269</v>
      </c>
      <c r="O99" s="3">
        <v>11</v>
      </c>
      <c r="P99" s="3">
        <v>26.75</v>
      </c>
      <c r="Q99" s="19">
        <v>41975.642974537041</v>
      </c>
      <c r="R99" s="19">
        <v>42035.642974537041</v>
      </c>
    </row>
    <row r="100" spans="1:18" ht="42" customHeight="1" x14ac:dyDescent="0.3">
      <c r="A100" s="3">
        <v>3969</v>
      </c>
      <c r="B100" s="3" t="s">
        <v>3966</v>
      </c>
      <c r="C100" s="3" t="s">
        <v>8076</v>
      </c>
      <c r="D100" s="17">
        <v>2825</v>
      </c>
      <c r="E100" s="18">
        <v>211</v>
      </c>
      <c r="F100" s="3" t="s">
        <v>8220</v>
      </c>
      <c r="G100" s="3" t="s">
        <v>8223</v>
      </c>
      <c r="H100" s="3" t="s">
        <v>8245</v>
      </c>
      <c r="I100" s="3">
        <v>1472442900</v>
      </c>
      <c r="J100" s="3">
        <v>1471638646</v>
      </c>
      <c r="K100" s="3" t="b">
        <v>0</v>
      </c>
      <c r="L100" s="3">
        <v>6</v>
      </c>
      <c r="M100" s="3" t="b">
        <v>0</v>
      </c>
      <c r="N100" s="3" t="s">
        <v>8269</v>
      </c>
      <c r="O100" s="3">
        <v>7</v>
      </c>
      <c r="P100" s="3">
        <v>35.17</v>
      </c>
      <c r="Q100" s="19">
        <v>42601.854699074072</v>
      </c>
      <c r="R100" s="19">
        <v>42611.163194444445</v>
      </c>
    </row>
    <row r="101" spans="1:18" ht="42" customHeight="1" x14ac:dyDescent="0.3">
      <c r="A101" s="3">
        <v>3972</v>
      </c>
      <c r="B101" s="3" t="s">
        <v>3969</v>
      </c>
      <c r="C101" s="3" t="s">
        <v>8079</v>
      </c>
      <c r="D101" s="17">
        <v>1000</v>
      </c>
      <c r="E101" s="18">
        <v>211</v>
      </c>
      <c r="F101" s="3" t="s">
        <v>8220</v>
      </c>
      <c r="G101" s="3" t="s">
        <v>8223</v>
      </c>
      <c r="H101" s="3" t="s">
        <v>8245</v>
      </c>
      <c r="I101" s="3">
        <v>1423186634</v>
      </c>
      <c r="J101" s="3">
        <v>1418002634</v>
      </c>
      <c r="K101" s="3" t="b">
        <v>0</v>
      </c>
      <c r="L101" s="3">
        <v>8</v>
      </c>
      <c r="M101" s="3" t="b">
        <v>0</v>
      </c>
      <c r="N101" s="3" t="s">
        <v>8269</v>
      </c>
      <c r="O101" s="3">
        <v>21</v>
      </c>
      <c r="P101" s="3">
        <v>26.38</v>
      </c>
      <c r="Q101" s="19">
        <v>41981.067523148144</v>
      </c>
      <c r="R101" s="19">
        <v>42041.067523148144</v>
      </c>
    </row>
    <row r="102" spans="1:18" ht="42" customHeight="1" x14ac:dyDescent="0.3">
      <c r="A102" s="3">
        <v>4091</v>
      </c>
      <c r="B102" s="3" t="s">
        <v>4087</v>
      </c>
      <c r="C102" s="3" t="s">
        <v>8194</v>
      </c>
      <c r="D102" s="17">
        <v>1600</v>
      </c>
      <c r="E102" s="18">
        <v>204</v>
      </c>
      <c r="F102" s="3" t="s">
        <v>8220</v>
      </c>
      <c r="G102" s="3" t="s">
        <v>8223</v>
      </c>
      <c r="H102" s="3" t="s">
        <v>8245</v>
      </c>
      <c r="I102" s="3">
        <v>1421410151</v>
      </c>
      <c r="J102" s="3">
        <v>1418818151</v>
      </c>
      <c r="K102" s="3" t="b">
        <v>0</v>
      </c>
      <c r="L102" s="3">
        <v>8</v>
      </c>
      <c r="M102" s="3" t="b">
        <v>0</v>
      </c>
      <c r="N102" s="3" t="s">
        <v>8269</v>
      </c>
      <c r="O102" s="3">
        <v>13</v>
      </c>
      <c r="P102" s="3">
        <v>25.5</v>
      </c>
      <c r="Q102" s="19">
        <v>41990.506377314814</v>
      </c>
      <c r="R102" s="19">
        <v>42020.506377314814</v>
      </c>
    </row>
    <row r="103" spans="1:18" ht="42" customHeight="1" x14ac:dyDescent="0.3">
      <c r="A103" s="3">
        <v>3746</v>
      </c>
      <c r="B103" s="3" t="s">
        <v>3743</v>
      </c>
      <c r="C103" s="3" t="s">
        <v>7856</v>
      </c>
      <c r="D103" s="17">
        <v>8500</v>
      </c>
      <c r="E103" s="18">
        <v>202</v>
      </c>
      <c r="F103" s="3" t="s">
        <v>8220</v>
      </c>
      <c r="G103" s="3" t="s">
        <v>8223</v>
      </c>
      <c r="H103" s="3" t="s">
        <v>8245</v>
      </c>
      <c r="I103" s="3">
        <v>1475918439</v>
      </c>
      <c r="J103" s="3">
        <v>1473326439</v>
      </c>
      <c r="K103" s="3" t="b">
        <v>0</v>
      </c>
      <c r="L103" s="3">
        <v>1</v>
      </c>
      <c r="M103" s="3" t="b">
        <v>0</v>
      </c>
      <c r="N103" s="3" t="s">
        <v>8269</v>
      </c>
      <c r="O103" s="3">
        <v>2</v>
      </c>
      <c r="P103" s="3">
        <v>202</v>
      </c>
      <c r="Q103" s="19">
        <v>42621.389340277776</v>
      </c>
      <c r="R103" s="19">
        <v>42651.389340277776</v>
      </c>
    </row>
    <row r="104" spans="1:18" ht="42" customHeight="1" x14ac:dyDescent="0.3">
      <c r="A104" s="3">
        <v>4003</v>
      </c>
      <c r="B104" s="3" t="s">
        <v>3999</v>
      </c>
      <c r="C104" s="3" t="s">
        <v>8071</v>
      </c>
      <c r="D104" s="17">
        <v>2000</v>
      </c>
      <c r="E104" s="18">
        <v>201</v>
      </c>
      <c r="F104" s="3" t="s">
        <v>8220</v>
      </c>
      <c r="G104" s="3" t="s">
        <v>8223</v>
      </c>
      <c r="H104" s="3" t="s">
        <v>8245</v>
      </c>
      <c r="I104" s="3">
        <v>1424009147</v>
      </c>
      <c r="J104" s="3">
        <v>1421417147</v>
      </c>
      <c r="K104" s="3" t="b">
        <v>0</v>
      </c>
      <c r="L104" s="3">
        <v>2</v>
      </c>
      <c r="M104" s="3" t="b">
        <v>0</v>
      </c>
      <c r="N104" s="3" t="s">
        <v>8269</v>
      </c>
      <c r="O104" s="3">
        <v>10</v>
      </c>
      <c r="P104" s="3">
        <v>100.5</v>
      </c>
      <c r="Q104" s="19">
        <v>42020.587349537032</v>
      </c>
      <c r="R104" s="19">
        <v>42050.587349537032</v>
      </c>
    </row>
    <row r="105" spans="1:18" ht="42" customHeight="1" x14ac:dyDescent="0.3">
      <c r="A105" s="3">
        <v>4034</v>
      </c>
      <c r="B105" s="3" t="s">
        <v>4030</v>
      </c>
      <c r="C105" s="3" t="s">
        <v>8139</v>
      </c>
      <c r="D105" s="17">
        <v>13500</v>
      </c>
      <c r="E105" s="18">
        <v>200</v>
      </c>
      <c r="F105" s="3" t="s">
        <v>8220</v>
      </c>
      <c r="G105" s="3" t="s">
        <v>8223</v>
      </c>
      <c r="H105" s="3" t="s">
        <v>8245</v>
      </c>
      <c r="I105" s="3">
        <v>1428097450</v>
      </c>
      <c r="J105" s="3">
        <v>1425509050</v>
      </c>
      <c r="K105" s="3" t="b">
        <v>0</v>
      </c>
      <c r="L105" s="3">
        <v>2</v>
      </c>
      <c r="M105" s="3" t="b">
        <v>0</v>
      </c>
      <c r="N105" s="3" t="s">
        <v>8269</v>
      </c>
      <c r="O105" s="3">
        <v>1</v>
      </c>
      <c r="P105" s="3">
        <v>100</v>
      </c>
      <c r="Q105" s="19">
        <v>42067.947337962964</v>
      </c>
      <c r="R105" s="19">
        <v>42097.905671296292</v>
      </c>
    </row>
    <row r="106" spans="1:18" ht="42" customHeight="1" x14ac:dyDescent="0.3">
      <c r="A106" s="3">
        <v>3946</v>
      </c>
      <c r="B106" s="3" t="s">
        <v>3943</v>
      </c>
      <c r="C106" s="3" t="s">
        <v>8054</v>
      </c>
      <c r="D106" s="17">
        <v>6000</v>
      </c>
      <c r="E106" s="18">
        <v>195</v>
      </c>
      <c r="F106" s="3" t="s">
        <v>8220</v>
      </c>
      <c r="G106" s="3" t="s">
        <v>8223</v>
      </c>
      <c r="H106" s="3" t="s">
        <v>8245</v>
      </c>
      <c r="I106" s="3">
        <v>1425110400</v>
      </c>
      <c r="J106" s="3">
        <v>1422388822</v>
      </c>
      <c r="K106" s="3" t="b">
        <v>0</v>
      </c>
      <c r="L106" s="3">
        <v>5</v>
      </c>
      <c r="M106" s="3" t="b">
        <v>0</v>
      </c>
      <c r="N106" s="3" t="s">
        <v>8269</v>
      </c>
      <c r="O106" s="3">
        <v>3</v>
      </c>
      <c r="P106" s="3">
        <v>39</v>
      </c>
      <c r="Q106" s="19">
        <v>42031.833587962959</v>
      </c>
      <c r="R106" s="19">
        <v>42063.333333333328</v>
      </c>
    </row>
    <row r="107" spans="1:18" ht="42" customHeight="1" x14ac:dyDescent="0.3">
      <c r="A107" s="3">
        <v>3846</v>
      </c>
      <c r="B107" s="3" t="s">
        <v>3843</v>
      </c>
      <c r="C107" s="3" t="s">
        <v>7955</v>
      </c>
      <c r="D107" s="17">
        <v>7000</v>
      </c>
      <c r="E107" s="18">
        <v>189</v>
      </c>
      <c r="F107" s="3" t="s">
        <v>8220</v>
      </c>
      <c r="G107" s="3" t="s">
        <v>8223</v>
      </c>
      <c r="H107" s="3" t="s">
        <v>8245</v>
      </c>
      <c r="I107" s="3">
        <v>1412405940</v>
      </c>
      <c r="J107" s="3">
        <v>1409721542</v>
      </c>
      <c r="K107" s="3" t="b">
        <v>1</v>
      </c>
      <c r="L107" s="3">
        <v>8</v>
      </c>
      <c r="M107" s="3" t="b">
        <v>0</v>
      </c>
      <c r="N107" s="3" t="s">
        <v>8269</v>
      </c>
      <c r="O107" s="3">
        <v>3</v>
      </c>
      <c r="P107" s="3">
        <v>23.63</v>
      </c>
      <c r="Q107" s="19">
        <v>41885.221550925926</v>
      </c>
      <c r="R107" s="19">
        <v>41916.290972222225</v>
      </c>
    </row>
    <row r="108" spans="1:18" ht="42" customHeight="1" x14ac:dyDescent="0.3">
      <c r="A108" s="3">
        <v>2884</v>
      </c>
      <c r="B108" s="3" t="s">
        <v>2884</v>
      </c>
      <c r="C108" s="3" t="s">
        <v>6994</v>
      </c>
      <c r="D108" s="17">
        <v>45000</v>
      </c>
      <c r="E108" s="18">
        <v>185</v>
      </c>
      <c r="F108" s="3" t="s">
        <v>8220</v>
      </c>
      <c r="G108" s="3" t="s">
        <v>8223</v>
      </c>
      <c r="H108" s="3" t="s">
        <v>8245</v>
      </c>
      <c r="I108" s="3">
        <v>1417800435</v>
      </c>
      <c r="J108" s="3">
        <v>1415208435</v>
      </c>
      <c r="K108" s="3" t="b">
        <v>0</v>
      </c>
      <c r="L108" s="3">
        <v>4</v>
      </c>
      <c r="M108" s="3" t="b">
        <v>0</v>
      </c>
      <c r="N108" s="3" t="s">
        <v>8269</v>
      </c>
      <c r="O108" s="3">
        <v>0</v>
      </c>
      <c r="P108" s="3">
        <v>46.25</v>
      </c>
      <c r="Q108" s="19">
        <v>41948.727256944447</v>
      </c>
      <c r="R108" s="19">
        <v>41978.727256944447</v>
      </c>
    </row>
    <row r="109" spans="1:18" ht="42" customHeight="1" x14ac:dyDescent="0.3">
      <c r="A109" s="3">
        <v>3910</v>
      </c>
      <c r="B109" s="3" t="s">
        <v>3907</v>
      </c>
      <c r="C109" s="3" t="s">
        <v>8018</v>
      </c>
      <c r="D109" s="17">
        <v>6000</v>
      </c>
      <c r="E109" s="18">
        <v>185</v>
      </c>
      <c r="F109" s="3" t="s">
        <v>8220</v>
      </c>
      <c r="G109" s="3" t="s">
        <v>8223</v>
      </c>
      <c r="H109" s="3" t="s">
        <v>8245</v>
      </c>
      <c r="I109" s="3">
        <v>1441649397</v>
      </c>
      <c r="J109" s="3">
        <v>1439057397</v>
      </c>
      <c r="K109" s="3" t="b">
        <v>0</v>
      </c>
      <c r="L109" s="3">
        <v>3</v>
      </c>
      <c r="M109" s="3" t="b">
        <v>0</v>
      </c>
      <c r="N109" s="3" t="s">
        <v>8269</v>
      </c>
      <c r="O109" s="3">
        <v>3</v>
      </c>
      <c r="P109" s="3">
        <v>61.67</v>
      </c>
      <c r="Q109" s="19">
        <v>42224.756909722222</v>
      </c>
      <c r="R109" s="19">
        <v>42254.756909722222</v>
      </c>
    </row>
    <row r="110" spans="1:18" ht="42" customHeight="1" x14ac:dyDescent="0.3">
      <c r="A110" s="3">
        <v>2869</v>
      </c>
      <c r="B110" s="3" t="s">
        <v>2869</v>
      </c>
      <c r="C110" s="3" t="s">
        <v>6979</v>
      </c>
      <c r="D110" s="17">
        <v>20000</v>
      </c>
      <c r="E110" s="18">
        <v>177</v>
      </c>
      <c r="F110" s="3" t="s">
        <v>8220</v>
      </c>
      <c r="G110" s="3" t="s">
        <v>8223</v>
      </c>
      <c r="H110" s="3" t="s">
        <v>8245</v>
      </c>
      <c r="I110" s="3">
        <v>1468937681</v>
      </c>
      <c r="J110" s="3">
        <v>1466345681</v>
      </c>
      <c r="K110" s="3" t="b">
        <v>0</v>
      </c>
      <c r="L110" s="3">
        <v>5</v>
      </c>
      <c r="M110" s="3" t="b">
        <v>0</v>
      </c>
      <c r="N110" s="3" t="s">
        <v>8269</v>
      </c>
      <c r="O110" s="3">
        <v>1</v>
      </c>
      <c r="P110" s="3">
        <v>35.4</v>
      </c>
      <c r="Q110" s="19">
        <v>42540.593530092592</v>
      </c>
      <c r="R110" s="19">
        <v>42570.593530092592</v>
      </c>
    </row>
    <row r="111" spans="1:18" ht="42" customHeight="1" x14ac:dyDescent="0.3">
      <c r="A111" s="3">
        <v>3896</v>
      </c>
      <c r="B111" s="3" t="s">
        <v>3893</v>
      </c>
      <c r="C111" s="3" t="s">
        <v>8004</v>
      </c>
      <c r="D111" s="17">
        <v>1600</v>
      </c>
      <c r="E111" s="18">
        <v>170</v>
      </c>
      <c r="F111" s="3" t="s">
        <v>8220</v>
      </c>
      <c r="G111" s="3" t="s">
        <v>8223</v>
      </c>
      <c r="H111" s="3" t="s">
        <v>8245</v>
      </c>
      <c r="I111" s="3">
        <v>1402979778</v>
      </c>
      <c r="J111" s="3">
        <v>1401770178</v>
      </c>
      <c r="K111" s="3" t="b">
        <v>0</v>
      </c>
      <c r="L111" s="3">
        <v>4</v>
      </c>
      <c r="M111" s="3" t="b">
        <v>0</v>
      </c>
      <c r="N111" s="3" t="s">
        <v>8269</v>
      </c>
      <c r="O111" s="3">
        <v>11</v>
      </c>
      <c r="P111" s="3">
        <v>42.5</v>
      </c>
      <c r="Q111" s="19">
        <v>41793.191875000004</v>
      </c>
      <c r="R111" s="19">
        <v>41807.191875000004</v>
      </c>
    </row>
    <row r="112" spans="1:18" ht="42" customHeight="1" x14ac:dyDescent="0.3">
      <c r="A112" s="3">
        <v>4070</v>
      </c>
      <c r="B112" s="3" t="s">
        <v>4066</v>
      </c>
      <c r="C112" s="3" t="s">
        <v>8173</v>
      </c>
      <c r="D112" s="17">
        <v>1000</v>
      </c>
      <c r="E112" s="18">
        <v>165</v>
      </c>
      <c r="F112" s="3" t="s">
        <v>8220</v>
      </c>
      <c r="G112" s="3" t="s">
        <v>8223</v>
      </c>
      <c r="H112" s="3" t="s">
        <v>8245</v>
      </c>
      <c r="I112" s="3">
        <v>1425178800</v>
      </c>
      <c r="J112" s="3">
        <v>1422374420</v>
      </c>
      <c r="K112" s="3" t="b">
        <v>0</v>
      </c>
      <c r="L112" s="3">
        <v>6</v>
      </c>
      <c r="M112" s="3" t="b">
        <v>0</v>
      </c>
      <c r="N112" s="3" t="s">
        <v>8269</v>
      </c>
      <c r="O112" s="3">
        <v>17</v>
      </c>
      <c r="P112" s="3">
        <v>27.5</v>
      </c>
      <c r="Q112" s="19">
        <v>42031.666898148149</v>
      </c>
      <c r="R112" s="19">
        <v>42064.125</v>
      </c>
    </row>
    <row r="113" spans="1:18" ht="42" customHeight="1" x14ac:dyDescent="0.3">
      <c r="A113" s="3">
        <v>3907</v>
      </c>
      <c r="B113" s="3" t="s">
        <v>3904</v>
      </c>
      <c r="C113" s="3" t="s">
        <v>8015</v>
      </c>
      <c r="D113" s="17">
        <v>1000</v>
      </c>
      <c r="E113" s="18">
        <v>153</v>
      </c>
      <c r="F113" s="3" t="s">
        <v>8220</v>
      </c>
      <c r="G113" s="3" t="s">
        <v>8223</v>
      </c>
      <c r="H113" s="3" t="s">
        <v>8245</v>
      </c>
      <c r="I113" s="3">
        <v>1414354080</v>
      </c>
      <c r="J113" s="3">
        <v>1411587606</v>
      </c>
      <c r="K113" s="3" t="b">
        <v>0</v>
      </c>
      <c r="L113" s="3">
        <v>4</v>
      </c>
      <c r="M113" s="3" t="b">
        <v>0</v>
      </c>
      <c r="N113" s="3" t="s">
        <v>8269</v>
      </c>
      <c r="O113" s="3">
        <v>15</v>
      </c>
      <c r="P113" s="3">
        <v>38.25</v>
      </c>
      <c r="Q113" s="19">
        <v>41906.819513888891</v>
      </c>
      <c r="R113" s="19">
        <v>41938.838888888888</v>
      </c>
    </row>
    <row r="114" spans="1:18" ht="42" customHeight="1" x14ac:dyDescent="0.3">
      <c r="A114" s="3">
        <v>3737</v>
      </c>
      <c r="B114" s="3" t="s">
        <v>3734</v>
      </c>
      <c r="C114" s="3" t="s">
        <v>7847</v>
      </c>
      <c r="D114" s="17">
        <v>700</v>
      </c>
      <c r="E114" s="18">
        <v>150</v>
      </c>
      <c r="F114" s="3" t="s">
        <v>8220</v>
      </c>
      <c r="G114" s="3" t="s">
        <v>8223</v>
      </c>
      <c r="H114" s="3" t="s">
        <v>8245</v>
      </c>
      <c r="I114" s="3">
        <v>1447311540</v>
      </c>
      <c r="J114" s="3">
        <v>1445358903</v>
      </c>
      <c r="K114" s="3" t="b">
        <v>0</v>
      </c>
      <c r="L114" s="3">
        <v>4</v>
      </c>
      <c r="M114" s="3" t="b">
        <v>0</v>
      </c>
      <c r="N114" s="3" t="s">
        <v>8269</v>
      </c>
      <c r="O114" s="3">
        <v>21</v>
      </c>
      <c r="P114" s="3">
        <v>37.5</v>
      </c>
      <c r="Q114" s="19">
        <v>42297.691006944442</v>
      </c>
      <c r="R114" s="19">
        <v>42320.290972222225</v>
      </c>
    </row>
    <row r="115" spans="1:18" ht="42" customHeight="1" x14ac:dyDescent="0.3">
      <c r="A115" s="3">
        <v>2856</v>
      </c>
      <c r="B115" s="3" t="s">
        <v>2856</v>
      </c>
      <c r="C115" s="3" t="s">
        <v>6966</v>
      </c>
      <c r="D115" s="17">
        <v>3000</v>
      </c>
      <c r="E115" s="18">
        <v>146</v>
      </c>
      <c r="F115" s="3" t="s">
        <v>8220</v>
      </c>
      <c r="G115" s="3" t="s">
        <v>8223</v>
      </c>
      <c r="H115" s="3" t="s">
        <v>8245</v>
      </c>
      <c r="I115" s="3">
        <v>1439069640</v>
      </c>
      <c r="J115" s="3">
        <v>1433897647</v>
      </c>
      <c r="K115" s="3" t="b">
        <v>0</v>
      </c>
      <c r="L115" s="3">
        <v>6</v>
      </c>
      <c r="M115" s="3" t="b">
        <v>0</v>
      </c>
      <c r="N115" s="3" t="s">
        <v>8269</v>
      </c>
      <c r="O115" s="3">
        <v>5</v>
      </c>
      <c r="P115" s="3">
        <v>24.33</v>
      </c>
      <c r="Q115" s="19">
        <v>42165.037581018521</v>
      </c>
      <c r="R115" s="19">
        <v>42224.898611111115</v>
      </c>
    </row>
    <row r="116" spans="1:18" ht="42" customHeight="1" x14ac:dyDescent="0.3">
      <c r="A116" s="3">
        <v>4102</v>
      </c>
      <c r="B116" s="3" t="s">
        <v>4098</v>
      </c>
      <c r="C116" s="3" t="s">
        <v>8205</v>
      </c>
      <c r="D116" s="17">
        <v>500</v>
      </c>
      <c r="E116" s="18">
        <v>137</v>
      </c>
      <c r="F116" s="3" t="s">
        <v>8220</v>
      </c>
      <c r="G116" s="3" t="s">
        <v>8223</v>
      </c>
      <c r="H116" s="3" t="s">
        <v>8245</v>
      </c>
      <c r="I116" s="3">
        <v>1463343673</v>
      </c>
      <c r="J116" s="3">
        <v>1460751673</v>
      </c>
      <c r="K116" s="3" t="b">
        <v>0</v>
      </c>
      <c r="L116" s="3">
        <v>6</v>
      </c>
      <c r="M116" s="3" t="b">
        <v>0</v>
      </c>
      <c r="N116" s="3" t="s">
        <v>8269</v>
      </c>
      <c r="O116" s="3">
        <v>27</v>
      </c>
      <c r="P116" s="3">
        <v>22.83</v>
      </c>
      <c r="Q116" s="19">
        <v>42475.848067129627</v>
      </c>
      <c r="R116" s="19">
        <v>42505.848067129627</v>
      </c>
    </row>
    <row r="117" spans="1:18" ht="42" customHeight="1" x14ac:dyDescent="0.3">
      <c r="A117" s="3">
        <v>3971</v>
      </c>
      <c r="B117" s="3" t="s">
        <v>3968</v>
      </c>
      <c r="C117" s="3" t="s">
        <v>8078</v>
      </c>
      <c r="D117" s="17">
        <v>14000</v>
      </c>
      <c r="E117" s="18">
        <v>136</v>
      </c>
      <c r="F117" s="3" t="s">
        <v>8220</v>
      </c>
      <c r="G117" s="3" t="s">
        <v>8223</v>
      </c>
      <c r="H117" s="3" t="s">
        <v>8245</v>
      </c>
      <c r="I117" s="3">
        <v>1405947126</v>
      </c>
      <c r="J117" s="3">
        <v>1403355126</v>
      </c>
      <c r="K117" s="3" t="b">
        <v>0</v>
      </c>
      <c r="L117" s="3">
        <v>6</v>
      </c>
      <c r="M117" s="3" t="b">
        <v>0</v>
      </c>
      <c r="N117" s="3" t="s">
        <v>8269</v>
      </c>
      <c r="O117" s="3">
        <v>1</v>
      </c>
      <c r="P117" s="3">
        <v>22.67</v>
      </c>
      <c r="Q117" s="19">
        <v>41811.536180555559</v>
      </c>
      <c r="R117" s="19">
        <v>41841.536180555559</v>
      </c>
    </row>
    <row r="118" spans="1:18" ht="42" customHeight="1" x14ac:dyDescent="0.3">
      <c r="A118" s="3">
        <v>3900</v>
      </c>
      <c r="B118" s="3" t="s">
        <v>3897</v>
      </c>
      <c r="C118" s="3" t="s">
        <v>8008</v>
      </c>
      <c r="D118" s="17">
        <v>2500</v>
      </c>
      <c r="E118" s="18">
        <v>135</v>
      </c>
      <c r="F118" s="3" t="s">
        <v>8220</v>
      </c>
      <c r="G118" s="3" t="s">
        <v>8223</v>
      </c>
      <c r="H118" s="3" t="s">
        <v>8245</v>
      </c>
      <c r="I118" s="3">
        <v>1433988791</v>
      </c>
      <c r="J118" s="3">
        <v>1431396791</v>
      </c>
      <c r="K118" s="3" t="b">
        <v>0</v>
      </c>
      <c r="L118" s="3">
        <v>5</v>
      </c>
      <c r="M118" s="3" t="b">
        <v>0</v>
      </c>
      <c r="N118" s="3" t="s">
        <v>8269</v>
      </c>
      <c r="O118" s="3">
        <v>5</v>
      </c>
      <c r="P118" s="3">
        <v>27</v>
      </c>
      <c r="Q118" s="19">
        <v>42136.092488425929</v>
      </c>
      <c r="R118" s="19">
        <v>42166.092488425929</v>
      </c>
    </row>
    <row r="119" spans="1:18" ht="42" customHeight="1" x14ac:dyDescent="0.3">
      <c r="A119" s="3">
        <v>3909</v>
      </c>
      <c r="B119" s="3" t="s">
        <v>3906</v>
      </c>
      <c r="C119" s="3" t="s">
        <v>8017</v>
      </c>
      <c r="D119" s="17">
        <v>60000</v>
      </c>
      <c r="E119" s="18">
        <v>135</v>
      </c>
      <c r="F119" s="3" t="s">
        <v>8220</v>
      </c>
      <c r="G119" s="3" t="s">
        <v>8223</v>
      </c>
      <c r="H119" s="3" t="s">
        <v>8245</v>
      </c>
      <c r="I119" s="3">
        <v>1410424642</v>
      </c>
      <c r="J119" s="3">
        <v>1407832642</v>
      </c>
      <c r="K119" s="3" t="b">
        <v>0</v>
      </c>
      <c r="L119" s="3">
        <v>4</v>
      </c>
      <c r="M119" s="3" t="b">
        <v>0</v>
      </c>
      <c r="N119" s="3" t="s">
        <v>8269</v>
      </c>
      <c r="O119" s="3">
        <v>0</v>
      </c>
      <c r="P119" s="3">
        <v>33.75</v>
      </c>
      <c r="Q119" s="19">
        <v>41863.359282407408</v>
      </c>
      <c r="R119" s="19">
        <v>41893.359282407408</v>
      </c>
    </row>
    <row r="120" spans="1:18" ht="42" customHeight="1" x14ac:dyDescent="0.3">
      <c r="A120" s="3">
        <v>2885</v>
      </c>
      <c r="B120" s="3" t="s">
        <v>2885</v>
      </c>
      <c r="C120" s="3" t="s">
        <v>6995</v>
      </c>
      <c r="D120" s="17">
        <v>400</v>
      </c>
      <c r="E120" s="18">
        <v>130</v>
      </c>
      <c r="F120" s="3" t="s">
        <v>8220</v>
      </c>
      <c r="G120" s="3" t="s">
        <v>8223</v>
      </c>
      <c r="H120" s="3" t="s">
        <v>8245</v>
      </c>
      <c r="I120" s="3">
        <v>1426294201</v>
      </c>
      <c r="J120" s="3">
        <v>1423705801</v>
      </c>
      <c r="K120" s="3" t="b">
        <v>0</v>
      </c>
      <c r="L120" s="3">
        <v>5</v>
      </c>
      <c r="M120" s="3" t="b">
        <v>0</v>
      </c>
      <c r="N120" s="3" t="s">
        <v>8269</v>
      </c>
      <c r="O120" s="3">
        <v>33</v>
      </c>
      <c r="P120" s="3">
        <v>26</v>
      </c>
      <c r="Q120" s="19">
        <v>42047.07640046296</v>
      </c>
      <c r="R120" s="19">
        <v>42077.034733796296</v>
      </c>
    </row>
    <row r="121" spans="1:18" ht="42" customHeight="1" x14ac:dyDescent="0.3">
      <c r="A121" s="3">
        <v>3964</v>
      </c>
      <c r="B121" s="3" t="s">
        <v>3961</v>
      </c>
      <c r="C121" s="3" t="s">
        <v>8071</v>
      </c>
      <c r="D121" s="17">
        <v>2000</v>
      </c>
      <c r="E121" s="18">
        <v>126</v>
      </c>
      <c r="F121" s="3" t="s">
        <v>8220</v>
      </c>
      <c r="G121" s="3" t="s">
        <v>8223</v>
      </c>
      <c r="H121" s="3" t="s">
        <v>8245</v>
      </c>
      <c r="I121" s="3">
        <v>1429460386</v>
      </c>
      <c r="J121" s="3">
        <v>1424279986</v>
      </c>
      <c r="K121" s="3" t="b">
        <v>0</v>
      </c>
      <c r="L121" s="3">
        <v>3</v>
      </c>
      <c r="M121" s="3" t="b">
        <v>0</v>
      </c>
      <c r="N121" s="3" t="s">
        <v>8269</v>
      </c>
      <c r="O121" s="3">
        <v>6</v>
      </c>
      <c r="P121" s="3">
        <v>42</v>
      </c>
      <c r="Q121" s="19">
        <v>42053.722060185188</v>
      </c>
      <c r="R121" s="19">
        <v>42113.680393518516</v>
      </c>
    </row>
    <row r="122" spans="1:18" ht="42" customHeight="1" x14ac:dyDescent="0.3">
      <c r="A122" s="3">
        <v>3899</v>
      </c>
      <c r="B122" s="3" t="s">
        <v>3896</v>
      </c>
      <c r="C122" s="3" t="s">
        <v>8007</v>
      </c>
      <c r="D122" s="17">
        <v>10000</v>
      </c>
      <c r="E122" s="18">
        <v>125</v>
      </c>
      <c r="F122" s="3" t="s">
        <v>8220</v>
      </c>
      <c r="G122" s="3" t="s">
        <v>8223</v>
      </c>
      <c r="H122" s="3" t="s">
        <v>8245</v>
      </c>
      <c r="I122" s="3">
        <v>1407868561</v>
      </c>
      <c r="J122" s="3">
        <v>1406140561</v>
      </c>
      <c r="K122" s="3" t="b">
        <v>0</v>
      </c>
      <c r="L122" s="3">
        <v>2</v>
      </c>
      <c r="M122" s="3" t="b">
        <v>0</v>
      </c>
      <c r="N122" s="3" t="s">
        <v>8269</v>
      </c>
      <c r="O122" s="3">
        <v>1</v>
      </c>
      <c r="P122" s="3">
        <v>62.5</v>
      </c>
      <c r="Q122" s="19">
        <v>41843.775011574071</v>
      </c>
      <c r="R122" s="19">
        <v>41863.775011574071</v>
      </c>
    </row>
    <row r="123" spans="1:18" ht="42" customHeight="1" x14ac:dyDescent="0.3">
      <c r="A123" s="3">
        <v>4021</v>
      </c>
      <c r="B123" s="3" t="s">
        <v>4017</v>
      </c>
      <c r="C123" s="3" t="s">
        <v>8126</v>
      </c>
      <c r="D123" s="17">
        <v>15000</v>
      </c>
      <c r="E123" s="18">
        <v>125</v>
      </c>
      <c r="F123" s="3" t="s">
        <v>8220</v>
      </c>
      <c r="G123" s="3" t="s">
        <v>8223</v>
      </c>
      <c r="H123" s="3" t="s">
        <v>8245</v>
      </c>
      <c r="I123" s="3">
        <v>1414360358</v>
      </c>
      <c r="J123" s="3">
        <v>1409176358</v>
      </c>
      <c r="K123" s="3" t="b">
        <v>0</v>
      </c>
      <c r="L123" s="3">
        <v>2</v>
      </c>
      <c r="M123" s="3" t="b">
        <v>0</v>
      </c>
      <c r="N123" s="3" t="s">
        <v>8269</v>
      </c>
      <c r="O123" s="3">
        <v>1</v>
      </c>
      <c r="P123" s="3">
        <v>62.5</v>
      </c>
      <c r="Q123" s="19">
        <v>41878.911550925928</v>
      </c>
      <c r="R123" s="19">
        <v>41938.911550925928</v>
      </c>
    </row>
    <row r="124" spans="1:18" ht="42" customHeight="1" x14ac:dyDescent="0.3">
      <c r="A124" s="3">
        <v>3889</v>
      </c>
      <c r="B124" s="3" t="s">
        <v>3886</v>
      </c>
      <c r="C124" s="3" t="s">
        <v>7997</v>
      </c>
      <c r="D124" s="17">
        <v>8000</v>
      </c>
      <c r="E124" s="18">
        <v>118</v>
      </c>
      <c r="F124" s="3" t="s">
        <v>8220</v>
      </c>
      <c r="G124" s="3" t="s">
        <v>8223</v>
      </c>
      <c r="H124" s="3" t="s">
        <v>8245</v>
      </c>
      <c r="I124" s="3">
        <v>1420413960</v>
      </c>
      <c r="J124" s="3">
        <v>1417651630</v>
      </c>
      <c r="K124" s="3" t="b">
        <v>0</v>
      </c>
      <c r="L124" s="3">
        <v>9</v>
      </c>
      <c r="M124" s="3" t="b">
        <v>0</v>
      </c>
      <c r="N124" s="3" t="s">
        <v>8269</v>
      </c>
      <c r="O124" s="3">
        <v>1</v>
      </c>
      <c r="P124" s="3">
        <v>13.11</v>
      </c>
      <c r="Q124" s="19">
        <v>41977.004976851851</v>
      </c>
      <c r="R124" s="19">
        <v>42008.976388888885</v>
      </c>
    </row>
    <row r="125" spans="1:18" ht="42" customHeight="1" x14ac:dyDescent="0.3">
      <c r="A125" s="3">
        <v>4047</v>
      </c>
      <c r="B125" s="3" t="s">
        <v>4043</v>
      </c>
      <c r="C125" s="3" t="s">
        <v>8151</v>
      </c>
      <c r="D125" s="17">
        <v>5000</v>
      </c>
      <c r="E125" s="18">
        <v>110</v>
      </c>
      <c r="F125" s="3" t="s">
        <v>8220</v>
      </c>
      <c r="G125" s="3" t="s">
        <v>8223</v>
      </c>
      <c r="H125" s="3" t="s">
        <v>8245</v>
      </c>
      <c r="I125" s="3">
        <v>1420938000</v>
      </c>
      <c r="J125" s="3">
        <v>1418862743</v>
      </c>
      <c r="K125" s="3" t="b">
        <v>0</v>
      </c>
      <c r="L125" s="3">
        <v>4</v>
      </c>
      <c r="M125" s="3" t="b">
        <v>0</v>
      </c>
      <c r="N125" s="3" t="s">
        <v>8269</v>
      </c>
      <c r="O125" s="3">
        <v>2</v>
      </c>
      <c r="P125" s="3">
        <v>27.5</v>
      </c>
      <c r="Q125" s="19">
        <v>41991.022488425922</v>
      </c>
      <c r="R125" s="19">
        <v>42015.041666666672</v>
      </c>
    </row>
    <row r="126" spans="1:18" ht="42" customHeight="1" x14ac:dyDescent="0.3">
      <c r="A126" s="3">
        <v>4017</v>
      </c>
      <c r="B126" s="3" t="s">
        <v>4013</v>
      </c>
      <c r="C126" s="3" t="s">
        <v>8122</v>
      </c>
      <c r="D126" s="17">
        <v>10000</v>
      </c>
      <c r="E126" s="18">
        <v>105</v>
      </c>
      <c r="F126" s="3" t="s">
        <v>8220</v>
      </c>
      <c r="G126" s="3" t="s">
        <v>8223</v>
      </c>
      <c r="H126" s="3" t="s">
        <v>8245</v>
      </c>
      <c r="I126" s="3">
        <v>1409846874</v>
      </c>
      <c r="J126" s="3">
        <v>1407254874</v>
      </c>
      <c r="K126" s="3" t="b">
        <v>0</v>
      </c>
      <c r="L126" s="3">
        <v>2</v>
      </c>
      <c r="M126" s="3" t="b">
        <v>0</v>
      </c>
      <c r="N126" s="3" t="s">
        <v>8269</v>
      </c>
      <c r="O126" s="3">
        <v>1</v>
      </c>
      <c r="P126" s="3">
        <v>52.5</v>
      </c>
      <c r="Q126" s="19">
        <v>41856.672152777777</v>
      </c>
      <c r="R126" s="19">
        <v>41886.672152777777</v>
      </c>
    </row>
    <row r="127" spans="1:18" ht="42" customHeight="1" x14ac:dyDescent="0.3">
      <c r="A127" s="3">
        <v>3947</v>
      </c>
      <c r="B127" s="3" t="s">
        <v>3944</v>
      </c>
      <c r="C127" s="3" t="s">
        <v>8055</v>
      </c>
      <c r="D127" s="17">
        <v>3000</v>
      </c>
      <c r="E127" s="18">
        <v>101</v>
      </c>
      <c r="F127" s="3" t="s">
        <v>8220</v>
      </c>
      <c r="G127" s="3" t="s">
        <v>8223</v>
      </c>
      <c r="H127" s="3" t="s">
        <v>8245</v>
      </c>
      <c r="I127" s="3">
        <v>1475378744</v>
      </c>
      <c r="J127" s="3">
        <v>1472786744</v>
      </c>
      <c r="K127" s="3" t="b">
        <v>0</v>
      </c>
      <c r="L127" s="3">
        <v>2</v>
      </c>
      <c r="M127" s="3" t="b">
        <v>0</v>
      </c>
      <c r="N127" s="3" t="s">
        <v>8269</v>
      </c>
      <c r="O127" s="3">
        <v>3</v>
      </c>
      <c r="P127" s="3">
        <v>50.5</v>
      </c>
      <c r="Q127" s="19">
        <v>42615.142870370371</v>
      </c>
      <c r="R127" s="19">
        <v>42645.142870370371</v>
      </c>
    </row>
    <row r="128" spans="1:18" ht="42" customHeight="1" x14ac:dyDescent="0.3">
      <c r="A128" s="3">
        <v>3730</v>
      </c>
      <c r="B128" s="3" t="s">
        <v>3727</v>
      </c>
      <c r="C128" s="3" t="s">
        <v>7840</v>
      </c>
      <c r="D128" s="17">
        <v>1000</v>
      </c>
      <c r="E128" s="18">
        <v>100</v>
      </c>
      <c r="F128" s="3" t="s">
        <v>8220</v>
      </c>
      <c r="G128" s="3" t="s">
        <v>8223</v>
      </c>
      <c r="H128" s="3" t="s">
        <v>8245</v>
      </c>
      <c r="I128" s="3">
        <v>1439828159</v>
      </c>
      <c r="J128" s="3">
        <v>1437236159</v>
      </c>
      <c r="K128" s="3" t="b">
        <v>0</v>
      </c>
      <c r="L128" s="3">
        <v>1</v>
      </c>
      <c r="M128" s="3" t="b">
        <v>0</v>
      </c>
      <c r="N128" s="3" t="s">
        <v>8269</v>
      </c>
      <c r="O128" s="3">
        <v>10</v>
      </c>
      <c r="P128" s="3">
        <v>100</v>
      </c>
      <c r="Q128" s="19">
        <v>42203.677766203706</v>
      </c>
      <c r="R128" s="19">
        <v>42233.677766203706</v>
      </c>
    </row>
    <row r="129" spans="1:18" ht="42" customHeight="1" x14ac:dyDescent="0.3">
      <c r="A129" s="3">
        <v>3742</v>
      </c>
      <c r="B129" s="3" t="s">
        <v>3739</v>
      </c>
      <c r="C129" s="3" t="s">
        <v>7852</v>
      </c>
      <c r="D129" s="17">
        <v>5000</v>
      </c>
      <c r="E129" s="18">
        <v>100</v>
      </c>
      <c r="F129" s="3" t="s">
        <v>8220</v>
      </c>
      <c r="G129" s="3" t="s">
        <v>8223</v>
      </c>
      <c r="H129" s="3" t="s">
        <v>8245</v>
      </c>
      <c r="I129" s="3">
        <v>1409980144</v>
      </c>
      <c r="J129" s="3">
        <v>1407388144</v>
      </c>
      <c r="K129" s="3" t="b">
        <v>0</v>
      </c>
      <c r="L129" s="3">
        <v>4</v>
      </c>
      <c r="M129" s="3" t="b">
        <v>0</v>
      </c>
      <c r="N129" s="3" t="s">
        <v>8269</v>
      </c>
      <c r="O129" s="3">
        <v>2</v>
      </c>
      <c r="P129" s="3">
        <v>25</v>
      </c>
      <c r="Q129" s="19">
        <v>41858.214629629627</v>
      </c>
      <c r="R129" s="19">
        <v>41888.214629629627</v>
      </c>
    </row>
    <row r="130" spans="1:18" ht="42" customHeight="1" x14ac:dyDescent="0.3">
      <c r="A130" s="3">
        <v>3861</v>
      </c>
      <c r="B130" s="3" t="s">
        <v>3858</v>
      </c>
      <c r="C130" s="3" t="s">
        <v>7970</v>
      </c>
      <c r="D130" s="17">
        <v>2000</v>
      </c>
      <c r="E130" s="18">
        <v>100</v>
      </c>
      <c r="F130" s="3" t="s">
        <v>8220</v>
      </c>
      <c r="G130" s="3" t="s">
        <v>8223</v>
      </c>
      <c r="H130" s="3" t="s">
        <v>8245</v>
      </c>
      <c r="I130" s="3">
        <v>1415828820</v>
      </c>
      <c r="J130" s="3">
        <v>1412258977</v>
      </c>
      <c r="K130" s="3" t="b">
        <v>0</v>
      </c>
      <c r="L130" s="3">
        <v>1</v>
      </c>
      <c r="M130" s="3" t="b">
        <v>0</v>
      </c>
      <c r="N130" s="3" t="s">
        <v>8269</v>
      </c>
      <c r="O130" s="3">
        <v>5</v>
      </c>
      <c r="P130" s="3">
        <v>100</v>
      </c>
      <c r="Q130" s="19">
        <v>41914.590011574073</v>
      </c>
      <c r="R130" s="19">
        <v>41955.907638888893</v>
      </c>
    </row>
    <row r="131" spans="1:18" ht="42" customHeight="1" x14ac:dyDescent="0.3">
      <c r="A131" s="3">
        <v>3991</v>
      </c>
      <c r="B131" s="3" t="s">
        <v>3987</v>
      </c>
      <c r="C131" s="3" t="s">
        <v>8097</v>
      </c>
      <c r="D131" s="17">
        <v>500</v>
      </c>
      <c r="E131" s="18">
        <v>100</v>
      </c>
      <c r="F131" s="3" t="s">
        <v>8220</v>
      </c>
      <c r="G131" s="3" t="s">
        <v>8223</v>
      </c>
      <c r="H131" s="3" t="s">
        <v>8245</v>
      </c>
      <c r="I131" s="3">
        <v>1433086082</v>
      </c>
      <c r="J131" s="3">
        <v>1430494082</v>
      </c>
      <c r="K131" s="3" t="b">
        <v>0</v>
      </c>
      <c r="L131" s="3">
        <v>1</v>
      </c>
      <c r="M131" s="3" t="b">
        <v>0</v>
      </c>
      <c r="N131" s="3" t="s">
        <v>8269</v>
      </c>
      <c r="O131" s="3">
        <v>20</v>
      </c>
      <c r="P131" s="3">
        <v>100</v>
      </c>
      <c r="Q131" s="19">
        <v>42125.644467592589</v>
      </c>
      <c r="R131" s="19">
        <v>42155.644467592589</v>
      </c>
    </row>
    <row r="132" spans="1:18" ht="42" customHeight="1" x14ac:dyDescent="0.3">
      <c r="A132" s="3">
        <v>4020</v>
      </c>
      <c r="B132" s="3" t="s">
        <v>4016</v>
      </c>
      <c r="C132" s="3" t="s">
        <v>8125</v>
      </c>
      <c r="D132" s="17">
        <v>600</v>
      </c>
      <c r="E132" s="18">
        <v>100</v>
      </c>
      <c r="F132" s="3" t="s">
        <v>8220</v>
      </c>
      <c r="G132" s="3" t="s">
        <v>8223</v>
      </c>
      <c r="H132" s="3" t="s">
        <v>8245</v>
      </c>
      <c r="I132" s="3">
        <v>1427168099</v>
      </c>
      <c r="J132" s="3">
        <v>1424579699</v>
      </c>
      <c r="K132" s="3" t="b">
        <v>0</v>
      </c>
      <c r="L132" s="3">
        <v>3</v>
      </c>
      <c r="M132" s="3" t="b">
        <v>0</v>
      </c>
      <c r="N132" s="3" t="s">
        <v>8269</v>
      </c>
      <c r="O132" s="3">
        <v>17</v>
      </c>
      <c r="P132" s="3">
        <v>33.33</v>
      </c>
      <c r="Q132" s="19">
        <v>42057.190960648149</v>
      </c>
      <c r="R132" s="19">
        <v>42087.149293981478</v>
      </c>
    </row>
    <row r="133" spans="1:18" ht="42" customHeight="1" x14ac:dyDescent="0.3">
      <c r="A133" s="3">
        <v>4103</v>
      </c>
      <c r="B133" s="3" t="s">
        <v>4099</v>
      </c>
      <c r="C133" s="3" t="s">
        <v>8206</v>
      </c>
      <c r="D133" s="17">
        <v>1000</v>
      </c>
      <c r="E133" s="18">
        <v>100</v>
      </c>
      <c r="F133" s="3" t="s">
        <v>8220</v>
      </c>
      <c r="G133" s="3" t="s">
        <v>8223</v>
      </c>
      <c r="H133" s="3" t="s">
        <v>8245</v>
      </c>
      <c r="I133" s="3">
        <v>1440613920</v>
      </c>
      <c r="J133" s="3">
        <v>1435953566</v>
      </c>
      <c r="K133" s="3" t="b">
        <v>0</v>
      </c>
      <c r="L133" s="3">
        <v>6</v>
      </c>
      <c r="M133" s="3" t="b">
        <v>0</v>
      </c>
      <c r="N133" s="3" t="s">
        <v>8269</v>
      </c>
      <c r="O133" s="3">
        <v>10</v>
      </c>
      <c r="P133" s="3">
        <v>16.670000000000002</v>
      </c>
      <c r="Q133" s="19">
        <v>42188.83293981482</v>
      </c>
      <c r="R133" s="19">
        <v>42242.772222222222</v>
      </c>
    </row>
    <row r="134" spans="1:18" ht="42" customHeight="1" x14ac:dyDescent="0.3">
      <c r="A134" s="3">
        <v>2852</v>
      </c>
      <c r="B134" s="3" t="s">
        <v>2852</v>
      </c>
      <c r="C134" s="3" t="s">
        <v>6962</v>
      </c>
      <c r="D134" s="17">
        <v>5000</v>
      </c>
      <c r="E134" s="18">
        <v>95</v>
      </c>
      <c r="F134" s="3" t="s">
        <v>8220</v>
      </c>
      <c r="G134" s="3" t="s">
        <v>8223</v>
      </c>
      <c r="H134" s="3" t="s">
        <v>8245</v>
      </c>
      <c r="I134" s="3">
        <v>1403312703</v>
      </c>
      <c r="J134" s="3">
        <v>1400720703</v>
      </c>
      <c r="K134" s="3" t="b">
        <v>0</v>
      </c>
      <c r="L134" s="3">
        <v>6</v>
      </c>
      <c r="M134" s="3" t="b">
        <v>0</v>
      </c>
      <c r="N134" s="3" t="s">
        <v>8269</v>
      </c>
      <c r="O134" s="3">
        <v>2</v>
      </c>
      <c r="P134" s="3">
        <v>15.83</v>
      </c>
      <c r="Q134" s="19">
        <v>41781.045173611114</v>
      </c>
      <c r="R134" s="19">
        <v>41811.045173611114</v>
      </c>
    </row>
    <row r="135" spans="1:18" ht="42" customHeight="1" x14ac:dyDescent="0.3">
      <c r="A135" s="3">
        <v>4058</v>
      </c>
      <c r="B135" s="3" t="s">
        <v>4054</v>
      </c>
      <c r="C135" s="3" t="s">
        <v>8162</v>
      </c>
      <c r="D135" s="17">
        <v>3750</v>
      </c>
      <c r="E135" s="18">
        <v>95</v>
      </c>
      <c r="F135" s="3" t="s">
        <v>8220</v>
      </c>
      <c r="G135" s="3" t="s">
        <v>8223</v>
      </c>
      <c r="H135" s="3" t="s">
        <v>8245</v>
      </c>
      <c r="I135" s="3">
        <v>1459483140</v>
      </c>
      <c r="J135" s="3">
        <v>1458178044</v>
      </c>
      <c r="K135" s="3" t="b">
        <v>0</v>
      </c>
      <c r="L135" s="3">
        <v>4</v>
      </c>
      <c r="M135" s="3" t="b">
        <v>0</v>
      </c>
      <c r="N135" s="3" t="s">
        <v>8269</v>
      </c>
      <c r="O135" s="3">
        <v>3</v>
      </c>
      <c r="P135" s="3">
        <v>23.75</v>
      </c>
      <c r="Q135" s="19">
        <v>42446.060694444444</v>
      </c>
      <c r="R135" s="19">
        <v>42461.165972222225</v>
      </c>
    </row>
    <row r="136" spans="1:18" ht="42" customHeight="1" x14ac:dyDescent="0.3">
      <c r="A136" s="3">
        <v>4111</v>
      </c>
      <c r="B136" s="3" t="s">
        <v>4107</v>
      </c>
      <c r="C136" s="3" t="s">
        <v>8214</v>
      </c>
      <c r="D136" s="17">
        <v>3000</v>
      </c>
      <c r="E136" s="18">
        <v>94</v>
      </c>
      <c r="F136" s="3" t="s">
        <v>8220</v>
      </c>
      <c r="G136" s="3" t="s">
        <v>8223</v>
      </c>
      <c r="H136" s="3" t="s">
        <v>8245</v>
      </c>
      <c r="I136" s="3">
        <v>1424747740</v>
      </c>
      <c r="J136" s="3">
        <v>1422155740</v>
      </c>
      <c r="K136" s="3" t="b">
        <v>0</v>
      </c>
      <c r="L136" s="3">
        <v>6</v>
      </c>
      <c r="M136" s="3" t="b">
        <v>0</v>
      </c>
      <c r="N136" s="3" t="s">
        <v>8269</v>
      </c>
      <c r="O136" s="3">
        <v>3</v>
      </c>
      <c r="P136" s="3">
        <v>15.67</v>
      </c>
      <c r="Q136" s="19">
        <v>42029.135879629626</v>
      </c>
      <c r="R136" s="19">
        <v>42059.135879629626</v>
      </c>
    </row>
    <row r="137" spans="1:18" ht="42" customHeight="1" x14ac:dyDescent="0.3">
      <c r="A137" s="3">
        <v>4037</v>
      </c>
      <c r="B137" s="3" t="s">
        <v>4033</v>
      </c>
      <c r="C137" s="3" t="s">
        <v>8141</v>
      </c>
      <c r="D137" s="17">
        <v>700</v>
      </c>
      <c r="E137" s="18">
        <v>80</v>
      </c>
      <c r="F137" s="3" t="s">
        <v>8220</v>
      </c>
      <c r="G137" s="3" t="s">
        <v>8223</v>
      </c>
      <c r="H137" s="3" t="s">
        <v>8245</v>
      </c>
      <c r="I137" s="3">
        <v>1464099900</v>
      </c>
      <c r="J137" s="3">
        <v>1462585315</v>
      </c>
      <c r="K137" s="3" t="b">
        <v>0</v>
      </c>
      <c r="L137" s="3">
        <v>2</v>
      </c>
      <c r="M137" s="3" t="b">
        <v>0</v>
      </c>
      <c r="N137" s="3" t="s">
        <v>8269</v>
      </c>
      <c r="O137" s="3">
        <v>11</v>
      </c>
      <c r="P137" s="3">
        <v>40</v>
      </c>
      <c r="Q137" s="19">
        <v>42497.070775462969</v>
      </c>
      <c r="R137" s="19">
        <v>42514.600694444445</v>
      </c>
    </row>
    <row r="138" spans="1:18" ht="42" customHeight="1" x14ac:dyDescent="0.3">
      <c r="A138" s="3">
        <v>2848</v>
      </c>
      <c r="B138" s="3" t="s">
        <v>2848</v>
      </c>
      <c r="C138" s="3" t="s">
        <v>6958</v>
      </c>
      <c r="D138" s="17">
        <v>35000</v>
      </c>
      <c r="E138" s="18">
        <v>70</v>
      </c>
      <c r="F138" s="3" t="s">
        <v>8220</v>
      </c>
      <c r="G138" s="3" t="s">
        <v>8223</v>
      </c>
      <c r="H138" s="3" t="s">
        <v>8245</v>
      </c>
      <c r="I138" s="3">
        <v>1432913659</v>
      </c>
      <c r="J138" s="3">
        <v>1430321659</v>
      </c>
      <c r="K138" s="3" t="b">
        <v>0</v>
      </c>
      <c r="L138" s="3">
        <v>3</v>
      </c>
      <c r="M138" s="3" t="b">
        <v>0</v>
      </c>
      <c r="N138" s="3" t="s">
        <v>8269</v>
      </c>
      <c r="O138" s="3">
        <v>0</v>
      </c>
      <c r="P138" s="3">
        <v>23.33</v>
      </c>
      <c r="Q138" s="19">
        <v>42123.648831018523</v>
      </c>
      <c r="R138" s="19">
        <v>42153.648831018523</v>
      </c>
    </row>
    <row r="139" spans="1:18" ht="42" customHeight="1" x14ac:dyDescent="0.3">
      <c r="A139" s="3">
        <v>3908</v>
      </c>
      <c r="B139" s="3" t="s">
        <v>3905</v>
      </c>
      <c r="C139" s="3" t="s">
        <v>8016</v>
      </c>
      <c r="D139" s="17">
        <v>750</v>
      </c>
      <c r="E139" s="18">
        <v>65</v>
      </c>
      <c r="F139" s="3" t="s">
        <v>8220</v>
      </c>
      <c r="G139" s="3" t="s">
        <v>8223</v>
      </c>
      <c r="H139" s="3" t="s">
        <v>8245</v>
      </c>
      <c r="I139" s="3">
        <v>1406603696</v>
      </c>
      <c r="J139" s="3">
        <v>1405307696</v>
      </c>
      <c r="K139" s="3" t="b">
        <v>0</v>
      </c>
      <c r="L139" s="3">
        <v>4</v>
      </c>
      <c r="M139" s="3" t="b">
        <v>0</v>
      </c>
      <c r="N139" s="3" t="s">
        <v>8269</v>
      </c>
      <c r="O139" s="3">
        <v>9</v>
      </c>
      <c r="P139" s="3">
        <v>16.25</v>
      </c>
      <c r="Q139" s="19">
        <v>41834.135370370372</v>
      </c>
      <c r="R139" s="19">
        <v>41849.135370370372</v>
      </c>
    </row>
    <row r="140" spans="1:18" ht="42" customHeight="1" x14ac:dyDescent="0.3">
      <c r="A140" s="3">
        <v>3922</v>
      </c>
      <c r="B140" s="3" t="s">
        <v>3919</v>
      </c>
      <c r="C140" s="3" t="s">
        <v>8030</v>
      </c>
      <c r="D140" s="17">
        <v>750</v>
      </c>
      <c r="E140" s="18">
        <v>61</v>
      </c>
      <c r="F140" s="3" t="s">
        <v>8220</v>
      </c>
      <c r="G140" s="3" t="s">
        <v>8223</v>
      </c>
      <c r="H140" s="3" t="s">
        <v>8245</v>
      </c>
      <c r="I140" s="3">
        <v>1425337200</v>
      </c>
      <c r="J140" s="3">
        <v>1421432810</v>
      </c>
      <c r="K140" s="3" t="b">
        <v>0</v>
      </c>
      <c r="L140" s="3">
        <v>6</v>
      </c>
      <c r="M140" s="3" t="b">
        <v>0</v>
      </c>
      <c r="N140" s="3" t="s">
        <v>8269</v>
      </c>
      <c r="O140" s="3">
        <v>8</v>
      </c>
      <c r="P140" s="3">
        <v>10.17</v>
      </c>
      <c r="Q140" s="19">
        <v>42020.768634259264</v>
      </c>
      <c r="R140" s="19">
        <v>42065.958333333328</v>
      </c>
    </row>
    <row r="141" spans="1:18" ht="42" customHeight="1" x14ac:dyDescent="0.3">
      <c r="A141" s="3">
        <v>3864</v>
      </c>
      <c r="B141" s="3" t="s">
        <v>3861</v>
      </c>
      <c r="C141" s="3" t="s">
        <v>7973</v>
      </c>
      <c r="D141" s="17">
        <v>5000</v>
      </c>
      <c r="E141" s="18">
        <v>60</v>
      </c>
      <c r="F141" s="3" t="s">
        <v>8220</v>
      </c>
      <c r="G141" s="3" t="s">
        <v>8223</v>
      </c>
      <c r="H141" s="3" t="s">
        <v>8245</v>
      </c>
      <c r="I141" s="3">
        <v>1447799054</v>
      </c>
      <c r="J141" s="3">
        <v>1445203454</v>
      </c>
      <c r="K141" s="3" t="b">
        <v>0</v>
      </c>
      <c r="L141" s="3">
        <v>3</v>
      </c>
      <c r="M141" s="3" t="b">
        <v>0</v>
      </c>
      <c r="N141" s="3" t="s">
        <v>8269</v>
      </c>
      <c r="O141" s="3">
        <v>1</v>
      </c>
      <c r="P141" s="3">
        <v>20</v>
      </c>
      <c r="Q141" s="19">
        <v>42295.891828703709</v>
      </c>
      <c r="R141" s="19">
        <v>42325.933495370366</v>
      </c>
    </row>
    <row r="142" spans="1:18" ht="42" customHeight="1" x14ac:dyDescent="0.3">
      <c r="A142" s="3">
        <v>4108</v>
      </c>
      <c r="B142" s="3" t="s">
        <v>4104</v>
      </c>
      <c r="C142" s="3" t="s">
        <v>8211</v>
      </c>
      <c r="D142" s="17">
        <v>3000</v>
      </c>
      <c r="E142" s="18">
        <v>59</v>
      </c>
      <c r="F142" s="3" t="s">
        <v>8220</v>
      </c>
      <c r="G142" s="3" t="s">
        <v>8223</v>
      </c>
      <c r="H142" s="3" t="s">
        <v>8245</v>
      </c>
      <c r="I142" s="3">
        <v>1488517200</v>
      </c>
      <c r="J142" s="3">
        <v>1485909937</v>
      </c>
      <c r="K142" s="3" t="b">
        <v>0</v>
      </c>
      <c r="L142" s="3">
        <v>1</v>
      </c>
      <c r="M142" s="3" t="b">
        <v>0</v>
      </c>
      <c r="N142" s="3" t="s">
        <v>8269</v>
      </c>
      <c r="O142" s="3">
        <v>2</v>
      </c>
      <c r="P142" s="3">
        <v>59</v>
      </c>
      <c r="Q142" s="19">
        <v>42767.031678240746</v>
      </c>
      <c r="R142" s="19">
        <v>42797.208333333328</v>
      </c>
    </row>
    <row r="143" spans="1:18" ht="42" customHeight="1" x14ac:dyDescent="0.3">
      <c r="A143" s="3">
        <v>2862</v>
      </c>
      <c r="B143" s="3" t="s">
        <v>2862</v>
      </c>
      <c r="C143" s="3" t="s">
        <v>6972</v>
      </c>
      <c r="D143" s="17">
        <v>12700</v>
      </c>
      <c r="E143" s="18">
        <v>55</v>
      </c>
      <c r="F143" s="3" t="s">
        <v>8220</v>
      </c>
      <c r="G143" s="3" t="s">
        <v>8223</v>
      </c>
      <c r="H143" s="3" t="s">
        <v>8245</v>
      </c>
      <c r="I143" s="3">
        <v>1403636229</v>
      </c>
      <c r="J143" s="3">
        <v>1401044229</v>
      </c>
      <c r="K143" s="3" t="b">
        <v>0</v>
      </c>
      <c r="L143" s="3">
        <v>3</v>
      </c>
      <c r="M143" s="3" t="b">
        <v>0</v>
      </c>
      <c r="N143" s="3" t="s">
        <v>8269</v>
      </c>
      <c r="O143" s="3">
        <v>0</v>
      </c>
      <c r="P143" s="3">
        <v>18.329999999999998</v>
      </c>
      <c r="Q143" s="19">
        <v>41784.789687500001</v>
      </c>
      <c r="R143" s="19">
        <v>41814.789687500001</v>
      </c>
    </row>
    <row r="144" spans="1:18" ht="42" customHeight="1" x14ac:dyDescent="0.3">
      <c r="A144" s="3">
        <v>2919</v>
      </c>
      <c r="B144" s="3" t="s">
        <v>2919</v>
      </c>
      <c r="C144" s="3" t="s">
        <v>7029</v>
      </c>
      <c r="D144" s="17">
        <v>600</v>
      </c>
      <c r="E144" s="18">
        <v>51</v>
      </c>
      <c r="F144" s="3" t="s">
        <v>8220</v>
      </c>
      <c r="G144" s="3" t="s">
        <v>8223</v>
      </c>
      <c r="H144" s="3" t="s">
        <v>8245</v>
      </c>
      <c r="I144" s="3">
        <v>1407250329</v>
      </c>
      <c r="J144" s="3">
        <v>1404658329</v>
      </c>
      <c r="K144" s="3" t="b">
        <v>0</v>
      </c>
      <c r="L144" s="3">
        <v>6</v>
      </c>
      <c r="M144" s="3" t="b">
        <v>0</v>
      </c>
      <c r="N144" s="3" t="s">
        <v>8269</v>
      </c>
      <c r="O144" s="3">
        <v>9</v>
      </c>
      <c r="P144" s="3">
        <v>8.5</v>
      </c>
      <c r="Q144" s="19">
        <v>41826.61954861111</v>
      </c>
      <c r="R144" s="19">
        <v>41856.61954861111</v>
      </c>
    </row>
    <row r="145" spans="1:18" ht="42" customHeight="1" x14ac:dyDescent="0.3">
      <c r="A145" s="3">
        <v>3895</v>
      </c>
      <c r="B145" s="3" t="s">
        <v>3892</v>
      </c>
      <c r="C145" s="3" t="s">
        <v>8003</v>
      </c>
      <c r="D145" s="17">
        <v>1000</v>
      </c>
      <c r="E145" s="18">
        <v>50</v>
      </c>
      <c r="F145" s="3" t="s">
        <v>8220</v>
      </c>
      <c r="G145" s="3" t="s">
        <v>8223</v>
      </c>
      <c r="H145" s="3" t="s">
        <v>8245</v>
      </c>
      <c r="I145" s="3">
        <v>1425103218</v>
      </c>
      <c r="J145" s="3">
        <v>1422424818</v>
      </c>
      <c r="K145" s="3" t="b">
        <v>0</v>
      </c>
      <c r="L145" s="3">
        <v>1</v>
      </c>
      <c r="M145" s="3" t="b">
        <v>0</v>
      </c>
      <c r="N145" s="3" t="s">
        <v>8269</v>
      </c>
      <c r="O145" s="3">
        <v>5</v>
      </c>
      <c r="P145" s="3">
        <v>50</v>
      </c>
      <c r="Q145" s="19">
        <v>42032.250208333338</v>
      </c>
      <c r="R145" s="19">
        <v>42063.250208333338</v>
      </c>
    </row>
    <row r="146" spans="1:18" ht="42" customHeight="1" x14ac:dyDescent="0.3">
      <c r="A146" s="3">
        <v>3941</v>
      </c>
      <c r="B146" s="3" t="s">
        <v>3938</v>
      </c>
      <c r="C146" s="3" t="s">
        <v>8049</v>
      </c>
      <c r="D146" s="17">
        <v>5500</v>
      </c>
      <c r="E146" s="18">
        <v>50</v>
      </c>
      <c r="F146" s="3" t="s">
        <v>8220</v>
      </c>
      <c r="G146" s="3" t="s">
        <v>8223</v>
      </c>
      <c r="H146" s="3" t="s">
        <v>8245</v>
      </c>
      <c r="I146" s="3">
        <v>1416877200</v>
      </c>
      <c r="J146" s="3">
        <v>1414505137</v>
      </c>
      <c r="K146" s="3" t="b">
        <v>0</v>
      </c>
      <c r="L146" s="3">
        <v>2</v>
      </c>
      <c r="M146" s="3" t="b">
        <v>0</v>
      </c>
      <c r="N146" s="3" t="s">
        <v>8269</v>
      </c>
      <c r="O146" s="3">
        <v>1</v>
      </c>
      <c r="P146" s="3">
        <v>25</v>
      </c>
      <c r="Q146" s="19">
        <v>41940.587233796294</v>
      </c>
      <c r="R146" s="19">
        <v>41968.041666666672</v>
      </c>
    </row>
    <row r="147" spans="1:18" ht="42" customHeight="1" x14ac:dyDescent="0.3">
      <c r="A147" s="3">
        <v>4099</v>
      </c>
      <c r="B147" s="3" t="s">
        <v>4095</v>
      </c>
      <c r="C147" s="3" t="s">
        <v>8202</v>
      </c>
      <c r="D147" s="17">
        <v>4500</v>
      </c>
      <c r="E147" s="18">
        <v>50</v>
      </c>
      <c r="F147" s="3" t="s">
        <v>8220</v>
      </c>
      <c r="G147" s="3" t="s">
        <v>8223</v>
      </c>
      <c r="H147" s="3" t="s">
        <v>8245</v>
      </c>
      <c r="I147" s="3">
        <v>1472847873</v>
      </c>
      <c r="J147" s="3">
        <v>1468959873</v>
      </c>
      <c r="K147" s="3" t="b">
        <v>0</v>
      </c>
      <c r="L147" s="3">
        <v>1</v>
      </c>
      <c r="M147" s="3" t="b">
        <v>0</v>
      </c>
      <c r="N147" s="3" t="s">
        <v>8269</v>
      </c>
      <c r="O147" s="3">
        <v>1</v>
      </c>
      <c r="P147" s="3">
        <v>50</v>
      </c>
      <c r="Q147" s="19">
        <v>42570.850381944445</v>
      </c>
      <c r="R147" s="19">
        <v>42615.850381944445</v>
      </c>
    </row>
    <row r="148" spans="1:18" ht="42" customHeight="1" x14ac:dyDescent="0.3">
      <c r="A148" s="3">
        <v>4086</v>
      </c>
      <c r="B148" s="3" t="s">
        <v>4082</v>
      </c>
      <c r="C148" s="3" t="s">
        <v>8189</v>
      </c>
      <c r="D148" s="17">
        <v>1000</v>
      </c>
      <c r="E148" s="18">
        <v>47</v>
      </c>
      <c r="F148" s="3" t="s">
        <v>8220</v>
      </c>
      <c r="G148" s="3" t="s">
        <v>8223</v>
      </c>
      <c r="H148" s="3" t="s">
        <v>8245</v>
      </c>
      <c r="I148" s="3">
        <v>1448078400</v>
      </c>
      <c r="J148" s="3">
        <v>1445985299</v>
      </c>
      <c r="K148" s="3" t="b">
        <v>0</v>
      </c>
      <c r="L148" s="3">
        <v>5</v>
      </c>
      <c r="M148" s="3" t="b">
        <v>0</v>
      </c>
      <c r="N148" s="3" t="s">
        <v>8269</v>
      </c>
      <c r="O148" s="3">
        <v>5</v>
      </c>
      <c r="P148" s="3">
        <v>9.4</v>
      </c>
      <c r="Q148" s="19">
        <v>42304.940960648149</v>
      </c>
      <c r="R148" s="19">
        <v>42329.166666666672</v>
      </c>
    </row>
    <row r="149" spans="1:18" ht="42" customHeight="1" x14ac:dyDescent="0.3">
      <c r="A149" s="3">
        <v>2866</v>
      </c>
      <c r="B149" s="3" t="s">
        <v>2866</v>
      </c>
      <c r="C149" s="3" t="s">
        <v>6976</v>
      </c>
      <c r="D149" s="17">
        <v>5000</v>
      </c>
      <c r="E149" s="18">
        <v>45</v>
      </c>
      <c r="F149" s="3" t="s">
        <v>8220</v>
      </c>
      <c r="G149" s="3" t="s">
        <v>8223</v>
      </c>
      <c r="H149" s="3" t="s">
        <v>8245</v>
      </c>
      <c r="I149" s="3">
        <v>1476482400</v>
      </c>
      <c r="J149" s="3">
        <v>1473893721</v>
      </c>
      <c r="K149" s="3" t="b">
        <v>0</v>
      </c>
      <c r="L149" s="3">
        <v>2</v>
      </c>
      <c r="M149" s="3" t="b">
        <v>0</v>
      </c>
      <c r="N149" s="3" t="s">
        <v>8269</v>
      </c>
      <c r="O149" s="3">
        <v>1</v>
      </c>
      <c r="P149" s="3">
        <v>22.5</v>
      </c>
      <c r="Q149" s="19">
        <v>42627.955104166671</v>
      </c>
      <c r="R149" s="19">
        <v>42657.916666666672</v>
      </c>
    </row>
    <row r="150" spans="1:18" ht="42" customHeight="1" x14ac:dyDescent="0.3">
      <c r="A150" s="3">
        <v>3960</v>
      </c>
      <c r="B150" s="3" t="s">
        <v>3957</v>
      </c>
      <c r="C150" s="3" t="s">
        <v>8067</v>
      </c>
      <c r="D150" s="17">
        <v>3000</v>
      </c>
      <c r="E150" s="18">
        <v>45</v>
      </c>
      <c r="F150" s="3" t="s">
        <v>8220</v>
      </c>
      <c r="G150" s="3" t="s">
        <v>8223</v>
      </c>
      <c r="H150" s="3" t="s">
        <v>8245</v>
      </c>
      <c r="I150" s="3">
        <v>1451852256</v>
      </c>
      <c r="J150" s="3">
        <v>1449260256</v>
      </c>
      <c r="K150" s="3" t="b">
        <v>0</v>
      </c>
      <c r="L150" s="3">
        <v>4</v>
      </c>
      <c r="M150" s="3" t="b">
        <v>0</v>
      </c>
      <c r="N150" s="3" t="s">
        <v>8269</v>
      </c>
      <c r="O150" s="3">
        <v>2</v>
      </c>
      <c r="P150" s="3">
        <v>11.25</v>
      </c>
      <c r="Q150" s="19">
        <v>42342.845555555556</v>
      </c>
      <c r="R150" s="19">
        <v>42372.845555555556</v>
      </c>
    </row>
    <row r="151" spans="1:18" ht="42" customHeight="1" x14ac:dyDescent="0.3">
      <c r="A151" s="3">
        <v>3966</v>
      </c>
      <c r="B151" s="3" t="s">
        <v>3963</v>
      </c>
      <c r="C151" s="3" t="s">
        <v>8073</v>
      </c>
      <c r="D151" s="17">
        <v>7500</v>
      </c>
      <c r="E151" s="18">
        <v>45</v>
      </c>
      <c r="F151" s="3" t="s">
        <v>8220</v>
      </c>
      <c r="G151" s="3" t="s">
        <v>8223</v>
      </c>
      <c r="H151" s="3" t="s">
        <v>8245</v>
      </c>
      <c r="I151" s="3">
        <v>1406170740</v>
      </c>
      <c r="J151" s="3">
        <v>1402506278</v>
      </c>
      <c r="K151" s="3" t="b">
        <v>0</v>
      </c>
      <c r="L151" s="3">
        <v>2</v>
      </c>
      <c r="M151" s="3" t="b">
        <v>0</v>
      </c>
      <c r="N151" s="3" t="s">
        <v>8269</v>
      </c>
      <c r="O151" s="3">
        <v>1</v>
      </c>
      <c r="P151" s="3">
        <v>22.5</v>
      </c>
      <c r="Q151" s="19">
        <v>41801.711550925924</v>
      </c>
      <c r="R151" s="19">
        <v>41844.124305555553</v>
      </c>
    </row>
    <row r="152" spans="1:18" ht="42" customHeight="1" x14ac:dyDescent="0.3">
      <c r="A152" s="3">
        <v>4107</v>
      </c>
      <c r="B152" s="3" t="s">
        <v>4103</v>
      </c>
      <c r="C152" s="3" t="s">
        <v>8210</v>
      </c>
      <c r="D152" s="17">
        <v>2000</v>
      </c>
      <c r="E152" s="18">
        <v>41</v>
      </c>
      <c r="F152" s="3" t="s">
        <v>8220</v>
      </c>
      <c r="G152" s="3" t="s">
        <v>8223</v>
      </c>
      <c r="H152" s="3" t="s">
        <v>8245</v>
      </c>
      <c r="I152" s="3">
        <v>1411596001</v>
      </c>
      <c r="J152" s="3">
        <v>1409608801</v>
      </c>
      <c r="K152" s="3" t="b">
        <v>0</v>
      </c>
      <c r="L152" s="3">
        <v>4</v>
      </c>
      <c r="M152" s="3" t="b">
        <v>0</v>
      </c>
      <c r="N152" s="3" t="s">
        <v>8269</v>
      </c>
      <c r="O152" s="3">
        <v>2</v>
      </c>
      <c r="P152" s="3">
        <v>10.25</v>
      </c>
      <c r="Q152" s="19">
        <v>41883.916678240741</v>
      </c>
      <c r="R152" s="19">
        <v>41906.916678240741</v>
      </c>
    </row>
    <row r="153" spans="1:18" ht="42" customHeight="1" x14ac:dyDescent="0.3">
      <c r="A153" s="3">
        <v>4005</v>
      </c>
      <c r="B153" s="3" t="s">
        <v>4001</v>
      </c>
      <c r="C153" s="3" t="s">
        <v>8110</v>
      </c>
      <c r="D153" s="17">
        <v>3000</v>
      </c>
      <c r="E153" s="18">
        <v>40</v>
      </c>
      <c r="F153" s="3" t="s">
        <v>8220</v>
      </c>
      <c r="G153" s="3" t="s">
        <v>8223</v>
      </c>
      <c r="H153" s="3" t="s">
        <v>8245</v>
      </c>
      <c r="I153" s="3">
        <v>1413832985</v>
      </c>
      <c r="J153" s="3">
        <v>1408648985</v>
      </c>
      <c r="K153" s="3" t="b">
        <v>0</v>
      </c>
      <c r="L153" s="3">
        <v>2</v>
      </c>
      <c r="M153" s="3" t="b">
        <v>0</v>
      </c>
      <c r="N153" s="3" t="s">
        <v>8269</v>
      </c>
      <c r="O153" s="3">
        <v>1</v>
      </c>
      <c r="P153" s="3">
        <v>20</v>
      </c>
      <c r="Q153" s="19">
        <v>41872.807696759257</v>
      </c>
      <c r="R153" s="19">
        <v>41932.807696759257</v>
      </c>
    </row>
    <row r="154" spans="1:18" ht="42" customHeight="1" x14ac:dyDescent="0.3">
      <c r="A154" s="3">
        <v>2903</v>
      </c>
      <c r="B154" s="3" t="s">
        <v>2903</v>
      </c>
      <c r="C154" s="3" t="s">
        <v>7013</v>
      </c>
      <c r="D154" s="17">
        <v>5000</v>
      </c>
      <c r="E154" s="18">
        <v>39</v>
      </c>
      <c r="F154" s="3" t="s">
        <v>8220</v>
      </c>
      <c r="G154" s="3" t="s">
        <v>8223</v>
      </c>
      <c r="H154" s="3" t="s">
        <v>8245</v>
      </c>
      <c r="I154" s="3">
        <v>1441771218</v>
      </c>
      <c r="J154" s="3">
        <v>1436587218</v>
      </c>
      <c r="K154" s="3" t="b">
        <v>0</v>
      </c>
      <c r="L154" s="3">
        <v>4</v>
      </c>
      <c r="M154" s="3" t="b">
        <v>0</v>
      </c>
      <c r="N154" s="3" t="s">
        <v>8269</v>
      </c>
      <c r="O154" s="3">
        <v>1</v>
      </c>
      <c r="P154" s="3">
        <v>9.75</v>
      </c>
      <c r="Q154" s="19">
        <v>42196.166874999995</v>
      </c>
      <c r="R154" s="19">
        <v>42256.166874999995</v>
      </c>
    </row>
    <row r="155" spans="1:18" ht="42" customHeight="1" x14ac:dyDescent="0.3">
      <c r="A155" s="3">
        <v>3850</v>
      </c>
      <c r="B155" s="3" t="s">
        <v>3847</v>
      </c>
      <c r="C155" s="3" t="s">
        <v>7959</v>
      </c>
      <c r="D155" s="17">
        <v>1000</v>
      </c>
      <c r="E155" s="18">
        <v>38</v>
      </c>
      <c r="F155" s="3" t="s">
        <v>8220</v>
      </c>
      <c r="G155" s="3" t="s">
        <v>8223</v>
      </c>
      <c r="H155" s="3" t="s">
        <v>8245</v>
      </c>
      <c r="I155" s="3">
        <v>1420081143</v>
      </c>
      <c r="J155" s="3">
        <v>1417489143</v>
      </c>
      <c r="K155" s="3" t="b">
        <v>1</v>
      </c>
      <c r="L155" s="3">
        <v>4</v>
      </c>
      <c r="M155" s="3" t="b">
        <v>0</v>
      </c>
      <c r="N155" s="3" t="s">
        <v>8269</v>
      </c>
      <c r="O155" s="3">
        <v>4</v>
      </c>
      <c r="P155" s="3">
        <v>9.5</v>
      </c>
      <c r="Q155" s="19">
        <v>41975.124340277776</v>
      </c>
      <c r="R155" s="19">
        <v>42005.124340277776</v>
      </c>
    </row>
    <row r="156" spans="1:18" ht="42" customHeight="1" x14ac:dyDescent="0.3">
      <c r="A156" s="3">
        <v>4073</v>
      </c>
      <c r="B156" s="3" t="s">
        <v>4069</v>
      </c>
      <c r="C156" s="3" t="s">
        <v>8176</v>
      </c>
      <c r="D156" s="17">
        <v>3500</v>
      </c>
      <c r="E156" s="18">
        <v>37</v>
      </c>
      <c r="F156" s="3" t="s">
        <v>8220</v>
      </c>
      <c r="G156" s="3" t="s">
        <v>8223</v>
      </c>
      <c r="H156" s="3" t="s">
        <v>8245</v>
      </c>
      <c r="I156" s="3">
        <v>1431144000</v>
      </c>
      <c r="J156" s="3">
        <v>1426407426</v>
      </c>
      <c r="K156" s="3" t="b">
        <v>0</v>
      </c>
      <c r="L156" s="3">
        <v>2</v>
      </c>
      <c r="M156" s="3" t="b">
        <v>0</v>
      </c>
      <c r="N156" s="3" t="s">
        <v>8269</v>
      </c>
      <c r="O156" s="3">
        <v>1</v>
      </c>
      <c r="P156" s="3">
        <v>18.5</v>
      </c>
      <c r="Q156" s="19">
        <v>42078.34520833334</v>
      </c>
      <c r="R156" s="19">
        <v>42133.166666666672</v>
      </c>
    </row>
    <row r="157" spans="1:18" ht="42" customHeight="1" x14ac:dyDescent="0.3">
      <c r="A157" s="3">
        <v>4068</v>
      </c>
      <c r="B157" s="3" t="s">
        <v>4064</v>
      </c>
      <c r="C157" s="3" t="s">
        <v>8171</v>
      </c>
      <c r="D157" s="17">
        <v>3495</v>
      </c>
      <c r="E157" s="18">
        <v>34.950000000000003</v>
      </c>
      <c r="F157" s="3" t="s">
        <v>8220</v>
      </c>
      <c r="G157" s="3" t="s">
        <v>8223</v>
      </c>
      <c r="H157" s="3" t="s">
        <v>8245</v>
      </c>
      <c r="I157" s="3">
        <v>1484348700</v>
      </c>
      <c r="J157" s="3">
        <v>1481756855</v>
      </c>
      <c r="K157" s="3" t="b">
        <v>0</v>
      </c>
      <c r="L157" s="3">
        <v>1</v>
      </c>
      <c r="M157" s="3" t="b">
        <v>0</v>
      </c>
      <c r="N157" s="3" t="s">
        <v>8269</v>
      </c>
      <c r="O157" s="3">
        <v>1</v>
      </c>
      <c r="P157" s="3">
        <v>34.950000000000003</v>
      </c>
      <c r="Q157" s="19">
        <v>42718.963599537034</v>
      </c>
      <c r="R157" s="19">
        <v>42748.961805555555</v>
      </c>
    </row>
    <row r="158" spans="1:18" ht="42" customHeight="1" x14ac:dyDescent="0.3">
      <c r="A158" s="3">
        <v>3988</v>
      </c>
      <c r="B158" s="3" t="s">
        <v>3984</v>
      </c>
      <c r="C158" s="3" t="s">
        <v>8094</v>
      </c>
      <c r="D158" s="17">
        <v>1500</v>
      </c>
      <c r="E158" s="18">
        <v>32</v>
      </c>
      <c r="F158" s="3" t="s">
        <v>8220</v>
      </c>
      <c r="G158" s="3" t="s">
        <v>8223</v>
      </c>
      <c r="H158" s="3" t="s">
        <v>8245</v>
      </c>
      <c r="I158" s="3">
        <v>1440813413</v>
      </c>
      <c r="J158" s="3">
        <v>1439517413</v>
      </c>
      <c r="K158" s="3" t="b">
        <v>0</v>
      </c>
      <c r="L158" s="3">
        <v>4</v>
      </c>
      <c r="M158" s="3" t="b">
        <v>0</v>
      </c>
      <c r="N158" s="3" t="s">
        <v>8269</v>
      </c>
      <c r="O158" s="3">
        <v>2</v>
      </c>
      <c r="P158" s="3">
        <v>8</v>
      </c>
      <c r="Q158" s="19">
        <v>42230.08116898148</v>
      </c>
      <c r="R158" s="19">
        <v>42245.08116898148</v>
      </c>
    </row>
    <row r="159" spans="1:18" ht="42" customHeight="1" x14ac:dyDescent="0.3">
      <c r="A159" s="3">
        <v>4090</v>
      </c>
      <c r="B159" s="3" t="s">
        <v>4086</v>
      </c>
      <c r="C159" s="3" t="s">
        <v>8193</v>
      </c>
      <c r="D159" s="17">
        <v>1000</v>
      </c>
      <c r="E159" s="18">
        <v>32</v>
      </c>
      <c r="F159" s="3" t="s">
        <v>8220</v>
      </c>
      <c r="G159" s="3" t="s">
        <v>8223</v>
      </c>
      <c r="H159" s="3" t="s">
        <v>8245</v>
      </c>
      <c r="I159" s="3">
        <v>1438959600</v>
      </c>
      <c r="J159" s="3">
        <v>1437754137</v>
      </c>
      <c r="K159" s="3" t="b">
        <v>0</v>
      </c>
      <c r="L159" s="3">
        <v>3</v>
      </c>
      <c r="M159" s="3" t="b">
        <v>0</v>
      </c>
      <c r="N159" s="3" t="s">
        <v>8269</v>
      </c>
      <c r="O159" s="3">
        <v>3</v>
      </c>
      <c r="P159" s="3">
        <v>10.67</v>
      </c>
      <c r="Q159" s="19">
        <v>42209.67288194444</v>
      </c>
      <c r="R159" s="19">
        <v>42223.625</v>
      </c>
    </row>
    <row r="160" spans="1:18" ht="42" customHeight="1" x14ac:dyDescent="0.3">
      <c r="A160" s="3">
        <v>2879</v>
      </c>
      <c r="B160" s="3" t="s">
        <v>2879</v>
      </c>
      <c r="C160" s="3" t="s">
        <v>6989</v>
      </c>
      <c r="D160" s="17">
        <v>11200</v>
      </c>
      <c r="E160" s="18">
        <v>29</v>
      </c>
      <c r="F160" s="3" t="s">
        <v>8220</v>
      </c>
      <c r="G160" s="3" t="s">
        <v>8223</v>
      </c>
      <c r="H160" s="3" t="s">
        <v>8245</v>
      </c>
      <c r="I160" s="3">
        <v>1453310661</v>
      </c>
      <c r="J160" s="3">
        <v>1450718661</v>
      </c>
      <c r="K160" s="3" t="b">
        <v>0</v>
      </c>
      <c r="L160" s="3">
        <v>1</v>
      </c>
      <c r="M160" s="3" t="b">
        <v>0</v>
      </c>
      <c r="N160" s="3" t="s">
        <v>8269</v>
      </c>
      <c r="O160" s="3">
        <v>0</v>
      </c>
      <c r="P160" s="3">
        <v>29</v>
      </c>
      <c r="Q160" s="19">
        <v>42359.725243055553</v>
      </c>
      <c r="R160" s="19">
        <v>42389.725243055553</v>
      </c>
    </row>
    <row r="161" spans="1:18" ht="42" customHeight="1" x14ac:dyDescent="0.3">
      <c r="A161" s="3">
        <v>4019</v>
      </c>
      <c r="B161" s="3" t="s">
        <v>4015</v>
      </c>
      <c r="C161" s="3" t="s">
        <v>8124</v>
      </c>
      <c r="D161" s="17">
        <v>3500</v>
      </c>
      <c r="E161" s="18">
        <v>29</v>
      </c>
      <c r="F161" s="3" t="s">
        <v>8220</v>
      </c>
      <c r="G161" s="3" t="s">
        <v>8223</v>
      </c>
      <c r="H161" s="3" t="s">
        <v>8245</v>
      </c>
      <c r="I161" s="3">
        <v>1460737680</v>
      </c>
      <c r="J161" s="3">
        <v>1455725596</v>
      </c>
      <c r="K161" s="3" t="b">
        <v>0</v>
      </c>
      <c r="L161" s="3">
        <v>4</v>
      </c>
      <c r="M161" s="3" t="b">
        <v>0</v>
      </c>
      <c r="N161" s="3" t="s">
        <v>8269</v>
      </c>
      <c r="O161" s="3">
        <v>1</v>
      </c>
      <c r="P161" s="3">
        <v>7.25</v>
      </c>
      <c r="Q161" s="19">
        <v>42417.675879629634</v>
      </c>
      <c r="R161" s="19">
        <v>42475.686111111107</v>
      </c>
    </row>
    <row r="162" spans="1:18" ht="42" customHeight="1" x14ac:dyDescent="0.3">
      <c r="A162" s="3">
        <v>4065</v>
      </c>
      <c r="B162" s="3" t="s">
        <v>4061</v>
      </c>
      <c r="C162" s="3" t="s">
        <v>8169</v>
      </c>
      <c r="D162" s="17">
        <v>4000</v>
      </c>
      <c r="E162" s="18">
        <v>27</v>
      </c>
      <c r="F162" s="3" t="s">
        <v>8220</v>
      </c>
      <c r="G162" s="3" t="s">
        <v>8223</v>
      </c>
      <c r="H162" s="3" t="s">
        <v>8245</v>
      </c>
      <c r="I162" s="3">
        <v>1407883811</v>
      </c>
      <c r="J162" s="3">
        <v>1405291811</v>
      </c>
      <c r="K162" s="3" t="b">
        <v>0</v>
      </c>
      <c r="L162" s="3">
        <v>4</v>
      </c>
      <c r="M162" s="3" t="b">
        <v>0</v>
      </c>
      <c r="N162" s="3" t="s">
        <v>8269</v>
      </c>
      <c r="O162" s="3">
        <v>1</v>
      </c>
      <c r="P162" s="3">
        <v>6.75</v>
      </c>
      <c r="Q162" s="19">
        <v>41833.951516203706</v>
      </c>
      <c r="R162" s="19">
        <v>41863.951516203706</v>
      </c>
    </row>
    <row r="163" spans="1:18" ht="42" customHeight="1" x14ac:dyDescent="0.3">
      <c r="A163" s="3">
        <v>3853</v>
      </c>
      <c r="B163" s="3" t="s">
        <v>3850</v>
      </c>
      <c r="C163" s="3" t="s">
        <v>7962</v>
      </c>
      <c r="D163" s="17">
        <v>100000</v>
      </c>
      <c r="E163" s="18">
        <v>26</v>
      </c>
      <c r="F163" s="3" t="s">
        <v>8220</v>
      </c>
      <c r="G163" s="3" t="s">
        <v>8223</v>
      </c>
      <c r="H163" s="3" t="s">
        <v>8245</v>
      </c>
      <c r="I163" s="3">
        <v>1409602178</v>
      </c>
      <c r="J163" s="3">
        <v>1406578178</v>
      </c>
      <c r="K163" s="3" t="b">
        <v>0</v>
      </c>
      <c r="L163" s="3">
        <v>2</v>
      </c>
      <c r="M163" s="3" t="b">
        <v>0</v>
      </c>
      <c r="N163" s="3" t="s">
        <v>8269</v>
      </c>
      <c r="O163" s="3">
        <v>0</v>
      </c>
      <c r="P163" s="3">
        <v>13</v>
      </c>
      <c r="Q163" s="19">
        <v>41848.84002314815</v>
      </c>
      <c r="R163" s="19">
        <v>41883.84002314815</v>
      </c>
    </row>
    <row r="164" spans="1:18" ht="42" customHeight="1" x14ac:dyDescent="0.3">
      <c r="A164" s="3">
        <v>4013</v>
      </c>
      <c r="B164" s="3" t="s">
        <v>4009</v>
      </c>
      <c r="C164" s="3" t="s">
        <v>8118</v>
      </c>
      <c r="D164" s="17">
        <v>2000</v>
      </c>
      <c r="E164" s="18">
        <v>26</v>
      </c>
      <c r="F164" s="3" t="s">
        <v>8220</v>
      </c>
      <c r="G164" s="3" t="s">
        <v>8223</v>
      </c>
      <c r="H164" s="3" t="s">
        <v>8245</v>
      </c>
      <c r="I164" s="3">
        <v>1424070823</v>
      </c>
      <c r="J164" s="3">
        <v>1421478823</v>
      </c>
      <c r="K164" s="3" t="b">
        <v>0</v>
      </c>
      <c r="L164" s="3">
        <v>2</v>
      </c>
      <c r="M164" s="3" t="b">
        <v>0</v>
      </c>
      <c r="N164" s="3" t="s">
        <v>8269</v>
      </c>
      <c r="O164" s="3">
        <v>1</v>
      </c>
      <c r="P164" s="3">
        <v>13</v>
      </c>
      <c r="Q164" s="19">
        <v>42021.301192129627</v>
      </c>
      <c r="R164" s="19">
        <v>42051.301192129627</v>
      </c>
    </row>
    <row r="165" spans="1:18" ht="42" customHeight="1" x14ac:dyDescent="0.3">
      <c r="A165" s="3">
        <v>2893</v>
      </c>
      <c r="B165" s="3" t="s">
        <v>2893</v>
      </c>
      <c r="C165" s="3" t="s">
        <v>7003</v>
      </c>
      <c r="D165" s="17">
        <v>5000</v>
      </c>
      <c r="E165" s="18">
        <v>25</v>
      </c>
      <c r="F165" s="3" t="s">
        <v>8220</v>
      </c>
      <c r="G165" s="3" t="s">
        <v>8223</v>
      </c>
      <c r="H165" s="3" t="s">
        <v>8245</v>
      </c>
      <c r="I165" s="3">
        <v>1420768800</v>
      </c>
      <c r="J165" s="3">
        <v>1415644395</v>
      </c>
      <c r="K165" s="3" t="b">
        <v>0</v>
      </c>
      <c r="L165" s="3">
        <v>2</v>
      </c>
      <c r="M165" s="3" t="b">
        <v>0</v>
      </c>
      <c r="N165" s="3" t="s">
        <v>8269</v>
      </c>
      <c r="O165" s="3">
        <v>1</v>
      </c>
      <c r="P165" s="3">
        <v>12.5</v>
      </c>
      <c r="Q165" s="19">
        <v>41953.773090277777</v>
      </c>
      <c r="R165" s="19">
        <v>42013.083333333328</v>
      </c>
    </row>
    <row r="166" spans="1:18" ht="42" customHeight="1" x14ac:dyDescent="0.3">
      <c r="A166" s="3">
        <v>2902</v>
      </c>
      <c r="B166" s="3" t="s">
        <v>2902</v>
      </c>
      <c r="C166" s="3" t="s">
        <v>7012</v>
      </c>
      <c r="D166" s="17">
        <v>150000</v>
      </c>
      <c r="E166" s="18">
        <v>25</v>
      </c>
      <c r="F166" s="3" t="s">
        <v>8220</v>
      </c>
      <c r="G166" s="3" t="s">
        <v>8223</v>
      </c>
      <c r="H166" s="3" t="s">
        <v>8245</v>
      </c>
      <c r="I166" s="3">
        <v>1440412396</v>
      </c>
      <c r="J166" s="3">
        <v>1437820396</v>
      </c>
      <c r="K166" s="3" t="b">
        <v>0</v>
      </c>
      <c r="L166" s="3">
        <v>1</v>
      </c>
      <c r="M166" s="3" t="b">
        <v>0</v>
      </c>
      <c r="N166" s="3" t="s">
        <v>8269</v>
      </c>
      <c r="O166" s="3">
        <v>0</v>
      </c>
      <c r="P166" s="3">
        <v>25</v>
      </c>
      <c r="Q166" s="19">
        <v>42210.439768518518</v>
      </c>
      <c r="R166" s="19">
        <v>42240.439768518518</v>
      </c>
    </row>
    <row r="167" spans="1:18" ht="42" customHeight="1" x14ac:dyDescent="0.3">
      <c r="A167" s="3">
        <v>3855</v>
      </c>
      <c r="B167" s="3" t="s">
        <v>3852</v>
      </c>
      <c r="C167" s="3" t="s">
        <v>7964</v>
      </c>
      <c r="D167" s="17">
        <v>1000</v>
      </c>
      <c r="E167" s="18">
        <v>25</v>
      </c>
      <c r="F167" s="3" t="s">
        <v>8220</v>
      </c>
      <c r="G167" s="3" t="s">
        <v>8223</v>
      </c>
      <c r="H167" s="3" t="s">
        <v>8245</v>
      </c>
      <c r="I167" s="3">
        <v>1427408271</v>
      </c>
      <c r="J167" s="3">
        <v>1424819871</v>
      </c>
      <c r="K167" s="3" t="b">
        <v>0</v>
      </c>
      <c r="L167" s="3">
        <v>1</v>
      </c>
      <c r="M167" s="3" t="b">
        <v>0</v>
      </c>
      <c r="N167" s="3" t="s">
        <v>8269</v>
      </c>
      <c r="O167" s="3">
        <v>3</v>
      </c>
      <c r="P167" s="3">
        <v>25</v>
      </c>
      <c r="Q167" s="19">
        <v>42059.970729166671</v>
      </c>
      <c r="R167" s="19">
        <v>42089.929062499999</v>
      </c>
    </row>
    <row r="168" spans="1:18" ht="42" customHeight="1" x14ac:dyDescent="0.3">
      <c r="A168" s="3">
        <v>3901</v>
      </c>
      <c r="B168" s="3" t="s">
        <v>3898</v>
      </c>
      <c r="C168" s="3" t="s">
        <v>8009</v>
      </c>
      <c r="D168" s="17">
        <v>3000</v>
      </c>
      <c r="E168" s="18">
        <v>25</v>
      </c>
      <c r="F168" s="3" t="s">
        <v>8220</v>
      </c>
      <c r="G168" s="3" t="s">
        <v>8223</v>
      </c>
      <c r="H168" s="3" t="s">
        <v>8245</v>
      </c>
      <c r="I168" s="3">
        <v>1450554599</v>
      </c>
      <c r="J168" s="3">
        <v>1447098599</v>
      </c>
      <c r="K168" s="3" t="b">
        <v>0</v>
      </c>
      <c r="L168" s="3">
        <v>1</v>
      </c>
      <c r="M168" s="3" t="b">
        <v>0</v>
      </c>
      <c r="N168" s="3" t="s">
        <v>8269</v>
      </c>
      <c r="O168" s="3">
        <v>1</v>
      </c>
      <c r="P168" s="3">
        <v>25</v>
      </c>
      <c r="Q168" s="19">
        <v>42317.826377314821</v>
      </c>
      <c r="R168" s="19">
        <v>42357.826377314821</v>
      </c>
    </row>
    <row r="169" spans="1:18" ht="42" customHeight="1" x14ac:dyDescent="0.3">
      <c r="A169" s="3">
        <v>3950</v>
      </c>
      <c r="B169" s="3" t="s">
        <v>3947</v>
      </c>
      <c r="C169" s="3" t="s">
        <v>8058</v>
      </c>
      <c r="D169" s="17">
        <v>4000</v>
      </c>
      <c r="E169" s="18">
        <v>25</v>
      </c>
      <c r="F169" s="3" t="s">
        <v>8220</v>
      </c>
      <c r="G169" s="3" t="s">
        <v>8223</v>
      </c>
      <c r="H169" s="3" t="s">
        <v>8245</v>
      </c>
      <c r="I169" s="3">
        <v>1460140500</v>
      </c>
      <c r="J169" s="3">
        <v>1457628680</v>
      </c>
      <c r="K169" s="3" t="b">
        <v>0</v>
      </c>
      <c r="L169" s="3">
        <v>1</v>
      </c>
      <c r="M169" s="3" t="b">
        <v>0</v>
      </c>
      <c r="N169" s="3" t="s">
        <v>8269</v>
      </c>
      <c r="O169" s="3">
        <v>1</v>
      </c>
      <c r="P169" s="3">
        <v>25</v>
      </c>
      <c r="Q169" s="19">
        <v>42439.702314814815</v>
      </c>
      <c r="R169" s="19">
        <v>42468.774305555555</v>
      </c>
    </row>
    <row r="170" spans="1:18" ht="42" customHeight="1" x14ac:dyDescent="0.3">
      <c r="A170" s="3">
        <v>3952</v>
      </c>
      <c r="B170" s="3" t="s">
        <v>3949</v>
      </c>
      <c r="C170" s="3" t="s">
        <v>8059</v>
      </c>
      <c r="D170" s="17">
        <v>26000</v>
      </c>
      <c r="E170" s="18">
        <v>25</v>
      </c>
      <c r="F170" s="3" t="s">
        <v>8220</v>
      </c>
      <c r="G170" s="3" t="s">
        <v>8223</v>
      </c>
      <c r="H170" s="3" t="s">
        <v>8245</v>
      </c>
      <c r="I170" s="3">
        <v>1445885890</v>
      </c>
      <c r="J170" s="3">
        <v>1440701890</v>
      </c>
      <c r="K170" s="3" t="b">
        <v>0</v>
      </c>
      <c r="L170" s="3">
        <v>1</v>
      </c>
      <c r="M170" s="3" t="b">
        <v>0</v>
      </c>
      <c r="N170" s="3" t="s">
        <v>8269</v>
      </c>
      <c r="O170" s="3">
        <v>0</v>
      </c>
      <c r="P170" s="3">
        <v>25</v>
      </c>
      <c r="Q170" s="19">
        <v>42243.790393518517</v>
      </c>
      <c r="R170" s="19">
        <v>42303.790393518517</v>
      </c>
    </row>
    <row r="171" spans="1:18" ht="42" customHeight="1" x14ac:dyDescent="0.3">
      <c r="A171" s="3">
        <v>4066</v>
      </c>
      <c r="B171" s="3" t="s">
        <v>4062</v>
      </c>
      <c r="C171" s="3" t="s">
        <v>8170</v>
      </c>
      <c r="D171" s="17">
        <v>15000</v>
      </c>
      <c r="E171" s="18">
        <v>25</v>
      </c>
      <c r="F171" s="3" t="s">
        <v>8220</v>
      </c>
      <c r="G171" s="3" t="s">
        <v>8223</v>
      </c>
      <c r="H171" s="3" t="s">
        <v>8245</v>
      </c>
      <c r="I171" s="3">
        <v>1463619388</v>
      </c>
      <c r="J171" s="3">
        <v>1461027388</v>
      </c>
      <c r="K171" s="3" t="b">
        <v>0</v>
      </c>
      <c r="L171" s="3">
        <v>1</v>
      </c>
      <c r="M171" s="3" t="b">
        <v>0</v>
      </c>
      <c r="N171" s="3" t="s">
        <v>8269</v>
      </c>
      <c r="O171" s="3">
        <v>0</v>
      </c>
      <c r="P171" s="3">
        <v>25</v>
      </c>
      <c r="Q171" s="19">
        <v>42479.039212962962</v>
      </c>
      <c r="R171" s="19">
        <v>42509.039212962962</v>
      </c>
    </row>
    <row r="172" spans="1:18" ht="42" customHeight="1" x14ac:dyDescent="0.3">
      <c r="A172" s="3">
        <v>2895</v>
      </c>
      <c r="B172" s="3" t="s">
        <v>2895</v>
      </c>
      <c r="C172" s="3" t="s">
        <v>7005</v>
      </c>
      <c r="D172" s="17">
        <v>500</v>
      </c>
      <c r="E172" s="18">
        <v>23</v>
      </c>
      <c r="F172" s="3" t="s">
        <v>8220</v>
      </c>
      <c r="G172" s="3" t="s">
        <v>8223</v>
      </c>
      <c r="H172" s="3" t="s">
        <v>8245</v>
      </c>
      <c r="I172" s="3">
        <v>1403470800</v>
      </c>
      <c r="J172" s="3">
        <v>1403356792</v>
      </c>
      <c r="K172" s="3" t="b">
        <v>0</v>
      </c>
      <c r="L172" s="3">
        <v>4</v>
      </c>
      <c r="M172" s="3" t="b">
        <v>0</v>
      </c>
      <c r="N172" s="3" t="s">
        <v>8269</v>
      </c>
      <c r="O172" s="3">
        <v>5</v>
      </c>
      <c r="P172" s="3">
        <v>5.75</v>
      </c>
      <c r="Q172" s="19">
        <v>41811.555462962962</v>
      </c>
      <c r="R172" s="19">
        <v>41812.875</v>
      </c>
    </row>
    <row r="173" spans="1:18" ht="42" customHeight="1" x14ac:dyDescent="0.3">
      <c r="A173" s="3">
        <v>4002</v>
      </c>
      <c r="B173" s="3" t="s">
        <v>3998</v>
      </c>
      <c r="C173" s="3" t="s">
        <v>8108</v>
      </c>
      <c r="D173" s="17">
        <v>1250</v>
      </c>
      <c r="E173" s="18">
        <v>23</v>
      </c>
      <c r="F173" s="3" t="s">
        <v>8220</v>
      </c>
      <c r="G173" s="3" t="s">
        <v>8223</v>
      </c>
      <c r="H173" s="3" t="s">
        <v>8245</v>
      </c>
      <c r="I173" s="3">
        <v>1411779761</v>
      </c>
      <c r="J173" s="3">
        <v>1409187761</v>
      </c>
      <c r="K173" s="3" t="b">
        <v>0</v>
      </c>
      <c r="L173" s="3">
        <v>4</v>
      </c>
      <c r="M173" s="3" t="b">
        <v>0</v>
      </c>
      <c r="N173" s="3" t="s">
        <v>8269</v>
      </c>
      <c r="O173" s="3">
        <v>2</v>
      </c>
      <c r="P173" s="3">
        <v>5.75</v>
      </c>
      <c r="Q173" s="19">
        <v>41879.043530092589</v>
      </c>
      <c r="R173" s="19">
        <v>41909.043530092589</v>
      </c>
    </row>
    <row r="174" spans="1:18" ht="42" customHeight="1" x14ac:dyDescent="0.3">
      <c r="A174" s="3">
        <v>2890</v>
      </c>
      <c r="B174" s="3" t="s">
        <v>2890</v>
      </c>
      <c r="C174" s="3" t="s">
        <v>7000</v>
      </c>
      <c r="D174" s="17">
        <v>2000</v>
      </c>
      <c r="E174" s="18">
        <v>21</v>
      </c>
      <c r="F174" s="3" t="s">
        <v>8220</v>
      </c>
      <c r="G174" s="3" t="s">
        <v>8223</v>
      </c>
      <c r="H174" s="3" t="s">
        <v>8245</v>
      </c>
      <c r="I174" s="3">
        <v>1407553200</v>
      </c>
      <c r="J174" s="3">
        <v>1405100992</v>
      </c>
      <c r="K174" s="3" t="b">
        <v>0</v>
      </c>
      <c r="L174" s="3">
        <v>3</v>
      </c>
      <c r="M174" s="3" t="b">
        <v>0</v>
      </c>
      <c r="N174" s="3" t="s">
        <v>8269</v>
      </c>
      <c r="O174" s="3">
        <v>1</v>
      </c>
      <c r="P174" s="3">
        <v>7</v>
      </c>
      <c r="Q174" s="19">
        <v>41831.742962962962</v>
      </c>
      <c r="R174" s="19">
        <v>41860.125</v>
      </c>
    </row>
    <row r="175" spans="1:18" ht="42" customHeight="1" x14ac:dyDescent="0.3">
      <c r="A175" s="3">
        <v>4042</v>
      </c>
      <c r="B175" s="3" t="s">
        <v>4038</v>
      </c>
      <c r="C175" s="3" t="s">
        <v>8146</v>
      </c>
      <c r="D175" s="17">
        <v>10000</v>
      </c>
      <c r="E175" s="18">
        <v>21</v>
      </c>
      <c r="F175" s="3" t="s">
        <v>8220</v>
      </c>
      <c r="G175" s="3" t="s">
        <v>8223</v>
      </c>
      <c r="H175" s="3" t="s">
        <v>8245</v>
      </c>
      <c r="I175" s="3">
        <v>1421781360</v>
      </c>
      <c r="J175" s="3">
        <v>1419213664</v>
      </c>
      <c r="K175" s="3" t="b">
        <v>0</v>
      </c>
      <c r="L175" s="3">
        <v>3</v>
      </c>
      <c r="M175" s="3" t="b">
        <v>0</v>
      </c>
      <c r="N175" s="3" t="s">
        <v>8269</v>
      </c>
      <c r="O175" s="3">
        <v>0</v>
      </c>
      <c r="P175" s="3">
        <v>7</v>
      </c>
      <c r="Q175" s="19">
        <v>41995.084074074075</v>
      </c>
      <c r="R175" s="19">
        <v>42024.802777777775</v>
      </c>
    </row>
    <row r="176" spans="1:18" ht="42" customHeight="1" x14ac:dyDescent="0.3">
      <c r="A176" s="3">
        <v>2863</v>
      </c>
      <c r="B176" s="3" t="s">
        <v>2863</v>
      </c>
      <c r="C176" s="3" t="s">
        <v>6973</v>
      </c>
      <c r="D176" s="17">
        <v>50000</v>
      </c>
      <c r="E176" s="18">
        <v>20</v>
      </c>
      <c r="F176" s="3" t="s">
        <v>8220</v>
      </c>
      <c r="G176" s="3" t="s">
        <v>8223</v>
      </c>
      <c r="H176" s="3" t="s">
        <v>8245</v>
      </c>
      <c r="I176" s="3">
        <v>1410279123</v>
      </c>
      <c r="J176" s="3">
        <v>1405095123</v>
      </c>
      <c r="K176" s="3" t="b">
        <v>0</v>
      </c>
      <c r="L176" s="3">
        <v>1</v>
      </c>
      <c r="M176" s="3" t="b">
        <v>0</v>
      </c>
      <c r="N176" s="3" t="s">
        <v>8269</v>
      </c>
      <c r="O176" s="3">
        <v>0</v>
      </c>
      <c r="P176" s="3">
        <v>20</v>
      </c>
      <c r="Q176" s="19">
        <v>41831.675034722226</v>
      </c>
      <c r="R176" s="19">
        <v>41891.675034722226</v>
      </c>
    </row>
    <row r="177" spans="1:18" ht="42" customHeight="1" x14ac:dyDescent="0.3">
      <c r="A177" s="3">
        <v>2909</v>
      </c>
      <c r="B177" s="3" t="s">
        <v>2909</v>
      </c>
      <c r="C177" s="3" t="s">
        <v>7019</v>
      </c>
      <c r="D177" s="17">
        <v>180000</v>
      </c>
      <c r="E177" s="18">
        <v>20</v>
      </c>
      <c r="F177" s="3" t="s">
        <v>8220</v>
      </c>
      <c r="G177" s="3" t="s">
        <v>8223</v>
      </c>
      <c r="H177" s="3" t="s">
        <v>8245</v>
      </c>
      <c r="I177" s="3">
        <v>1416944760</v>
      </c>
      <c r="J177" s="3">
        <v>1413527001</v>
      </c>
      <c r="K177" s="3" t="b">
        <v>0</v>
      </c>
      <c r="L177" s="3">
        <v>1</v>
      </c>
      <c r="M177" s="3" t="b">
        <v>0</v>
      </c>
      <c r="N177" s="3" t="s">
        <v>8269</v>
      </c>
      <c r="O177" s="3">
        <v>0</v>
      </c>
      <c r="P177" s="3">
        <v>20</v>
      </c>
      <c r="Q177" s="19">
        <v>41929.266215277778</v>
      </c>
      <c r="R177" s="19">
        <v>41968.823611111111</v>
      </c>
    </row>
    <row r="178" spans="1:18" ht="42" customHeight="1" x14ac:dyDescent="0.3">
      <c r="A178" s="3">
        <v>3852</v>
      </c>
      <c r="B178" s="3" t="s">
        <v>3849</v>
      </c>
      <c r="C178" s="3" t="s">
        <v>7961</v>
      </c>
      <c r="D178" s="17">
        <v>10000</v>
      </c>
      <c r="E178" s="18">
        <v>20</v>
      </c>
      <c r="F178" s="3" t="s">
        <v>8220</v>
      </c>
      <c r="G178" s="3" t="s">
        <v>8223</v>
      </c>
      <c r="H178" s="3" t="s">
        <v>8245</v>
      </c>
      <c r="I178" s="3">
        <v>1427427276</v>
      </c>
      <c r="J178" s="3">
        <v>1425270876</v>
      </c>
      <c r="K178" s="3" t="b">
        <v>0</v>
      </c>
      <c r="L178" s="3">
        <v>2</v>
      </c>
      <c r="M178" s="3" t="b">
        <v>0</v>
      </c>
      <c r="N178" s="3" t="s">
        <v>8269</v>
      </c>
      <c r="O178" s="3">
        <v>0</v>
      </c>
      <c r="P178" s="3">
        <v>10</v>
      </c>
      <c r="Q178" s="19">
        <v>42065.190694444449</v>
      </c>
      <c r="R178" s="19">
        <v>42090.149027777778</v>
      </c>
    </row>
    <row r="179" spans="1:18" ht="42" customHeight="1" x14ac:dyDescent="0.3">
      <c r="A179" s="3">
        <v>4092</v>
      </c>
      <c r="B179" s="3" t="s">
        <v>4088</v>
      </c>
      <c r="C179" s="3" t="s">
        <v>8195</v>
      </c>
      <c r="D179" s="17">
        <v>110000</v>
      </c>
      <c r="E179" s="18">
        <v>20</v>
      </c>
      <c r="F179" s="3" t="s">
        <v>8220</v>
      </c>
      <c r="G179" s="3" t="s">
        <v>8223</v>
      </c>
      <c r="H179" s="3" t="s">
        <v>8245</v>
      </c>
      <c r="I179" s="3">
        <v>1428205247</v>
      </c>
      <c r="J179" s="3">
        <v>1423024847</v>
      </c>
      <c r="K179" s="3" t="b">
        <v>0</v>
      </c>
      <c r="L179" s="3">
        <v>1</v>
      </c>
      <c r="M179" s="3" t="b">
        <v>0</v>
      </c>
      <c r="N179" s="3" t="s">
        <v>8269</v>
      </c>
      <c r="O179" s="3">
        <v>0</v>
      </c>
      <c r="P179" s="3">
        <v>20</v>
      </c>
      <c r="Q179" s="19">
        <v>42039.194988425923</v>
      </c>
      <c r="R179" s="19">
        <v>42099.153321759266</v>
      </c>
    </row>
    <row r="180" spans="1:18" ht="42" customHeight="1" x14ac:dyDescent="0.3">
      <c r="A180" s="3">
        <v>4049</v>
      </c>
      <c r="B180" s="3" t="s">
        <v>4045</v>
      </c>
      <c r="C180" s="3" t="s">
        <v>8153</v>
      </c>
      <c r="D180" s="17">
        <v>20000</v>
      </c>
      <c r="E180" s="18">
        <v>16</v>
      </c>
      <c r="F180" s="3" t="s">
        <v>8220</v>
      </c>
      <c r="G180" s="3" t="s">
        <v>8223</v>
      </c>
      <c r="H180" s="3" t="s">
        <v>8245</v>
      </c>
      <c r="I180" s="3">
        <v>1436914815</v>
      </c>
      <c r="J180" s="3">
        <v>1434322815</v>
      </c>
      <c r="K180" s="3" t="b">
        <v>0</v>
      </c>
      <c r="L180" s="3">
        <v>1</v>
      </c>
      <c r="M180" s="3" t="b">
        <v>0</v>
      </c>
      <c r="N180" s="3" t="s">
        <v>8269</v>
      </c>
      <c r="O180" s="3">
        <v>0</v>
      </c>
      <c r="P180" s="3">
        <v>16</v>
      </c>
      <c r="Q180" s="19">
        <v>42169.958506944444</v>
      </c>
      <c r="R180" s="19">
        <v>42199.958506944444</v>
      </c>
    </row>
    <row r="181" spans="1:18" ht="42" customHeight="1" x14ac:dyDescent="0.3">
      <c r="A181" s="3">
        <v>3925</v>
      </c>
      <c r="B181" s="3" t="s">
        <v>3922</v>
      </c>
      <c r="C181" s="3" t="s">
        <v>8033</v>
      </c>
      <c r="D181" s="17">
        <v>150</v>
      </c>
      <c r="E181" s="18">
        <v>15</v>
      </c>
      <c r="F181" s="3" t="s">
        <v>8220</v>
      </c>
      <c r="G181" s="3" t="s">
        <v>8223</v>
      </c>
      <c r="H181" s="3" t="s">
        <v>8245</v>
      </c>
      <c r="I181" s="3">
        <v>1406753639</v>
      </c>
      <c r="J181" s="3">
        <v>1404161639</v>
      </c>
      <c r="K181" s="3" t="b">
        <v>0</v>
      </c>
      <c r="L181" s="3">
        <v>3</v>
      </c>
      <c r="M181" s="3" t="b">
        <v>0</v>
      </c>
      <c r="N181" s="3" t="s">
        <v>8269</v>
      </c>
      <c r="O181" s="3">
        <v>10</v>
      </c>
      <c r="P181" s="3">
        <v>5</v>
      </c>
      <c r="Q181" s="19">
        <v>41820.870821759258</v>
      </c>
      <c r="R181" s="19">
        <v>41850.870821759258</v>
      </c>
    </row>
    <row r="182" spans="1:18" ht="42" customHeight="1" x14ac:dyDescent="0.3">
      <c r="A182" s="3">
        <v>3866</v>
      </c>
      <c r="B182" s="3" t="s">
        <v>3863</v>
      </c>
      <c r="C182" s="3" t="s">
        <v>7975</v>
      </c>
      <c r="D182" s="17">
        <v>2000</v>
      </c>
      <c r="E182" s="18">
        <v>11</v>
      </c>
      <c r="F182" s="3" t="s">
        <v>8220</v>
      </c>
      <c r="G182" s="3" t="s">
        <v>8223</v>
      </c>
      <c r="H182" s="3" t="s">
        <v>8245</v>
      </c>
      <c r="I182" s="3">
        <v>1458703740</v>
      </c>
      <c r="J182" s="3">
        <v>1454453021</v>
      </c>
      <c r="K182" s="3" t="b">
        <v>0</v>
      </c>
      <c r="L182" s="3">
        <v>2</v>
      </c>
      <c r="M182" s="3" t="b">
        <v>0</v>
      </c>
      <c r="N182" s="3" t="s">
        <v>8269</v>
      </c>
      <c r="O182" s="3">
        <v>1</v>
      </c>
      <c r="P182" s="3">
        <v>5.5</v>
      </c>
      <c r="Q182" s="19">
        <v>42402.947002314817</v>
      </c>
      <c r="R182" s="19">
        <v>42452.145138888889</v>
      </c>
    </row>
    <row r="183" spans="1:18" ht="42" customHeight="1" x14ac:dyDescent="0.3">
      <c r="A183" s="3">
        <v>3940</v>
      </c>
      <c r="B183" s="3" t="s">
        <v>3937</v>
      </c>
      <c r="C183" s="3" t="s">
        <v>8048</v>
      </c>
      <c r="D183" s="17">
        <v>5000</v>
      </c>
      <c r="E183" s="18">
        <v>11</v>
      </c>
      <c r="F183" s="3" t="s">
        <v>8220</v>
      </c>
      <c r="G183" s="3" t="s">
        <v>8223</v>
      </c>
      <c r="H183" s="3" t="s">
        <v>8245</v>
      </c>
      <c r="I183" s="3">
        <v>1420199351</v>
      </c>
      <c r="J183" s="3">
        <v>1416311351</v>
      </c>
      <c r="K183" s="3" t="b">
        <v>0</v>
      </c>
      <c r="L183" s="3">
        <v>2</v>
      </c>
      <c r="M183" s="3" t="b">
        <v>0</v>
      </c>
      <c r="N183" s="3" t="s">
        <v>8269</v>
      </c>
      <c r="O183" s="3">
        <v>0</v>
      </c>
      <c r="P183" s="3">
        <v>5.5</v>
      </c>
      <c r="Q183" s="19">
        <v>41961.492488425924</v>
      </c>
      <c r="R183" s="19">
        <v>42006.492488425924</v>
      </c>
    </row>
    <row r="184" spans="1:18" ht="42" customHeight="1" x14ac:dyDescent="0.3">
      <c r="A184" s="3">
        <v>3970</v>
      </c>
      <c r="B184" s="3" t="s">
        <v>3967</v>
      </c>
      <c r="C184" s="3" t="s">
        <v>8077</v>
      </c>
      <c r="D184" s="17">
        <v>15000</v>
      </c>
      <c r="E184" s="18">
        <v>11</v>
      </c>
      <c r="F184" s="3" t="s">
        <v>8220</v>
      </c>
      <c r="G184" s="3" t="s">
        <v>8223</v>
      </c>
      <c r="H184" s="3" t="s">
        <v>8245</v>
      </c>
      <c r="I184" s="3">
        <v>1460925811</v>
      </c>
      <c r="J184" s="3">
        <v>1458333811</v>
      </c>
      <c r="K184" s="3" t="b">
        <v>0</v>
      </c>
      <c r="L184" s="3">
        <v>2</v>
      </c>
      <c r="M184" s="3" t="b">
        <v>0</v>
      </c>
      <c r="N184" s="3" t="s">
        <v>8269</v>
      </c>
      <c r="O184" s="3">
        <v>0</v>
      </c>
      <c r="P184" s="3">
        <v>5.5</v>
      </c>
      <c r="Q184" s="19">
        <v>42447.863553240735</v>
      </c>
      <c r="R184" s="19">
        <v>42477.863553240735</v>
      </c>
    </row>
    <row r="185" spans="1:18" ht="42" customHeight="1" x14ac:dyDescent="0.3">
      <c r="A185" s="3">
        <v>2886</v>
      </c>
      <c r="B185" s="3" t="s">
        <v>2886</v>
      </c>
      <c r="C185" s="3" t="s">
        <v>6996</v>
      </c>
      <c r="D185" s="17">
        <v>200</v>
      </c>
      <c r="E185" s="18">
        <v>10</v>
      </c>
      <c r="F185" s="3" t="s">
        <v>8220</v>
      </c>
      <c r="G185" s="3" t="s">
        <v>8223</v>
      </c>
      <c r="H185" s="3" t="s">
        <v>8245</v>
      </c>
      <c r="I185" s="3">
        <v>1442635140</v>
      </c>
      <c r="J185" s="3">
        <v>1442243484</v>
      </c>
      <c r="K185" s="3" t="b">
        <v>0</v>
      </c>
      <c r="L185" s="3">
        <v>1</v>
      </c>
      <c r="M185" s="3" t="b">
        <v>0</v>
      </c>
      <c r="N185" s="3" t="s">
        <v>8269</v>
      </c>
      <c r="O185" s="3">
        <v>5</v>
      </c>
      <c r="P185" s="3">
        <v>10</v>
      </c>
      <c r="Q185" s="19">
        <v>42261.632916666669</v>
      </c>
      <c r="R185" s="19">
        <v>42266.165972222225</v>
      </c>
    </row>
    <row r="186" spans="1:18" ht="42" customHeight="1" x14ac:dyDescent="0.3">
      <c r="A186" s="3">
        <v>3745</v>
      </c>
      <c r="B186" s="3" t="s">
        <v>3742</v>
      </c>
      <c r="C186" s="3" t="s">
        <v>7855</v>
      </c>
      <c r="D186" s="17">
        <v>100</v>
      </c>
      <c r="E186" s="18">
        <v>10</v>
      </c>
      <c r="F186" s="3" t="s">
        <v>8220</v>
      </c>
      <c r="G186" s="3" t="s">
        <v>8223</v>
      </c>
      <c r="H186" s="3" t="s">
        <v>8245</v>
      </c>
      <c r="I186" s="3">
        <v>1407689102</v>
      </c>
      <c r="J186" s="3">
        <v>1405097102</v>
      </c>
      <c r="K186" s="3" t="b">
        <v>0</v>
      </c>
      <c r="L186" s="3">
        <v>1</v>
      </c>
      <c r="M186" s="3" t="b">
        <v>0</v>
      </c>
      <c r="N186" s="3" t="s">
        <v>8269</v>
      </c>
      <c r="O186" s="3">
        <v>10</v>
      </c>
      <c r="P186" s="3">
        <v>10</v>
      </c>
      <c r="Q186" s="19">
        <v>41831.697939814818</v>
      </c>
      <c r="R186" s="19">
        <v>41861.697939814818</v>
      </c>
    </row>
    <row r="187" spans="1:18" ht="42" customHeight="1" x14ac:dyDescent="0.3">
      <c r="A187" s="3">
        <v>4000</v>
      </c>
      <c r="B187" s="3" t="s">
        <v>3996</v>
      </c>
      <c r="C187" s="3" t="s">
        <v>8106</v>
      </c>
      <c r="D187" s="17">
        <v>8000</v>
      </c>
      <c r="E187" s="18">
        <v>10</v>
      </c>
      <c r="F187" s="3" t="s">
        <v>8220</v>
      </c>
      <c r="G187" s="3" t="s">
        <v>8223</v>
      </c>
      <c r="H187" s="3" t="s">
        <v>8245</v>
      </c>
      <c r="I187" s="3">
        <v>1462631358</v>
      </c>
      <c r="J187" s="3">
        <v>1457450958</v>
      </c>
      <c r="K187" s="3" t="b">
        <v>0</v>
      </c>
      <c r="L187" s="3">
        <v>1</v>
      </c>
      <c r="M187" s="3" t="b">
        <v>0</v>
      </c>
      <c r="N187" s="3" t="s">
        <v>8269</v>
      </c>
      <c r="O187" s="3">
        <v>0</v>
      </c>
      <c r="P187" s="3">
        <v>10</v>
      </c>
      <c r="Q187" s="19">
        <v>42437.64534722222</v>
      </c>
      <c r="R187" s="19">
        <v>42497.603680555556</v>
      </c>
    </row>
    <row r="188" spans="1:18" ht="42" customHeight="1" x14ac:dyDescent="0.3">
      <c r="A188" s="3">
        <v>4024</v>
      </c>
      <c r="B188" s="3" t="s">
        <v>4020</v>
      </c>
      <c r="C188" s="3" t="s">
        <v>8129</v>
      </c>
      <c r="D188" s="17">
        <v>800</v>
      </c>
      <c r="E188" s="18">
        <v>10</v>
      </c>
      <c r="F188" s="3" t="s">
        <v>8220</v>
      </c>
      <c r="G188" s="3" t="s">
        <v>8223</v>
      </c>
      <c r="H188" s="3" t="s">
        <v>8245</v>
      </c>
      <c r="I188" s="3">
        <v>1441037097</v>
      </c>
      <c r="J188" s="3">
        <v>1438445097</v>
      </c>
      <c r="K188" s="3" t="b">
        <v>0</v>
      </c>
      <c r="L188" s="3">
        <v>1</v>
      </c>
      <c r="M188" s="3" t="b">
        <v>0</v>
      </c>
      <c r="N188" s="3" t="s">
        <v>8269</v>
      </c>
      <c r="O188" s="3">
        <v>1</v>
      </c>
      <c r="P188" s="3">
        <v>10</v>
      </c>
      <c r="Q188" s="19">
        <v>42217.670104166667</v>
      </c>
      <c r="R188" s="19">
        <v>42247.670104166667</v>
      </c>
    </row>
    <row r="189" spans="1:18" ht="42" customHeight="1" x14ac:dyDescent="0.3">
      <c r="A189" s="3">
        <v>4085</v>
      </c>
      <c r="B189" s="3" t="s">
        <v>4081</v>
      </c>
      <c r="C189" s="3" t="s">
        <v>8188</v>
      </c>
      <c r="D189" s="17">
        <v>3500</v>
      </c>
      <c r="E189" s="18">
        <v>10</v>
      </c>
      <c r="F189" s="3" t="s">
        <v>8220</v>
      </c>
      <c r="G189" s="3" t="s">
        <v>8223</v>
      </c>
      <c r="H189" s="3" t="s">
        <v>8245</v>
      </c>
      <c r="I189" s="3">
        <v>1427169540</v>
      </c>
      <c r="J189" s="3">
        <v>1424701775</v>
      </c>
      <c r="K189" s="3" t="b">
        <v>0</v>
      </c>
      <c r="L189" s="3">
        <v>1</v>
      </c>
      <c r="M189" s="3" t="b">
        <v>0</v>
      </c>
      <c r="N189" s="3" t="s">
        <v>8269</v>
      </c>
      <c r="O189" s="3">
        <v>0</v>
      </c>
      <c r="P189" s="3">
        <v>10</v>
      </c>
      <c r="Q189" s="19">
        <v>42058.603877314818</v>
      </c>
      <c r="R189" s="19">
        <v>42087.165972222225</v>
      </c>
    </row>
    <row r="190" spans="1:18" ht="42" customHeight="1" x14ac:dyDescent="0.3">
      <c r="A190" s="3">
        <v>2875</v>
      </c>
      <c r="B190" s="3" t="s">
        <v>2875</v>
      </c>
      <c r="C190" s="3" t="s">
        <v>6985</v>
      </c>
      <c r="D190" s="17">
        <v>20000</v>
      </c>
      <c r="E190" s="18">
        <v>7</v>
      </c>
      <c r="F190" s="3" t="s">
        <v>8220</v>
      </c>
      <c r="G190" s="3" t="s">
        <v>8223</v>
      </c>
      <c r="H190" s="3" t="s">
        <v>8245</v>
      </c>
      <c r="I190" s="3">
        <v>1462417493</v>
      </c>
      <c r="J190" s="3">
        <v>1459825493</v>
      </c>
      <c r="K190" s="3" t="b">
        <v>0</v>
      </c>
      <c r="L190" s="3">
        <v>3</v>
      </c>
      <c r="M190" s="3" t="b">
        <v>0</v>
      </c>
      <c r="N190" s="3" t="s">
        <v>8269</v>
      </c>
      <c r="O190" s="3">
        <v>0</v>
      </c>
      <c r="P190" s="3">
        <v>2.33</v>
      </c>
      <c r="Q190" s="19">
        <v>42465.128391203703</v>
      </c>
      <c r="R190" s="19">
        <v>42495.128391203703</v>
      </c>
    </row>
    <row r="191" spans="1:18" ht="42" customHeight="1" x14ac:dyDescent="0.3">
      <c r="A191" s="3">
        <v>3957</v>
      </c>
      <c r="B191" s="3" t="s">
        <v>3954</v>
      </c>
      <c r="C191" s="3" t="s">
        <v>8064</v>
      </c>
      <c r="D191" s="17">
        <v>28000</v>
      </c>
      <c r="E191" s="18">
        <v>7</v>
      </c>
      <c r="F191" s="3" t="s">
        <v>8220</v>
      </c>
      <c r="G191" s="3" t="s">
        <v>8223</v>
      </c>
      <c r="H191" s="3" t="s">
        <v>8245</v>
      </c>
      <c r="I191" s="3">
        <v>1468020354</v>
      </c>
      <c r="J191" s="3">
        <v>1464045954</v>
      </c>
      <c r="K191" s="3" t="b">
        <v>0</v>
      </c>
      <c r="L191" s="3">
        <v>1</v>
      </c>
      <c r="M191" s="3" t="b">
        <v>0</v>
      </c>
      <c r="N191" s="3" t="s">
        <v>8269</v>
      </c>
      <c r="O191" s="3">
        <v>0</v>
      </c>
      <c r="P191" s="3">
        <v>7</v>
      </c>
      <c r="Q191" s="19">
        <v>42513.976319444439</v>
      </c>
      <c r="R191" s="19">
        <v>42559.976319444439</v>
      </c>
    </row>
    <row r="192" spans="1:18" ht="42" customHeight="1" x14ac:dyDescent="0.3">
      <c r="A192" s="3">
        <v>2901</v>
      </c>
      <c r="B192" s="3" t="s">
        <v>2901</v>
      </c>
      <c r="C192" s="3" t="s">
        <v>7011</v>
      </c>
      <c r="D192" s="17">
        <v>750</v>
      </c>
      <c r="E192" s="18">
        <v>6</v>
      </c>
      <c r="F192" s="3" t="s">
        <v>8220</v>
      </c>
      <c r="G192" s="3" t="s">
        <v>8223</v>
      </c>
      <c r="H192" s="3" t="s">
        <v>8245</v>
      </c>
      <c r="I192" s="3">
        <v>1423345339</v>
      </c>
      <c r="J192" s="3">
        <v>1418161339</v>
      </c>
      <c r="K192" s="3" t="b">
        <v>0</v>
      </c>
      <c r="L192" s="3">
        <v>2</v>
      </c>
      <c r="M192" s="3" t="b">
        <v>0</v>
      </c>
      <c r="N192" s="3" t="s">
        <v>8269</v>
      </c>
      <c r="O192" s="3">
        <v>1</v>
      </c>
      <c r="P192" s="3">
        <v>3</v>
      </c>
      <c r="Q192" s="19">
        <v>41982.904386574075</v>
      </c>
      <c r="R192" s="19">
        <v>42042.904386574075</v>
      </c>
    </row>
    <row r="193" spans="1:18" ht="42" customHeight="1" x14ac:dyDescent="0.3">
      <c r="A193" s="3">
        <v>2887</v>
      </c>
      <c r="B193" s="3" t="s">
        <v>2887</v>
      </c>
      <c r="C193" s="3" t="s">
        <v>6997</v>
      </c>
      <c r="D193" s="17">
        <v>3000</v>
      </c>
      <c r="E193" s="18">
        <v>5</v>
      </c>
      <c r="F193" s="3" t="s">
        <v>8220</v>
      </c>
      <c r="G193" s="3" t="s">
        <v>8223</v>
      </c>
      <c r="H193" s="3" t="s">
        <v>8245</v>
      </c>
      <c r="I193" s="3">
        <v>1420971324</v>
      </c>
      <c r="J193" s="3">
        <v>1418379324</v>
      </c>
      <c r="K193" s="3" t="b">
        <v>0</v>
      </c>
      <c r="L193" s="3">
        <v>1</v>
      </c>
      <c r="M193" s="3" t="b">
        <v>0</v>
      </c>
      <c r="N193" s="3" t="s">
        <v>8269</v>
      </c>
      <c r="O193" s="3">
        <v>0</v>
      </c>
      <c r="P193" s="3">
        <v>5</v>
      </c>
      <c r="Q193" s="19">
        <v>41985.427361111113</v>
      </c>
      <c r="R193" s="19">
        <v>42015.427361111113</v>
      </c>
    </row>
    <row r="194" spans="1:18" ht="42" customHeight="1" x14ac:dyDescent="0.3">
      <c r="A194" s="3">
        <v>3945</v>
      </c>
      <c r="B194" s="3" t="s">
        <v>3942</v>
      </c>
      <c r="C194" s="3" t="s">
        <v>8053</v>
      </c>
      <c r="D194" s="17">
        <v>2000</v>
      </c>
      <c r="E194" s="18">
        <v>5</v>
      </c>
      <c r="F194" s="3" t="s">
        <v>8220</v>
      </c>
      <c r="G194" s="3" t="s">
        <v>8223</v>
      </c>
      <c r="H194" s="3" t="s">
        <v>8245</v>
      </c>
      <c r="I194" s="3">
        <v>1431717268</v>
      </c>
      <c r="J194" s="3">
        <v>1429125268</v>
      </c>
      <c r="K194" s="3" t="b">
        <v>0</v>
      </c>
      <c r="L194" s="3">
        <v>1</v>
      </c>
      <c r="M194" s="3" t="b">
        <v>0</v>
      </c>
      <c r="N194" s="3" t="s">
        <v>8269</v>
      </c>
      <c r="O194" s="3">
        <v>0</v>
      </c>
      <c r="P194" s="3">
        <v>5</v>
      </c>
      <c r="Q194" s="19">
        <v>42109.801712962959</v>
      </c>
      <c r="R194" s="19">
        <v>42139.801712962959</v>
      </c>
    </row>
    <row r="195" spans="1:18" ht="42" customHeight="1" x14ac:dyDescent="0.3">
      <c r="A195" s="3">
        <v>3994</v>
      </c>
      <c r="B195" s="3" t="s">
        <v>3990</v>
      </c>
      <c r="C195" s="3" t="s">
        <v>8100</v>
      </c>
      <c r="D195" s="17">
        <v>2000</v>
      </c>
      <c r="E195" s="18">
        <v>5</v>
      </c>
      <c r="F195" s="3" t="s">
        <v>8220</v>
      </c>
      <c r="G195" s="3" t="s">
        <v>8223</v>
      </c>
      <c r="H195" s="3" t="s">
        <v>8245</v>
      </c>
      <c r="I195" s="3">
        <v>1405761690</v>
      </c>
      <c r="J195" s="3">
        <v>1403169690</v>
      </c>
      <c r="K195" s="3" t="b">
        <v>0</v>
      </c>
      <c r="L195" s="3">
        <v>1</v>
      </c>
      <c r="M195" s="3" t="b">
        <v>0</v>
      </c>
      <c r="N195" s="3" t="s">
        <v>8269</v>
      </c>
      <c r="O195" s="3">
        <v>0</v>
      </c>
      <c r="P195" s="3">
        <v>5</v>
      </c>
      <c r="Q195" s="19">
        <v>41809.389930555553</v>
      </c>
      <c r="R195" s="19">
        <v>41839.389930555553</v>
      </c>
    </row>
    <row r="196" spans="1:18" ht="42" customHeight="1" x14ac:dyDescent="0.3">
      <c r="A196" s="3">
        <v>4007</v>
      </c>
      <c r="B196" s="3" t="s">
        <v>4003</v>
      </c>
      <c r="C196" s="3" t="s">
        <v>8112</v>
      </c>
      <c r="D196" s="17">
        <v>2000</v>
      </c>
      <c r="E196" s="18">
        <v>5</v>
      </c>
      <c r="F196" s="3" t="s">
        <v>8220</v>
      </c>
      <c r="G196" s="3" t="s">
        <v>8223</v>
      </c>
      <c r="H196" s="3" t="s">
        <v>8245</v>
      </c>
      <c r="I196" s="3">
        <v>1409070480</v>
      </c>
      <c r="J196" s="3">
        <v>1406572381</v>
      </c>
      <c r="K196" s="3" t="b">
        <v>0</v>
      </c>
      <c r="L196" s="3">
        <v>1</v>
      </c>
      <c r="M196" s="3" t="b">
        <v>0</v>
      </c>
      <c r="N196" s="3" t="s">
        <v>8269</v>
      </c>
      <c r="O196" s="3">
        <v>0</v>
      </c>
      <c r="P196" s="3">
        <v>5</v>
      </c>
      <c r="Q196" s="19">
        <v>41848.772928240738</v>
      </c>
      <c r="R196" s="19">
        <v>41877.686111111114</v>
      </c>
    </row>
    <row r="197" spans="1:18" ht="42" customHeight="1" x14ac:dyDescent="0.3">
      <c r="A197" s="3">
        <v>4079</v>
      </c>
      <c r="B197" s="3" t="s">
        <v>4075</v>
      </c>
      <c r="C197" s="3" t="s">
        <v>8182</v>
      </c>
      <c r="D197" s="17">
        <v>3000</v>
      </c>
      <c r="E197" s="18">
        <v>5</v>
      </c>
      <c r="F197" s="3" t="s">
        <v>8220</v>
      </c>
      <c r="G197" s="3" t="s">
        <v>8223</v>
      </c>
      <c r="H197" s="3" t="s">
        <v>8245</v>
      </c>
      <c r="I197" s="3">
        <v>1466375521</v>
      </c>
      <c r="J197" s="3">
        <v>1463783521</v>
      </c>
      <c r="K197" s="3" t="b">
        <v>0</v>
      </c>
      <c r="L197" s="3">
        <v>1</v>
      </c>
      <c r="M197" s="3" t="b">
        <v>0</v>
      </c>
      <c r="N197" s="3" t="s">
        <v>8269</v>
      </c>
      <c r="O197" s="3">
        <v>0</v>
      </c>
      <c r="P197" s="3">
        <v>5</v>
      </c>
      <c r="Q197" s="19">
        <v>42510.938900462963</v>
      </c>
      <c r="R197" s="19">
        <v>42540.938900462963</v>
      </c>
    </row>
    <row r="198" spans="1:18" ht="42" customHeight="1" x14ac:dyDescent="0.3">
      <c r="A198" s="3">
        <v>3904</v>
      </c>
      <c r="B198" s="3" t="s">
        <v>3901</v>
      </c>
      <c r="C198" s="3" t="s">
        <v>8012</v>
      </c>
      <c r="D198" s="17">
        <v>10000</v>
      </c>
      <c r="E198" s="18">
        <v>3</v>
      </c>
      <c r="F198" s="3" t="s">
        <v>8220</v>
      </c>
      <c r="G198" s="3" t="s">
        <v>8223</v>
      </c>
      <c r="H198" s="3" t="s">
        <v>8245</v>
      </c>
      <c r="I198" s="3">
        <v>1429074240</v>
      </c>
      <c r="J198" s="3">
        <v>1427866200</v>
      </c>
      <c r="K198" s="3" t="b">
        <v>0</v>
      </c>
      <c r="L198" s="3">
        <v>2</v>
      </c>
      <c r="M198" s="3" t="b">
        <v>0</v>
      </c>
      <c r="N198" s="3" t="s">
        <v>8269</v>
      </c>
      <c r="O198" s="3">
        <v>0</v>
      </c>
      <c r="P198" s="3">
        <v>1.5</v>
      </c>
      <c r="Q198" s="19">
        <v>42095.229166666672</v>
      </c>
      <c r="R198" s="19">
        <v>42109.211111111115</v>
      </c>
    </row>
    <row r="199" spans="1:18" ht="42" customHeight="1" x14ac:dyDescent="0.3">
      <c r="A199" s="3">
        <v>3993</v>
      </c>
      <c r="B199" s="3" t="s">
        <v>3989</v>
      </c>
      <c r="C199" s="3" t="s">
        <v>8099</v>
      </c>
      <c r="D199" s="17">
        <v>50000</v>
      </c>
      <c r="E199" s="18">
        <v>3</v>
      </c>
      <c r="F199" s="3" t="s">
        <v>8220</v>
      </c>
      <c r="G199" s="3" t="s">
        <v>8223</v>
      </c>
      <c r="H199" s="3" t="s">
        <v>8245</v>
      </c>
      <c r="I199" s="3">
        <v>1431549912</v>
      </c>
      <c r="J199" s="3">
        <v>1428957912</v>
      </c>
      <c r="K199" s="3" t="b">
        <v>0</v>
      </c>
      <c r="L199" s="3">
        <v>1</v>
      </c>
      <c r="M199" s="3" t="b">
        <v>0</v>
      </c>
      <c r="N199" s="3" t="s">
        <v>8269</v>
      </c>
      <c r="O199" s="3">
        <v>0</v>
      </c>
      <c r="P199" s="3">
        <v>3</v>
      </c>
      <c r="Q199" s="19">
        <v>42107.864722222221</v>
      </c>
      <c r="R199" s="19">
        <v>42137.864722222221</v>
      </c>
    </row>
    <row r="200" spans="1:18" ht="42" customHeight="1" x14ac:dyDescent="0.3">
      <c r="A200" s="3">
        <v>4082</v>
      </c>
      <c r="B200" s="3" t="s">
        <v>4078</v>
      </c>
      <c r="C200" s="3" t="s">
        <v>8185</v>
      </c>
      <c r="D200" s="17">
        <v>150</v>
      </c>
      <c r="E200" s="18">
        <v>3</v>
      </c>
      <c r="F200" s="3" t="s">
        <v>8220</v>
      </c>
      <c r="G200" s="3" t="s">
        <v>8223</v>
      </c>
      <c r="H200" s="3" t="s">
        <v>8245</v>
      </c>
      <c r="I200" s="3">
        <v>1447542000</v>
      </c>
      <c r="J200" s="3">
        <v>1446179553</v>
      </c>
      <c r="K200" s="3" t="b">
        <v>0</v>
      </c>
      <c r="L200" s="3">
        <v>2</v>
      </c>
      <c r="M200" s="3" t="b">
        <v>0</v>
      </c>
      <c r="N200" s="3" t="s">
        <v>8269</v>
      </c>
      <c r="O200" s="3">
        <v>2</v>
      </c>
      <c r="P200" s="3">
        <v>1.5</v>
      </c>
      <c r="Q200" s="19">
        <v>42307.189270833333</v>
      </c>
      <c r="R200" s="19">
        <v>42322.958333333328</v>
      </c>
    </row>
    <row r="201" spans="1:18" ht="42" customHeight="1" x14ac:dyDescent="0.3">
      <c r="A201" s="3">
        <v>4113</v>
      </c>
      <c r="B201" s="3" t="s">
        <v>4109</v>
      </c>
      <c r="C201" s="3" t="s">
        <v>8215</v>
      </c>
      <c r="D201" s="17">
        <v>1500</v>
      </c>
      <c r="E201" s="18">
        <v>3</v>
      </c>
      <c r="F201" s="3" t="s">
        <v>8220</v>
      </c>
      <c r="G201" s="3" t="s">
        <v>8223</v>
      </c>
      <c r="H201" s="3" t="s">
        <v>8245</v>
      </c>
      <c r="I201" s="3">
        <v>1452234840</v>
      </c>
      <c r="J201" s="3">
        <v>1450619123</v>
      </c>
      <c r="K201" s="3" t="b">
        <v>0</v>
      </c>
      <c r="L201" s="3">
        <v>3</v>
      </c>
      <c r="M201" s="3" t="b">
        <v>0</v>
      </c>
      <c r="N201" s="3" t="s">
        <v>8269</v>
      </c>
      <c r="O201" s="3">
        <v>0</v>
      </c>
      <c r="P201" s="3">
        <v>1</v>
      </c>
      <c r="Q201" s="19">
        <v>42358.573182870372</v>
      </c>
      <c r="R201" s="19">
        <v>42377.273611111115</v>
      </c>
    </row>
    <row r="202" spans="1:18" ht="42" customHeight="1" x14ac:dyDescent="0.3">
      <c r="A202" s="3">
        <v>2907</v>
      </c>
      <c r="B202" s="3" t="s">
        <v>2907</v>
      </c>
      <c r="C202" s="3" t="s">
        <v>7017</v>
      </c>
      <c r="D202" s="17">
        <v>2500</v>
      </c>
      <c r="E202" s="18">
        <v>2</v>
      </c>
      <c r="F202" s="3" t="s">
        <v>8220</v>
      </c>
      <c r="G202" s="3" t="s">
        <v>8223</v>
      </c>
      <c r="H202" s="3" t="s">
        <v>8245</v>
      </c>
      <c r="I202" s="3">
        <v>1463259837</v>
      </c>
      <c r="J202" s="3">
        <v>1458075837</v>
      </c>
      <c r="K202" s="3" t="b">
        <v>0</v>
      </c>
      <c r="L202" s="3">
        <v>2</v>
      </c>
      <c r="M202" s="3" t="b">
        <v>0</v>
      </c>
      <c r="N202" s="3" t="s">
        <v>8269</v>
      </c>
      <c r="O202" s="3">
        <v>0</v>
      </c>
      <c r="P202" s="3">
        <v>1</v>
      </c>
      <c r="Q202" s="19">
        <v>42444.877743055549</v>
      </c>
      <c r="R202" s="19">
        <v>42504.877743055549</v>
      </c>
    </row>
    <row r="203" spans="1:18" ht="42" customHeight="1" x14ac:dyDescent="0.3">
      <c r="A203" s="3">
        <v>2913</v>
      </c>
      <c r="B203" s="3" t="s">
        <v>2913</v>
      </c>
      <c r="C203" s="3" t="s">
        <v>7023</v>
      </c>
      <c r="D203" s="17">
        <v>10000</v>
      </c>
      <c r="E203" s="18">
        <v>2</v>
      </c>
      <c r="F203" s="3" t="s">
        <v>8220</v>
      </c>
      <c r="G203" s="3" t="s">
        <v>8223</v>
      </c>
      <c r="H203" s="3" t="s">
        <v>8245</v>
      </c>
      <c r="I203" s="3">
        <v>1410041339</v>
      </c>
      <c r="J203" s="3">
        <v>1404857339</v>
      </c>
      <c r="K203" s="3" t="b">
        <v>0</v>
      </c>
      <c r="L203" s="3">
        <v>2</v>
      </c>
      <c r="M203" s="3" t="b">
        <v>0</v>
      </c>
      <c r="N203" s="3" t="s">
        <v>8269</v>
      </c>
      <c r="O203" s="3">
        <v>0</v>
      </c>
      <c r="P203" s="3">
        <v>1</v>
      </c>
      <c r="Q203" s="19">
        <v>41828.922905092593</v>
      </c>
      <c r="R203" s="19">
        <v>41888.922905092593</v>
      </c>
    </row>
    <row r="204" spans="1:18" ht="42" customHeight="1" x14ac:dyDescent="0.3">
      <c r="A204" s="3">
        <v>4006</v>
      </c>
      <c r="B204" s="3" t="s">
        <v>4002</v>
      </c>
      <c r="C204" s="3" t="s">
        <v>8111</v>
      </c>
      <c r="D204" s="17">
        <v>30000</v>
      </c>
      <c r="E204" s="18">
        <v>2</v>
      </c>
      <c r="F204" s="3" t="s">
        <v>8220</v>
      </c>
      <c r="G204" s="3" t="s">
        <v>8223</v>
      </c>
      <c r="H204" s="3" t="s">
        <v>8245</v>
      </c>
      <c r="I204" s="3">
        <v>1455647587</v>
      </c>
      <c r="J204" s="3">
        <v>1453487587</v>
      </c>
      <c r="K204" s="3" t="b">
        <v>0</v>
      </c>
      <c r="L204" s="3">
        <v>1</v>
      </c>
      <c r="M204" s="3" t="b">
        <v>0</v>
      </c>
      <c r="N204" s="3" t="s">
        <v>8269</v>
      </c>
      <c r="O204" s="3">
        <v>0</v>
      </c>
      <c r="P204" s="3">
        <v>2</v>
      </c>
      <c r="Q204" s="19">
        <v>42391.772997685184</v>
      </c>
      <c r="R204" s="19">
        <v>42416.772997685184</v>
      </c>
    </row>
    <row r="205" spans="1:18" ht="42" customHeight="1" x14ac:dyDescent="0.3">
      <c r="A205" s="3">
        <v>3856</v>
      </c>
      <c r="B205" s="3" t="s">
        <v>3853</v>
      </c>
      <c r="C205" s="3" t="s">
        <v>7965</v>
      </c>
      <c r="D205" s="17">
        <v>5000</v>
      </c>
      <c r="E205" s="18">
        <v>1</v>
      </c>
      <c r="F205" s="3" t="s">
        <v>8220</v>
      </c>
      <c r="G205" s="3" t="s">
        <v>8223</v>
      </c>
      <c r="H205" s="3" t="s">
        <v>8245</v>
      </c>
      <c r="I205" s="3">
        <v>1425833403</v>
      </c>
      <c r="J205" s="3">
        <v>1423245003</v>
      </c>
      <c r="K205" s="3" t="b">
        <v>0</v>
      </c>
      <c r="L205" s="3">
        <v>1</v>
      </c>
      <c r="M205" s="3" t="b">
        <v>0</v>
      </c>
      <c r="N205" s="3" t="s">
        <v>8269</v>
      </c>
      <c r="O205" s="3">
        <v>0</v>
      </c>
      <c r="P205" s="3">
        <v>1</v>
      </c>
      <c r="Q205" s="19">
        <v>42041.743090277778</v>
      </c>
      <c r="R205" s="19">
        <v>42071.701423611114</v>
      </c>
    </row>
    <row r="206" spans="1:18" ht="42" customHeight="1" x14ac:dyDescent="0.3">
      <c r="A206" s="3">
        <v>3859</v>
      </c>
      <c r="B206" s="3" t="s">
        <v>3856</v>
      </c>
      <c r="C206" s="3" t="s">
        <v>7968</v>
      </c>
      <c r="D206" s="17">
        <v>2500</v>
      </c>
      <c r="E206" s="18">
        <v>1</v>
      </c>
      <c r="F206" s="3" t="s">
        <v>8220</v>
      </c>
      <c r="G206" s="3" t="s">
        <v>8223</v>
      </c>
      <c r="H206" s="3" t="s">
        <v>8245</v>
      </c>
      <c r="I206" s="3">
        <v>1403730000</v>
      </c>
      <c r="J206" s="3">
        <v>1401485207</v>
      </c>
      <c r="K206" s="3" t="b">
        <v>0</v>
      </c>
      <c r="L206" s="3">
        <v>1</v>
      </c>
      <c r="M206" s="3" t="b">
        <v>0</v>
      </c>
      <c r="N206" s="3" t="s">
        <v>8269</v>
      </c>
      <c r="O206" s="3">
        <v>0</v>
      </c>
      <c r="P206" s="3">
        <v>1</v>
      </c>
      <c r="Q206" s="19">
        <v>41789.893599537041</v>
      </c>
      <c r="R206" s="19">
        <v>41815.875</v>
      </c>
    </row>
    <row r="207" spans="1:18" ht="42" customHeight="1" x14ac:dyDescent="0.3">
      <c r="A207" s="3">
        <v>3862</v>
      </c>
      <c r="B207" s="3" t="s">
        <v>3859</v>
      </c>
      <c r="C207" s="3" t="s">
        <v>7971</v>
      </c>
      <c r="D207" s="17">
        <v>7500</v>
      </c>
      <c r="E207" s="18">
        <v>1</v>
      </c>
      <c r="F207" s="3" t="s">
        <v>8220</v>
      </c>
      <c r="G207" s="3" t="s">
        <v>8223</v>
      </c>
      <c r="H207" s="3" t="s">
        <v>8245</v>
      </c>
      <c r="I207" s="3">
        <v>1473699540</v>
      </c>
      <c r="J207" s="3">
        <v>1472451356</v>
      </c>
      <c r="K207" s="3" t="b">
        <v>0</v>
      </c>
      <c r="L207" s="3">
        <v>1</v>
      </c>
      <c r="M207" s="3" t="b">
        <v>0</v>
      </c>
      <c r="N207" s="3" t="s">
        <v>8269</v>
      </c>
      <c r="O207" s="3">
        <v>0</v>
      </c>
      <c r="P207" s="3">
        <v>1</v>
      </c>
      <c r="Q207" s="19">
        <v>42611.261064814811</v>
      </c>
      <c r="R207" s="19">
        <v>42625.707638888889</v>
      </c>
    </row>
    <row r="208" spans="1:18" ht="42" customHeight="1" x14ac:dyDescent="0.3">
      <c r="A208" s="3">
        <v>3912</v>
      </c>
      <c r="B208" s="3" t="s">
        <v>3909</v>
      </c>
      <c r="C208" s="3" t="s">
        <v>8020</v>
      </c>
      <c r="D208" s="17">
        <v>15000</v>
      </c>
      <c r="E208" s="18">
        <v>1</v>
      </c>
      <c r="F208" s="3" t="s">
        <v>8220</v>
      </c>
      <c r="G208" s="3" t="s">
        <v>8223</v>
      </c>
      <c r="H208" s="3" t="s">
        <v>8245</v>
      </c>
      <c r="I208" s="3">
        <v>1429936500</v>
      </c>
      <c r="J208" s="3">
        <v>1424759330</v>
      </c>
      <c r="K208" s="3" t="b">
        <v>0</v>
      </c>
      <c r="L208" s="3">
        <v>1</v>
      </c>
      <c r="M208" s="3" t="b">
        <v>0</v>
      </c>
      <c r="N208" s="3" t="s">
        <v>8269</v>
      </c>
      <c r="O208" s="3">
        <v>0</v>
      </c>
      <c r="P208" s="3">
        <v>1</v>
      </c>
      <c r="Q208" s="19">
        <v>42059.270023148143</v>
      </c>
      <c r="R208" s="19">
        <v>42119.190972222219</v>
      </c>
    </row>
    <row r="209" spans="1:18" ht="42" customHeight="1" x14ac:dyDescent="0.3">
      <c r="A209" s="3">
        <v>3932</v>
      </c>
      <c r="B209" s="3" t="s">
        <v>3929</v>
      </c>
      <c r="C209" s="3" t="s">
        <v>8040</v>
      </c>
      <c r="D209" s="17">
        <v>12000</v>
      </c>
      <c r="E209" s="18">
        <v>1</v>
      </c>
      <c r="F209" s="3" t="s">
        <v>8220</v>
      </c>
      <c r="G209" s="3" t="s">
        <v>8223</v>
      </c>
      <c r="H209" s="3" t="s">
        <v>8245</v>
      </c>
      <c r="I209" s="3">
        <v>1458097364</v>
      </c>
      <c r="J209" s="3">
        <v>1455508964</v>
      </c>
      <c r="K209" s="3" t="b">
        <v>0</v>
      </c>
      <c r="L209" s="3">
        <v>1</v>
      </c>
      <c r="M209" s="3" t="b">
        <v>0</v>
      </c>
      <c r="N209" s="3" t="s">
        <v>8269</v>
      </c>
      <c r="O209" s="3">
        <v>0</v>
      </c>
      <c r="P209" s="3">
        <v>1</v>
      </c>
      <c r="Q209" s="19">
        <v>42415.168564814812</v>
      </c>
      <c r="R209" s="19">
        <v>42445.126898148148</v>
      </c>
    </row>
    <row r="210" spans="1:18" ht="42" customHeight="1" x14ac:dyDescent="0.3">
      <c r="A210" s="3">
        <v>4004</v>
      </c>
      <c r="B210" s="3" t="s">
        <v>4000</v>
      </c>
      <c r="C210" s="3" t="s">
        <v>8109</v>
      </c>
      <c r="D210" s="17">
        <v>500</v>
      </c>
      <c r="E210" s="18">
        <v>1</v>
      </c>
      <c r="F210" s="3" t="s">
        <v>8220</v>
      </c>
      <c r="G210" s="3" t="s">
        <v>8223</v>
      </c>
      <c r="H210" s="3" t="s">
        <v>8245</v>
      </c>
      <c r="I210" s="3">
        <v>1412740457</v>
      </c>
      <c r="J210" s="3">
        <v>1410148457</v>
      </c>
      <c r="K210" s="3" t="b">
        <v>0</v>
      </c>
      <c r="L210" s="3">
        <v>1</v>
      </c>
      <c r="M210" s="3" t="b">
        <v>0</v>
      </c>
      <c r="N210" s="3" t="s">
        <v>8269</v>
      </c>
      <c r="O210" s="3">
        <v>0</v>
      </c>
      <c r="P210" s="3">
        <v>1</v>
      </c>
      <c r="Q210" s="19">
        <v>41890.16269675926</v>
      </c>
      <c r="R210" s="19">
        <v>41920.16269675926</v>
      </c>
    </row>
    <row r="211" spans="1:18" ht="42" customHeight="1" x14ac:dyDescent="0.3">
      <c r="A211" s="3">
        <v>4015</v>
      </c>
      <c r="B211" s="3" t="s">
        <v>4011</v>
      </c>
      <c r="C211" s="3" t="s">
        <v>8120</v>
      </c>
      <c r="D211" s="17">
        <v>7000</v>
      </c>
      <c r="E211" s="18">
        <v>1</v>
      </c>
      <c r="F211" s="3" t="s">
        <v>8220</v>
      </c>
      <c r="G211" s="3" t="s">
        <v>8223</v>
      </c>
      <c r="H211" s="3" t="s">
        <v>8245</v>
      </c>
      <c r="I211" s="3">
        <v>1437331463</v>
      </c>
      <c r="J211" s="3">
        <v>1434739463</v>
      </c>
      <c r="K211" s="3" t="b">
        <v>0</v>
      </c>
      <c r="L211" s="3">
        <v>1</v>
      </c>
      <c r="M211" s="3" t="b">
        <v>0</v>
      </c>
      <c r="N211" s="3" t="s">
        <v>8269</v>
      </c>
      <c r="O211" s="3">
        <v>0</v>
      </c>
      <c r="P211" s="3">
        <v>1</v>
      </c>
      <c r="Q211" s="19">
        <v>42174.780821759254</v>
      </c>
      <c r="R211" s="19">
        <v>42204.780821759254</v>
      </c>
    </row>
    <row r="212" spans="1:18" ht="42" customHeight="1" x14ac:dyDescent="0.3">
      <c r="A212" s="3">
        <v>4050</v>
      </c>
      <c r="B212" s="3" t="s">
        <v>4046</v>
      </c>
      <c r="C212" s="3" t="s">
        <v>8154</v>
      </c>
      <c r="D212" s="17">
        <v>1500</v>
      </c>
      <c r="E212" s="18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8269</v>
      </c>
      <c r="O212" s="3">
        <v>0</v>
      </c>
      <c r="P212" s="3">
        <v>1</v>
      </c>
      <c r="Q212" s="19">
        <v>41905.636469907404</v>
      </c>
      <c r="R212" s="19">
        <v>41935.636469907404</v>
      </c>
    </row>
    <row r="213" spans="1:18" ht="42" customHeight="1" x14ac:dyDescent="0.3">
      <c r="A213" s="3">
        <v>2843</v>
      </c>
      <c r="B213" s="3" t="s">
        <v>2843</v>
      </c>
      <c r="C213" s="3" t="s">
        <v>6953</v>
      </c>
      <c r="D213" s="17">
        <v>1200</v>
      </c>
      <c r="E213" s="18">
        <v>0</v>
      </c>
      <c r="F213" s="3" t="s">
        <v>8220</v>
      </c>
      <c r="G213" s="3" t="s">
        <v>8223</v>
      </c>
      <c r="H213" s="3" t="s">
        <v>8245</v>
      </c>
      <c r="I213" s="3">
        <v>1465790400</v>
      </c>
      <c r="J213" s="3">
        <v>1462210950</v>
      </c>
      <c r="K213" s="3" t="b">
        <v>0</v>
      </c>
      <c r="L213" s="3">
        <v>0</v>
      </c>
      <c r="M213" s="3" t="b">
        <v>0</v>
      </c>
      <c r="N213" s="3" t="s">
        <v>8269</v>
      </c>
      <c r="O213" s="3">
        <v>0</v>
      </c>
      <c r="P213" s="3">
        <v>0</v>
      </c>
      <c r="Q213" s="19">
        <v>42492.737847222219</v>
      </c>
      <c r="R213" s="19">
        <v>42534.166666666672</v>
      </c>
    </row>
    <row r="214" spans="1:18" ht="42" customHeight="1" x14ac:dyDescent="0.3">
      <c r="A214" s="3">
        <v>2846</v>
      </c>
      <c r="B214" s="3" t="s">
        <v>2846</v>
      </c>
      <c r="C214" s="3" t="s">
        <v>6956</v>
      </c>
      <c r="D214" s="17">
        <v>8000</v>
      </c>
      <c r="E214" s="18">
        <v>0</v>
      </c>
      <c r="F214" s="3" t="s">
        <v>8220</v>
      </c>
      <c r="G214" s="3" t="s">
        <v>8223</v>
      </c>
      <c r="H214" s="3" t="s">
        <v>8245</v>
      </c>
      <c r="I214" s="3">
        <v>1432917394</v>
      </c>
      <c r="J214" s="3">
        <v>1429029394</v>
      </c>
      <c r="K214" s="3" t="b">
        <v>0</v>
      </c>
      <c r="L214" s="3">
        <v>0</v>
      </c>
      <c r="M214" s="3" t="b">
        <v>0</v>
      </c>
      <c r="N214" s="3" t="s">
        <v>8269</v>
      </c>
      <c r="O214" s="3">
        <v>0</v>
      </c>
      <c r="P214" s="3">
        <v>0</v>
      </c>
      <c r="Q214" s="19">
        <v>42108.692060185189</v>
      </c>
      <c r="R214" s="19">
        <v>42153.692060185189</v>
      </c>
    </row>
    <row r="215" spans="1:18" ht="42" customHeight="1" x14ac:dyDescent="0.3">
      <c r="A215" s="3">
        <v>2847</v>
      </c>
      <c r="B215" s="3" t="s">
        <v>2847</v>
      </c>
      <c r="C215" s="3" t="s">
        <v>6957</v>
      </c>
      <c r="D215" s="17">
        <v>2000</v>
      </c>
      <c r="E215" s="18">
        <v>0</v>
      </c>
      <c r="F215" s="3" t="s">
        <v>8220</v>
      </c>
      <c r="G215" s="3" t="s">
        <v>8223</v>
      </c>
      <c r="H215" s="3" t="s">
        <v>8245</v>
      </c>
      <c r="I215" s="3">
        <v>1464031265</v>
      </c>
      <c r="J215" s="3">
        <v>1458847265</v>
      </c>
      <c r="K215" s="3" t="b">
        <v>0</v>
      </c>
      <c r="L215" s="3">
        <v>0</v>
      </c>
      <c r="M215" s="3" t="b">
        <v>0</v>
      </c>
      <c r="N215" s="3" t="s">
        <v>8269</v>
      </c>
      <c r="O215" s="3">
        <v>0</v>
      </c>
      <c r="P215" s="3">
        <v>0</v>
      </c>
      <c r="Q215" s="19">
        <v>42453.806307870371</v>
      </c>
      <c r="R215" s="19">
        <v>42513.806307870371</v>
      </c>
    </row>
    <row r="216" spans="1:18" ht="42" customHeight="1" x14ac:dyDescent="0.3">
      <c r="A216" s="3">
        <v>2865</v>
      </c>
      <c r="B216" s="3" t="s">
        <v>2865</v>
      </c>
      <c r="C216" s="3" t="s">
        <v>6975</v>
      </c>
      <c r="D216" s="17">
        <v>2888</v>
      </c>
      <c r="E216" s="18">
        <v>0</v>
      </c>
      <c r="F216" s="3" t="s">
        <v>8220</v>
      </c>
      <c r="G216" s="3" t="s">
        <v>8223</v>
      </c>
      <c r="H216" s="3" t="s">
        <v>8245</v>
      </c>
      <c r="I216" s="3">
        <v>1420512259</v>
      </c>
      <c r="J216" s="3">
        <v>1415328259</v>
      </c>
      <c r="K216" s="3" t="b">
        <v>0</v>
      </c>
      <c r="L216" s="3">
        <v>0</v>
      </c>
      <c r="M216" s="3" t="b">
        <v>0</v>
      </c>
      <c r="N216" s="3" t="s">
        <v>8269</v>
      </c>
      <c r="O216" s="3">
        <v>0</v>
      </c>
      <c r="P216" s="3">
        <v>0</v>
      </c>
      <c r="Q216" s="19">
        <v>41950.114108796297</v>
      </c>
      <c r="R216" s="19">
        <v>42010.114108796297</v>
      </c>
    </row>
    <row r="217" spans="1:18" ht="42" customHeight="1" x14ac:dyDescent="0.3">
      <c r="A217" s="3">
        <v>2872</v>
      </c>
      <c r="B217" s="3" t="s">
        <v>2872</v>
      </c>
      <c r="C217" s="3" t="s">
        <v>6982</v>
      </c>
      <c r="D217" s="17">
        <v>3000</v>
      </c>
      <c r="E217" s="18">
        <v>0</v>
      </c>
      <c r="F217" s="3" t="s">
        <v>8220</v>
      </c>
      <c r="G217" s="3" t="s">
        <v>8223</v>
      </c>
      <c r="H217" s="3" t="s">
        <v>8245</v>
      </c>
      <c r="I217" s="3">
        <v>1434768438</v>
      </c>
      <c r="J217" s="3">
        <v>1429584438</v>
      </c>
      <c r="K217" s="3" t="b">
        <v>0</v>
      </c>
      <c r="L217" s="3">
        <v>0</v>
      </c>
      <c r="M217" s="3" t="b">
        <v>0</v>
      </c>
      <c r="N217" s="3" t="s">
        <v>8269</v>
      </c>
      <c r="O217" s="3">
        <v>0</v>
      </c>
      <c r="P217" s="3">
        <v>0</v>
      </c>
      <c r="Q217" s="19">
        <v>42115.11618055556</v>
      </c>
      <c r="R217" s="19">
        <v>42175.11618055556</v>
      </c>
    </row>
    <row r="218" spans="1:18" ht="42" customHeight="1" x14ac:dyDescent="0.3">
      <c r="A218" s="3">
        <v>2876</v>
      </c>
      <c r="B218" s="3" t="s">
        <v>2876</v>
      </c>
      <c r="C218" s="3" t="s">
        <v>6986</v>
      </c>
      <c r="D218" s="17">
        <v>150000</v>
      </c>
      <c r="E218" s="18">
        <v>0</v>
      </c>
      <c r="F218" s="3" t="s">
        <v>8220</v>
      </c>
      <c r="G218" s="3" t="s">
        <v>8223</v>
      </c>
      <c r="H218" s="3" t="s">
        <v>8245</v>
      </c>
      <c r="I218" s="3">
        <v>1437069079</v>
      </c>
      <c r="J218" s="3">
        <v>1434477079</v>
      </c>
      <c r="K218" s="3" t="b">
        <v>0</v>
      </c>
      <c r="L218" s="3">
        <v>0</v>
      </c>
      <c r="M218" s="3" t="b">
        <v>0</v>
      </c>
      <c r="N218" s="3" t="s">
        <v>8269</v>
      </c>
      <c r="O218" s="3">
        <v>0</v>
      </c>
      <c r="P218" s="3">
        <v>0</v>
      </c>
      <c r="Q218" s="19">
        <v>42171.743969907402</v>
      </c>
      <c r="R218" s="19">
        <v>42201.743969907402</v>
      </c>
    </row>
    <row r="219" spans="1:18" ht="42" customHeight="1" x14ac:dyDescent="0.3">
      <c r="A219" s="3">
        <v>2881</v>
      </c>
      <c r="B219" s="3" t="s">
        <v>2881</v>
      </c>
      <c r="C219" s="3" t="s">
        <v>6991</v>
      </c>
      <c r="D219" s="17">
        <v>5500</v>
      </c>
      <c r="E219" s="18">
        <v>0</v>
      </c>
      <c r="F219" s="3" t="s">
        <v>8220</v>
      </c>
      <c r="G219" s="3" t="s">
        <v>8223</v>
      </c>
      <c r="H219" s="3" t="s">
        <v>8245</v>
      </c>
      <c r="I219" s="3">
        <v>1417620036</v>
      </c>
      <c r="J219" s="3">
        <v>1412432436</v>
      </c>
      <c r="K219" s="3" t="b">
        <v>0</v>
      </c>
      <c r="L219" s="3">
        <v>0</v>
      </c>
      <c r="M219" s="3" t="b">
        <v>0</v>
      </c>
      <c r="N219" s="3" t="s">
        <v>8269</v>
      </c>
      <c r="O219" s="3">
        <v>0</v>
      </c>
      <c r="P219" s="3">
        <v>0</v>
      </c>
      <c r="Q219" s="19">
        <v>41916.597638888888</v>
      </c>
      <c r="R219" s="19">
        <v>41976.639305555553</v>
      </c>
    </row>
    <row r="220" spans="1:18" ht="42" customHeight="1" x14ac:dyDescent="0.3">
      <c r="A220" s="3">
        <v>2888</v>
      </c>
      <c r="B220" s="3" t="s">
        <v>2888</v>
      </c>
      <c r="C220" s="3" t="s">
        <v>6998</v>
      </c>
      <c r="D220" s="17">
        <v>30000</v>
      </c>
      <c r="E220" s="18">
        <v>0</v>
      </c>
      <c r="F220" s="3" t="s">
        <v>8220</v>
      </c>
      <c r="G220" s="3" t="s">
        <v>8223</v>
      </c>
      <c r="H220" s="3" t="s">
        <v>8245</v>
      </c>
      <c r="I220" s="3">
        <v>1413608340</v>
      </c>
      <c r="J220" s="3">
        <v>1412945440</v>
      </c>
      <c r="K220" s="3" t="b">
        <v>0</v>
      </c>
      <c r="L220" s="3">
        <v>0</v>
      </c>
      <c r="M220" s="3" t="b">
        <v>0</v>
      </c>
      <c r="N220" s="3" t="s">
        <v>8269</v>
      </c>
      <c r="O220" s="3">
        <v>0</v>
      </c>
      <c r="P220" s="3">
        <v>0</v>
      </c>
      <c r="Q220" s="19">
        <v>41922.535185185188</v>
      </c>
      <c r="R220" s="19">
        <v>41930.207638888889</v>
      </c>
    </row>
    <row r="221" spans="1:18" ht="42" customHeight="1" x14ac:dyDescent="0.3">
      <c r="A221" s="3">
        <v>2894</v>
      </c>
      <c r="B221" s="3" t="s">
        <v>2894</v>
      </c>
      <c r="C221" s="3" t="s">
        <v>7004</v>
      </c>
      <c r="D221" s="17">
        <v>50000</v>
      </c>
      <c r="E221" s="18">
        <v>0</v>
      </c>
      <c r="F221" s="3" t="s">
        <v>8220</v>
      </c>
      <c r="G221" s="3" t="s">
        <v>8223</v>
      </c>
      <c r="H221" s="3" t="s">
        <v>8245</v>
      </c>
      <c r="I221" s="3">
        <v>1428100815</v>
      </c>
      <c r="J221" s="3">
        <v>1422920415</v>
      </c>
      <c r="K221" s="3" t="b">
        <v>0</v>
      </c>
      <c r="L221" s="3">
        <v>0</v>
      </c>
      <c r="M221" s="3" t="b">
        <v>0</v>
      </c>
      <c r="N221" s="3" t="s">
        <v>8269</v>
      </c>
      <c r="O221" s="3">
        <v>0</v>
      </c>
      <c r="P221" s="3">
        <v>0</v>
      </c>
      <c r="Q221" s="19">
        <v>42037.986284722225</v>
      </c>
      <c r="R221" s="19">
        <v>42097.944618055553</v>
      </c>
    </row>
    <row r="222" spans="1:18" ht="42" customHeight="1" x14ac:dyDescent="0.3">
      <c r="A222" s="3">
        <v>2899</v>
      </c>
      <c r="B222" s="3" t="s">
        <v>2899</v>
      </c>
      <c r="C222" s="3" t="s">
        <v>7009</v>
      </c>
      <c r="D222" s="17">
        <v>10000</v>
      </c>
      <c r="E222" s="18">
        <v>0</v>
      </c>
      <c r="F222" s="3" t="s">
        <v>8220</v>
      </c>
      <c r="G222" s="3" t="s">
        <v>8223</v>
      </c>
      <c r="H222" s="3" t="s">
        <v>8245</v>
      </c>
      <c r="I222" s="3">
        <v>1469325158</v>
      </c>
      <c r="J222" s="3">
        <v>1464141158</v>
      </c>
      <c r="K222" s="3" t="b">
        <v>0</v>
      </c>
      <c r="L222" s="3">
        <v>0</v>
      </c>
      <c r="M222" s="3" t="b">
        <v>0</v>
      </c>
      <c r="N222" s="3" t="s">
        <v>8269</v>
      </c>
      <c r="O222" s="3">
        <v>0</v>
      </c>
      <c r="P222" s="3">
        <v>0</v>
      </c>
      <c r="Q222" s="19">
        <v>42515.078217592592</v>
      </c>
      <c r="R222" s="19">
        <v>42575.078217592592</v>
      </c>
    </row>
    <row r="223" spans="1:18" ht="42" customHeight="1" x14ac:dyDescent="0.3">
      <c r="A223" s="3">
        <v>3733</v>
      </c>
      <c r="B223" s="3" t="s">
        <v>3730</v>
      </c>
      <c r="C223" s="3" t="s">
        <v>7843</v>
      </c>
      <c r="D223" s="17">
        <v>1500</v>
      </c>
      <c r="E223" s="18">
        <v>0</v>
      </c>
      <c r="F223" s="3" t="s">
        <v>8220</v>
      </c>
      <c r="G223" s="3" t="s">
        <v>8223</v>
      </c>
      <c r="H223" s="3" t="s">
        <v>8245</v>
      </c>
      <c r="I223" s="3">
        <v>1429396200</v>
      </c>
      <c r="J223" s="3">
        <v>1428539708</v>
      </c>
      <c r="K223" s="3" t="b">
        <v>0</v>
      </c>
      <c r="L223" s="3">
        <v>0</v>
      </c>
      <c r="M223" s="3" t="b">
        <v>0</v>
      </c>
      <c r="N223" s="3" t="s">
        <v>8269</v>
      </c>
      <c r="O223" s="3">
        <v>0</v>
      </c>
      <c r="P223" s="3">
        <v>0</v>
      </c>
      <c r="Q223" s="19">
        <v>42103.024398148147</v>
      </c>
      <c r="R223" s="19">
        <v>42112.9375</v>
      </c>
    </row>
    <row r="224" spans="1:18" ht="42" customHeight="1" x14ac:dyDescent="0.3">
      <c r="A224" s="3">
        <v>3741</v>
      </c>
      <c r="B224" s="3" t="s">
        <v>3738</v>
      </c>
      <c r="C224" s="3" t="s">
        <v>7851</v>
      </c>
      <c r="D224" s="17">
        <v>20000</v>
      </c>
      <c r="E224" s="18">
        <v>0</v>
      </c>
      <c r="F224" s="3" t="s">
        <v>8220</v>
      </c>
      <c r="G224" s="3" t="s">
        <v>8223</v>
      </c>
      <c r="H224" s="3" t="s">
        <v>8245</v>
      </c>
      <c r="I224" s="3">
        <v>1450389950</v>
      </c>
      <c r="J224" s="3">
        <v>1447797950</v>
      </c>
      <c r="K224" s="3" t="b">
        <v>0</v>
      </c>
      <c r="L224" s="3">
        <v>0</v>
      </c>
      <c r="M224" s="3" t="b">
        <v>0</v>
      </c>
      <c r="N224" s="3" t="s">
        <v>8269</v>
      </c>
      <c r="O224" s="3">
        <v>0</v>
      </c>
      <c r="P224" s="3">
        <v>0</v>
      </c>
      <c r="Q224" s="19">
        <v>42325.920717592591</v>
      </c>
      <c r="R224" s="19">
        <v>42355.920717592591</v>
      </c>
    </row>
    <row r="225" spans="1:18" ht="42" customHeight="1" x14ac:dyDescent="0.3">
      <c r="A225" s="3">
        <v>3743</v>
      </c>
      <c r="B225" s="3" t="s">
        <v>3740</v>
      </c>
      <c r="C225" s="3" t="s">
        <v>7853</v>
      </c>
      <c r="D225" s="17">
        <v>2200</v>
      </c>
      <c r="E225" s="18">
        <v>0</v>
      </c>
      <c r="F225" s="3" t="s">
        <v>8220</v>
      </c>
      <c r="G225" s="3" t="s">
        <v>8223</v>
      </c>
      <c r="H225" s="3" t="s">
        <v>8245</v>
      </c>
      <c r="I225" s="3">
        <v>1404406964</v>
      </c>
      <c r="J225" s="3">
        <v>1401814964</v>
      </c>
      <c r="K225" s="3" t="b">
        <v>0</v>
      </c>
      <c r="L225" s="3">
        <v>0</v>
      </c>
      <c r="M225" s="3" t="b">
        <v>0</v>
      </c>
      <c r="N225" s="3" t="s">
        <v>8269</v>
      </c>
      <c r="O225" s="3">
        <v>0</v>
      </c>
      <c r="P225" s="3">
        <v>0</v>
      </c>
      <c r="Q225" s="19">
        <v>41793.710231481484</v>
      </c>
      <c r="R225" s="19">
        <v>41823.710231481484</v>
      </c>
    </row>
    <row r="226" spans="1:18" ht="42" customHeight="1" x14ac:dyDescent="0.3">
      <c r="A226" s="3">
        <v>3744</v>
      </c>
      <c r="B226" s="3" t="s">
        <v>3741</v>
      </c>
      <c r="C226" s="3" t="s">
        <v>7854</v>
      </c>
      <c r="D226" s="17">
        <v>1200</v>
      </c>
      <c r="E226" s="18">
        <v>0</v>
      </c>
      <c r="F226" s="3" t="s">
        <v>8220</v>
      </c>
      <c r="G226" s="3" t="s">
        <v>8223</v>
      </c>
      <c r="H226" s="3" t="s">
        <v>8245</v>
      </c>
      <c r="I226" s="3">
        <v>1404532740</v>
      </c>
      <c r="J226" s="3">
        <v>1401823952</v>
      </c>
      <c r="K226" s="3" t="b">
        <v>0</v>
      </c>
      <c r="L226" s="3">
        <v>0</v>
      </c>
      <c r="M226" s="3" t="b">
        <v>0</v>
      </c>
      <c r="N226" s="3" t="s">
        <v>8269</v>
      </c>
      <c r="O226" s="3">
        <v>0</v>
      </c>
      <c r="P226" s="3">
        <v>0</v>
      </c>
      <c r="Q226" s="19">
        <v>41793.814259259263</v>
      </c>
      <c r="R226" s="19">
        <v>41825.165972222225</v>
      </c>
    </row>
    <row r="227" spans="1:18" ht="42" customHeight="1" x14ac:dyDescent="0.3">
      <c r="A227" s="3">
        <v>3863</v>
      </c>
      <c r="B227" s="3" t="s">
        <v>3860</v>
      </c>
      <c r="C227" s="3" t="s">
        <v>7972</v>
      </c>
      <c r="D227" s="17">
        <v>6000</v>
      </c>
      <c r="E227" s="18">
        <v>0</v>
      </c>
      <c r="F227" s="3" t="s">
        <v>8220</v>
      </c>
      <c r="G227" s="3" t="s">
        <v>8223</v>
      </c>
      <c r="H227" s="3" t="s">
        <v>8245</v>
      </c>
      <c r="I227" s="3">
        <v>1446739905</v>
      </c>
      <c r="J227" s="3">
        <v>1441552305</v>
      </c>
      <c r="K227" s="3" t="b">
        <v>0</v>
      </c>
      <c r="L227" s="3">
        <v>0</v>
      </c>
      <c r="M227" s="3" t="b">
        <v>0</v>
      </c>
      <c r="N227" s="3" t="s">
        <v>8269</v>
      </c>
      <c r="O227" s="3">
        <v>0</v>
      </c>
      <c r="P227" s="3">
        <v>0</v>
      </c>
      <c r="Q227" s="19">
        <v>42253.633159722223</v>
      </c>
      <c r="R227" s="19">
        <v>42313.674826388888</v>
      </c>
    </row>
    <row r="228" spans="1:18" ht="42" customHeight="1" x14ac:dyDescent="0.3">
      <c r="A228" s="3">
        <v>3892</v>
      </c>
      <c r="B228" s="3" t="s">
        <v>3889</v>
      </c>
      <c r="C228" s="3" t="s">
        <v>8000</v>
      </c>
      <c r="D228" s="17">
        <v>1000</v>
      </c>
      <c r="E228" s="18">
        <v>0</v>
      </c>
      <c r="F228" s="3" t="s">
        <v>8220</v>
      </c>
      <c r="G228" s="3" t="s">
        <v>8223</v>
      </c>
      <c r="H228" s="3" t="s">
        <v>8245</v>
      </c>
      <c r="I228" s="3">
        <v>1408863600</v>
      </c>
      <c r="J228" s="3">
        <v>1408203557</v>
      </c>
      <c r="K228" s="3" t="b">
        <v>0</v>
      </c>
      <c r="L228" s="3">
        <v>0</v>
      </c>
      <c r="M228" s="3" t="b">
        <v>0</v>
      </c>
      <c r="N228" s="3" t="s">
        <v>8269</v>
      </c>
      <c r="O228" s="3">
        <v>0</v>
      </c>
      <c r="P228" s="3">
        <v>0</v>
      </c>
      <c r="Q228" s="19">
        <v>41867.652280092596</v>
      </c>
      <c r="R228" s="19">
        <v>41875.291666666664</v>
      </c>
    </row>
    <row r="229" spans="1:18" ht="42" customHeight="1" x14ac:dyDescent="0.3">
      <c r="A229" s="3">
        <v>3903</v>
      </c>
      <c r="B229" s="3" t="s">
        <v>3900</v>
      </c>
      <c r="C229" s="3" t="s">
        <v>8011</v>
      </c>
      <c r="D229" s="17">
        <v>1500</v>
      </c>
      <c r="E229" s="18">
        <v>0</v>
      </c>
      <c r="F229" s="3" t="s">
        <v>8220</v>
      </c>
      <c r="G229" s="3" t="s">
        <v>8223</v>
      </c>
      <c r="H229" s="3" t="s">
        <v>8245</v>
      </c>
      <c r="I229" s="3">
        <v>1439581080</v>
      </c>
      <c r="J229" s="3">
        <v>1435709765</v>
      </c>
      <c r="K229" s="3" t="b">
        <v>0</v>
      </c>
      <c r="L229" s="3">
        <v>0</v>
      </c>
      <c r="M229" s="3" t="b">
        <v>0</v>
      </c>
      <c r="N229" s="3" t="s">
        <v>8269</v>
      </c>
      <c r="O229" s="3">
        <v>0</v>
      </c>
      <c r="P229" s="3">
        <v>0</v>
      </c>
      <c r="Q229" s="19">
        <v>42186.01116898148</v>
      </c>
      <c r="R229" s="19">
        <v>42230.818055555559</v>
      </c>
    </row>
    <row r="230" spans="1:18" ht="42" customHeight="1" x14ac:dyDescent="0.3">
      <c r="A230" s="3">
        <v>3931</v>
      </c>
      <c r="B230" s="3" t="s">
        <v>3928</v>
      </c>
      <c r="C230" s="3" t="s">
        <v>8039</v>
      </c>
      <c r="D230" s="17">
        <v>8000</v>
      </c>
      <c r="E230" s="18">
        <v>0</v>
      </c>
      <c r="F230" s="3" t="s">
        <v>8220</v>
      </c>
      <c r="G230" s="3" t="s">
        <v>8223</v>
      </c>
      <c r="H230" s="3" t="s">
        <v>8245</v>
      </c>
      <c r="I230" s="3">
        <v>1441510707</v>
      </c>
      <c r="J230" s="3">
        <v>1439350707</v>
      </c>
      <c r="K230" s="3" t="b">
        <v>0</v>
      </c>
      <c r="L230" s="3">
        <v>0</v>
      </c>
      <c r="M230" s="3" t="b">
        <v>0</v>
      </c>
      <c r="N230" s="3" t="s">
        <v>8269</v>
      </c>
      <c r="O230" s="3">
        <v>0</v>
      </c>
      <c r="P230" s="3">
        <v>0</v>
      </c>
      <c r="Q230" s="19">
        <v>42228.151701388888</v>
      </c>
      <c r="R230" s="19">
        <v>42253.151701388888</v>
      </c>
    </row>
    <row r="231" spans="1:18" ht="42" customHeight="1" x14ac:dyDescent="0.3">
      <c r="A231" s="3">
        <v>3936</v>
      </c>
      <c r="B231" s="3" t="s">
        <v>3933</v>
      </c>
      <c r="C231" s="3" t="s">
        <v>8044</v>
      </c>
      <c r="D231" s="17">
        <v>20000</v>
      </c>
      <c r="E231" s="18">
        <v>0</v>
      </c>
      <c r="F231" s="3" t="s">
        <v>8220</v>
      </c>
      <c r="G231" s="3" t="s">
        <v>8223</v>
      </c>
      <c r="H231" s="3" t="s">
        <v>8245</v>
      </c>
      <c r="I231" s="3">
        <v>1480576720</v>
      </c>
      <c r="J231" s="3">
        <v>1477981120</v>
      </c>
      <c r="K231" s="3" t="b">
        <v>0</v>
      </c>
      <c r="L231" s="3">
        <v>0</v>
      </c>
      <c r="M231" s="3" t="b">
        <v>0</v>
      </c>
      <c r="N231" s="3" t="s">
        <v>8269</v>
      </c>
      <c r="O231" s="3">
        <v>0</v>
      </c>
      <c r="P231" s="3">
        <v>0</v>
      </c>
      <c r="Q231" s="19">
        <v>42675.262962962966</v>
      </c>
      <c r="R231" s="19">
        <v>42705.304629629631</v>
      </c>
    </row>
    <row r="232" spans="1:18" ht="42" customHeight="1" x14ac:dyDescent="0.3">
      <c r="A232" s="3">
        <v>3942</v>
      </c>
      <c r="B232" s="3" t="s">
        <v>3939</v>
      </c>
      <c r="C232" s="3" t="s">
        <v>8050</v>
      </c>
      <c r="D232" s="17">
        <v>1200</v>
      </c>
      <c r="E232" s="18">
        <v>0</v>
      </c>
      <c r="F232" s="3" t="s">
        <v>8220</v>
      </c>
      <c r="G232" s="3" t="s">
        <v>8223</v>
      </c>
      <c r="H232" s="3" t="s">
        <v>8245</v>
      </c>
      <c r="I232" s="3">
        <v>1434490914</v>
      </c>
      <c r="J232" s="3">
        <v>1429306914</v>
      </c>
      <c r="K232" s="3" t="b">
        <v>0</v>
      </c>
      <c r="L232" s="3">
        <v>0</v>
      </c>
      <c r="M232" s="3" t="b">
        <v>0</v>
      </c>
      <c r="N232" s="3" t="s">
        <v>8269</v>
      </c>
      <c r="O232" s="3">
        <v>0</v>
      </c>
      <c r="P232" s="3">
        <v>0</v>
      </c>
      <c r="Q232" s="19">
        <v>42111.904097222221</v>
      </c>
      <c r="R232" s="19">
        <v>42171.904097222221</v>
      </c>
    </row>
    <row r="233" spans="1:18" ht="42" customHeight="1" x14ac:dyDescent="0.3">
      <c r="A233" s="3">
        <v>3944</v>
      </c>
      <c r="B233" s="3" t="s">
        <v>3941</v>
      </c>
      <c r="C233" s="3" t="s">
        <v>8052</v>
      </c>
      <c r="D233" s="17">
        <v>5000</v>
      </c>
      <c r="E233" s="18">
        <v>0</v>
      </c>
      <c r="F233" s="3" t="s">
        <v>8220</v>
      </c>
      <c r="G233" s="3" t="s">
        <v>8223</v>
      </c>
      <c r="H233" s="3" t="s">
        <v>8245</v>
      </c>
      <c r="I233" s="3">
        <v>1440690875</v>
      </c>
      <c r="J233" s="3">
        <v>1438098875</v>
      </c>
      <c r="K233" s="3" t="b">
        <v>0</v>
      </c>
      <c r="L233" s="3">
        <v>0</v>
      </c>
      <c r="M233" s="3" t="b">
        <v>0</v>
      </c>
      <c r="N233" s="3" t="s">
        <v>8269</v>
      </c>
      <c r="O233" s="3">
        <v>0</v>
      </c>
      <c r="P233" s="3">
        <v>0</v>
      </c>
      <c r="Q233" s="19">
        <v>42213.662905092591</v>
      </c>
      <c r="R233" s="19">
        <v>42243.662905092591</v>
      </c>
    </row>
    <row r="234" spans="1:18" ht="42" customHeight="1" x14ac:dyDescent="0.3">
      <c r="A234" s="3">
        <v>3953</v>
      </c>
      <c r="B234" s="3" t="s">
        <v>3950</v>
      </c>
      <c r="C234" s="3" t="s">
        <v>8060</v>
      </c>
      <c r="D234" s="17">
        <v>17600</v>
      </c>
      <c r="E234" s="18">
        <v>0</v>
      </c>
      <c r="F234" s="3" t="s">
        <v>8220</v>
      </c>
      <c r="G234" s="3" t="s">
        <v>8223</v>
      </c>
      <c r="H234" s="3" t="s">
        <v>8245</v>
      </c>
      <c r="I234" s="3">
        <v>1469834940</v>
      </c>
      <c r="J234" s="3">
        <v>1467162586</v>
      </c>
      <c r="K234" s="3" t="b">
        <v>0</v>
      </c>
      <c r="L234" s="3">
        <v>0</v>
      </c>
      <c r="M234" s="3" t="b">
        <v>0</v>
      </c>
      <c r="N234" s="3" t="s">
        <v>8269</v>
      </c>
      <c r="O234" s="3">
        <v>0</v>
      </c>
      <c r="P234" s="3">
        <v>0</v>
      </c>
      <c r="Q234" s="19">
        <v>42550.048449074078</v>
      </c>
      <c r="R234" s="19">
        <v>42580.978472222225</v>
      </c>
    </row>
    <row r="235" spans="1:18" ht="42" customHeight="1" x14ac:dyDescent="0.3">
      <c r="A235" s="3">
        <v>3956</v>
      </c>
      <c r="B235" s="3" t="s">
        <v>3953</v>
      </c>
      <c r="C235" s="3" t="s">
        <v>8063</v>
      </c>
      <c r="D235" s="17">
        <v>5500</v>
      </c>
      <c r="E235" s="18">
        <v>0</v>
      </c>
      <c r="F235" s="3" t="s">
        <v>8220</v>
      </c>
      <c r="G235" s="3" t="s">
        <v>8223</v>
      </c>
      <c r="H235" s="3" t="s">
        <v>8245</v>
      </c>
      <c r="I235" s="3">
        <v>1461543600</v>
      </c>
      <c r="J235" s="3">
        <v>1459203727</v>
      </c>
      <c r="K235" s="3" t="b">
        <v>0</v>
      </c>
      <c r="L235" s="3">
        <v>0</v>
      </c>
      <c r="M235" s="3" t="b">
        <v>0</v>
      </c>
      <c r="N235" s="3" t="s">
        <v>8269</v>
      </c>
      <c r="O235" s="3">
        <v>0</v>
      </c>
      <c r="P235" s="3">
        <v>0</v>
      </c>
      <c r="Q235" s="19">
        <v>42457.932025462964</v>
      </c>
      <c r="R235" s="19">
        <v>42485.013888888891</v>
      </c>
    </row>
    <row r="236" spans="1:18" ht="42" customHeight="1" x14ac:dyDescent="0.3">
      <c r="A236" s="3">
        <v>3975</v>
      </c>
      <c r="B236" s="3" t="s">
        <v>3972</v>
      </c>
      <c r="C236" s="3" t="s">
        <v>8082</v>
      </c>
      <c r="D236" s="17">
        <v>678</v>
      </c>
      <c r="E236" s="18">
        <v>0</v>
      </c>
      <c r="F236" s="3" t="s">
        <v>8220</v>
      </c>
      <c r="G236" s="3" t="s">
        <v>8223</v>
      </c>
      <c r="H236" s="3" t="s">
        <v>8245</v>
      </c>
      <c r="I236" s="3">
        <v>1468442898</v>
      </c>
      <c r="J236" s="3">
        <v>1465850898</v>
      </c>
      <c r="K236" s="3" t="b">
        <v>0</v>
      </c>
      <c r="L236" s="3">
        <v>0</v>
      </c>
      <c r="M236" s="3" t="b">
        <v>0</v>
      </c>
      <c r="N236" s="3" t="s">
        <v>8269</v>
      </c>
      <c r="O236" s="3">
        <v>0</v>
      </c>
      <c r="P236" s="3">
        <v>0</v>
      </c>
      <c r="Q236" s="19">
        <v>42534.866875</v>
      </c>
      <c r="R236" s="19">
        <v>42564.866875</v>
      </c>
    </row>
    <row r="237" spans="1:18" ht="42" customHeight="1" x14ac:dyDescent="0.3">
      <c r="A237" s="3">
        <v>3989</v>
      </c>
      <c r="B237" s="3" t="s">
        <v>3985</v>
      </c>
      <c r="C237" s="3" t="s">
        <v>8095</v>
      </c>
      <c r="D237" s="17">
        <v>3000</v>
      </c>
      <c r="E237" s="18">
        <v>0</v>
      </c>
      <c r="F237" s="3" t="s">
        <v>8220</v>
      </c>
      <c r="G237" s="3" t="s">
        <v>8223</v>
      </c>
      <c r="H237" s="3" t="s">
        <v>8245</v>
      </c>
      <c r="I237" s="3">
        <v>1447009181</v>
      </c>
      <c r="J237" s="3">
        <v>1444413581</v>
      </c>
      <c r="K237" s="3" t="b">
        <v>0</v>
      </c>
      <c r="L237" s="3">
        <v>0</v>
      </c>
      <c r="M237" s="3" t="b">
        <v>0</v>
      </c>
      <c r="N237" s="3" t="s">
        <v>8269</v>
      </c>
      <c r="O237" s="3">
        <v>0</v>
      </c>
      <c r="P237" s="3">
        <v>0</v>
      </c>
      <c r="Q237" s="19">
        <v>42286.749780092592</v>
      </c>
      <c r="R237" s="19">
        <v>42316.791446759264</v>
      </c>
    </row>
    <row r="238" spans="1:18" ht="42" customHeight="1" x14ac:dyDescent="0.3">
      <c r="A238" s="3">
        <v>4014</v>
      </c>
      <c r="B238" s="3" t="s">
        <v>4010</v>
      </c>
      <c r="C238" s="3" t="s">
        <v>8119</v>
      </c>
      <c r="D238" s="17">
        <v>9000</v>
      </c>
      <c r="E238" s="18">
        <v>0</v>
      </c>
      <c r="F238" s="3" t="s">
        <v>8220</v>
      </c>
      <c r="G238" s="3" t="s">
        <v>8223</v>
      </c>
      <c r="H238" s="3" t="s">
        <v>8245</v>
      </c>
      <c r="I238" s="3">
        <v>1457157269</v>
      </c>
      <c r="J238" s="3">
        <v>1455861269</v>
      </c>
      <c r="K238" s="3" t="b">
        <v>0</v>
      </c>
      <c r="L238" s="3">
        <v>0</v>
      </c>
      <c r="M238" s="3" t="b">
        <v>0</v>
      </c>
      <c r="N238" s="3" t="s">
        <v>8269</v>
      </c>
      <c r="O238" s="3">
        <v>0</v>
      </c>
      <c r="P238" s="3">
        <v>0</v>
      </c>
      <c r="Q238" s="19">
        <v>42419.246168981481</v>
      </c>
      <c r="R238" s="19">
        <v>42434.246168981481</v>
      </c>
    </row>
    <row r="239" spans="1:18" ht="42" customHeight="1" x14ac:dyDescent="0.3">
      <c r="A239" s="3">
        <v>4023</v>
      </c>
      <c r="B239" s="3" t="s">
        <v>4019</v>
      </c>
      <c r="C239" s="3" t="s">
        <v>8128</v>
      </c>
      <c r="D239" s="17">
        <v>7000</v>
      </c>
      <c r="E239" s="18">
        <v>0</v>
      </c>
      <c r="F239" s="3" t="s">
        <v>8220</v>
      </c>
      <c r="G239" s="3" t="s">
        <v>8223</v>
      </c>
      <c r="H239" s="3" t="s">
        <v>8245</v>
      </c>
      <c r="I239" s="3">
        <v>1458860363</v>
      </c>
      <c r="J239" s="3">
        <v>1454975963</v>
      </c>
      <c r="K239" s="3" t="b">
        <v>0</v>
      </c>
      <c r="L239" s="3">
        <v>0</v>
      </c>
      <c r="M239" s="3" t="b">
        <v>0</v>
      </c>
      <c r="N239" s="3" t="s">
        <v>8269</v>
      </c>
      <c r="O239" s="3">
        <v>0</v>
      </c>
      <c r="P239" s="3">
        <v>0</v>
      </c>
      <c r="Q239" s="19">
        <v>42408.999571759254</v>
      </c>
      <c r="R239" s="19">
        <v>42453.957905092597</v>
      </c>
    </row>
    <row r="240" spans="1:18" ht="42" customHeight="1" x14ac:dyDescent="0.3">
      <c r="A240" s="3">
        <v>4026</v>
      </c>
      <c r="B240" s="3" t="s">
        <v>4022</v>
      </c>
      <c r="C240" s="3" t="s">
        <v>8131</v>
      </c>
      <c r="D240" s="17">
        <v>4000</v>
      </c>
      <c r="E240" s="18">
        <v>0</v>
      </c>
      <c r="F240" s="3" t="s">
        <v>8220</v>
      </c>
      <c r="G240" s="3" t="s">
        <v>8223</v>
      </c>
      <c r="H240" s="3" t="s">
        <v>8245</v>
      </c>
      <c r="I240" s="3">
        <v>1449247439</v>
      </c>
      <c r="J240" s="3">
        <v>1444059839</v>
      </c>
      <c r="K240" s="3" t="b">
        <v>0</v>
      </c>
      <c r="L240" s="3">
        <v>0</v>
      </c>
      <c r="M240" s="3" t="b">
        <v>0</v>
      </c>
      <c r="N240" s="3" t="s">
        <v>8269</v>
      </c>
      <c r="O240" s="3">
        <v>0</v>
      </c>
      <c r="P240" s="3">
        <v>0</v>
      </c>
      <c r="Q240" s="19">
        <v>42282.655543981484</v>
      </c>
      <c r="R240" s="19">
        <v>42342.697210648148</v>
      </c>
    </row>
    <row r="241" spans="1:18" ht="42" customHeight="1" x14ac:dyDescent="0.3">
      <c r="A241" s="3">
        <v>4029</v>
      </c>
      <c r="B241" s="3" t="s">
        <v>4025</v>
      </c>
      <c r="C241" s="3" t="s">
        <v>8134</v>
      </c>
      <c r="D241" s="17">
        <v>20000</v>
      </c>
      <c r="E241" s="18">
        <v>0</v>
      </c>
      <c r="F241" s="3" t="s">
        <v>8220</v>
      </c>
      <c r="G241" s="3" t="s">
        <v>8223</v>
      </c>
      <c r="H241" s="3" t="s">
        <v>8245</v>
      </c>
      <c r="I241" s="3">
        <v>1450053370</v>
      </c>
      <c r="J241" s="3">
        <v>1447461370</v>
      </c>
      <c r="K241" s="3" t="b">
        <v>0</v>
      </c>
      <c r="L241" s="3">
        <v>0</v>
      </c>
      <c r="M241" s="3" t="b">
        <v>0</v>
      </c>
      <c r="N241" s="3" t="s">
        <v>8269</v>
      </c>
      <c r="O241" s="3">
        <v>0</v>
      </c>
      <c r="P241" s="3">
        <v>0</v>
      </c>
      <c r="Q241" s="19">
        <v>42322.025115740747</v>
      </c>
      <c r="R241" s="19">
        <v>42352.025115740747</v>
      </c>
    </row>
    <row r="242" spans="1:18" ht="42" customHeight="1" x14ac:dyDescent="0.3">
      <c r="A242" s="3">
        <v>4031</v>
      </c>
      <c r="B242" s="3" t="s">
        <v>4027</v>
      </c>
      <c r="C242" s="3" t="s">
        <v>8136</v>
      </c>
      <c r="D242" s="17">
        <v>5000</v>
      </c>
      <c r="E242" s="18">
        <v>0</v>
      </c>
      <c r="F242" s="3" t="s">
        <v>8220</v>
      </c>
      <c r="G242" s="3" t="s">
        <v>8223</v>
      </c>
      <c r="H242" s="3" t="s">
        <v>8245</v>
      </c>
      <c r="I242" s="3">
        <v>1418914964</v>
      </c>
      <c r="J242" s="3">
        <v>1414591364</v>
      </c>
      <c r="K242" s="3" t="b">
        <v>0</v>
      </c>
      <c r="L242" s="3">
        <v>0</v>
      </c>
      <c r="M242" s="3" t="b">
        <v>0</v>
      </c>
      <c r="N242" s="3" t="s">
        <v>8269</v>
      </c>
      <c r="O242" s="3">
        <v>0</v>
      </c>
      <c r="P242" s="3">
        <v>0</v>
      </c>
      <c r="Q242" s="19">
        <v>41941.585231481484</v>
      </c>
      <c r="R242" s="19">
        <v>41991.626898148148</v>
      </c>
    </row>
    <row r="243" spans="1:18" ht="42" customHeight="1" x14ac:dyDescent="0.3">
      <c r="A243" s="3">
        <v>4051</v>
      </c>
      <c r="B243" s="3" t="s">
        <v>4047</v>
      </c>
      <c r="C243" s="3" t="s">
        <v>8155</v>
      </c>
      <c r="D243" s="17">
        <v>500</v>
      </c>
      <c r="E243" s="18">
        <v>0</v>
      </c>
      <c r="F243" s="3" t="s">
        <v>8220</v>
      </c>
      <c r="G243" s="3" t="s">
        <v>8223</v>
      </c>
      <c r="H243" s="3" t="s">
        <v>8245</v>
      </c>
      <c r="I243" s="3">
        <v>1399618380</v>
      </c>
      <c r="J243" s="3">
        <v>1399058797</v>
      </c>
      <c r="K243" s="3" t="b">
        <v>0</v>
      </c>
      <c r="L243" s="3">
        <v>0</v>
      </c>
      <c r="M243" s="3" t="b">
        <v>0</v>
      </c>
      <c r="N243" s="3" t="s">
        <v>8269</v>
      </c>
      <c r="O243" s="3">
        <v>0</v>
      </c>
      <c r="P243" s="3">
        <v>0</v>
      </c>
      <c r="Q243" s="19">
        <v>41761.810150462967</v>
      </c>
      <c r="R243" s="19">
        <v>41768.286805555559</v>
      </c>
    </row>
    <row r="244" spans="1:18" ht="42" customHeight="1" x14ac:dyDescent="0.3">
      <c r="A244" s="3">
        <v>4054</v>
      </c>
      <c r="B244" s="3" t="s">
        <v>4050</v>
      </c>
      <c r="C244" s="3" t="s">
        <v>8158</v>
      </c>
      <c r="D244" s="17">
        <v>8880</v>
      </c>
      <c r="E244" s="18">
        <v>0</v>
      </c>
      <c r="F244" s="3" t="s">
        <v>8220</v>
      </c>
      <c r="G244" s="3" t="s">
        <v>8223</v>
      </c>
      <c r="H244" s="3" t="s">
        <v>8245</v>
      </c>
      <c r="I244" s="3">
        <v>1475294400</v>
      </c>
      <c r="J244" s="3">
        <v>1472674285</v>
      </c>
      <c r="K244" s="3" t="b">
        <v>0</v>
      </c>
      <c r="L244" s="3">
        <v>0</v>
      </c>
      <c r="M244" s="3" t="b">
        <v>0</v>
      </c>
      <c r="N244" s="3" t="s">
        <v>8269</v>
      </c>
      <c r="O244" s="3">
        <v>0</v>
      </c>
      <c r="P244" s="3">
        <v>0</v>
      </c>
      <c r="Q244" s="19">
        <v>42613.841261574074</v>
      </c>
      <c r="R244" s="19">
        <v>42644.166666666672</v>
      </c>
    </row>
    <row r="245" spans="1:18" ht="42" customHeight="1" x14ac:dyDescent="0.3">
      <c r="A245" s="3">
        <v>4061</v>
      </c>
      <c r="B245" s="3" t="s">
        <v>4057</v>
      </c>
      <c r="C245" s="3" t="s">
        <v>8165</v>
      </c>
      <c r="D245" s="17">
        <v>525</v>
      </c>
      <c r="E245" s="18">
        <v>0</v>
      </c>
      <c r="F245" s="3" t="s">
        <v>8220</v>
      </c>
      <c r="G245" s="3" t="s">
        <v>8223</v>
      </c>
      <c r="H245" s="3" t="s">
        <v>8245</v>
      </c>
      <c r="I245" s="3">
        <v>1461205423</v>
      </c>
      <c r="J245" s="3">
        <v>1456025023</v>
      </c>
      <c r="K245" s="3" t="b">
        <v>0</v>
      </c>
      <c r="L245" s="3">
        <v>0</v>
      </c>
      <c r="M245" s="3" t="b">
        <v>0</v>
      </c>
      <c r="N245" s="3" t="s">
        <v>8269</v>
      </c>
      <c r="O245" s="3">
        <v>0</v>
      </c>
      <c r="P245" s="3">
        <v>0</v>
      </c>
      <c r="Q245" s="19">
        <v>42421.141469907408</v>
      </c>
      <c r="R245" s="19">
        <v>42481.099803240737</v>
      </c>
    </row>
    <row r="246" spans="1:18" ht="42" customHeight="1" x14ac:dyDescent="0.3">
      <c r="A246" s="3">
        <v>4076</v>
      </c>
      <c r="B246" s="3" t="s">
        <v>4072</v>
      </c>
      <c r="C246" s="3" t="s">
        <v>8179</v>
      </c>
      <c r="D246" s="17">
        <v>700</v>
      </c>
      <c r="E246" s="18">
        <v>0</v>
      </c>
      <c r="F246" s="3" t="s">
        <v>8220</v>
      </c>
      <c r="G246" s="3" t="s">
        <v>8223</v>
      </c>
      <c r="H246" s="3" t="s">
        <v>8245</v>
      </c>
      <c r="I246" s="3">
        <v>1413921060</v>
      </c>
      <c r="J246" s="3">
        <v>1411499149</v>
      </c>
      <c r="K246" s="3" t="b">
        <v>0</v>
      </c>
      <c r="L246" s="3">
        <v>0</v>
      </c>
      <c r="M246" s="3" t="b">
        <v>0</v>
      </c>
      <c r="N246" s="3" t="s">
        <v>8269</v>
      </c>
      <c r="O246" s="3">
        <v>0</v>
      </c>
      <c r="P246" s="3">
        <v>0</v>
      </c>
      <c r="Q246" s="19">
        <v>41905.795706018522</v>
      </c>
      <c r="R246" s="19">
        <v>41933.82708333333</v>
      </c>
    </row>
    <row r="247" spans="1:18" ht="42" customHeight="1" x14ac:dyDescent="0.3">
      <c r="A247" s="3">
        <v>4080</v>
      </c>
      <c r="B247" s="3" t="s">
        <v>4076</v>
      </c>
      <c r="C247" s="3" t="s">
        <v>8183</v>
      </c>
      <c r="D247" s="17">
        <v>3000</v>
      </c>
      <c r="E247" s="18">
        <v>0</v>
      </c>
      <c r="F247" s="3" t="s">
        <v>8220</v>
      </c>
      <c r="G247" s="3" t="s">
        <v>8223</v>
      </c>
      <c r="H247" s="3" t="s">
        <v>8245</v>
      </c>
      <c r="I247" s="3">
        <v>1465930440</v>
      </c>
      <c r="J247" s="3">
        <v>1463849116</v>
      </c>
      <c r="K247" s="3" t="b">
        <v>0</v>
      </c>
      <c r="L247" s="3">
        <v>0</v>
      </c>
      <c r="M247" s="3" t="b">
        <v>0</v>
      </c>
      <c r="N247" s="3" t="s">
        <v>8269</v>
      </c>
      <c r="O247" s="3">
        <v>0</v>
      </c>
      <c r="P247" s="3">
        <v>0</v>
      </c>
      <c r="Q247" s="19">
        <v>42511.698101851856</v>
      </c>
      <c r="R247" s="19">
        <v>42535.787500000006</v>
      </c>
    </row>
    <row r="248" spans="1:18" ht="42" customHeight="1" x14ac:dyDescent="0.3">
      <c r="A248" s="3">
        <v>4087</v>
      </c>
      <c r="B248" s="3" t="s">
        <v>4083</v>
      </c>
      <c r="C248" s="3" t="s">
        <v>8190</v>
      </c>
      <c r="D248" s="17">
        <v>9600</v>
      </c>
      <c r="E248" s="18">
        <v>0</v>
      </c>
      <c r="F248" s="3" t="s">
        <v>8220</v>
      </c>
      <c r="G248" s="3" t="s">
        <v>8223</v>
      </c>
      <c r="H248" s="3" t="s">
        <v>8245</v>
      </c>
      <c r="I248" s="3">
        <v>1468777786</v>
      </c>
      <c r="J248" s="3">
        <v>1466185786</v>
      </c>
      <c r="K248" s="3" t="b">
        <v>0</v>
      </c>
      <c r="L248" s="3">
        <v>0</v>
      </c>
      <c r="M248" s="3" t="b">
        <v>0</v>
      </c>
      <c r="N248" s="3" t="s">
        <v>8269</v>
      </c>
      <c r="O248" s="3">
        <v>0</v>
      </c>
      <c r="P248" s="3">
        <v>0</v>
      </c>
      <c r="Q248" s="19">
        <v>42538.742893518516</v>
      </c>
      <c r="R248" s="19">
        <v>42568.742893518516</v>
      </c>
    </row>
    <row r="249" spans="1:18" ht="42" customHeight="1" x14ac:dyDescent="0.3">
      <c r="A249" s="3">
        <v>4098</v>
      </c>
      <c r="B249" s="3" t="s">
        <v>4094</v>
      </c>
      <c r="C249" s="3" t="s">
        <v>8201</v>
      </c>
      <c r="D249" s="17">
        <v>75000</v>
      </c>
      <c r="E249" s="18">
        <v>0</v>
      </c>
      <c r="F249" s="3" t="s">
        <v>8220</v>
      </c>
      <c r="G249" s="3" t="s">
        <v>8223</v>
      </c>
      <c r="H249" s="3" t="s">
        <v>8245</v>
      </c>
      <c r="I249" s="3">
        <v>1465060797</v>
      </c>
      <c r="J249" s="3">
        <v>1462468797</v>
      </c>
      <c r="K249" s="3" t="b">
        <v>0</v>
      </c>
      <c r="L249" s="3">
        <v>0</v>
      </c>
      <c r="M249" s="3" t="b">
        <v>0</v>
      </c>
      <c r="N249" s="3" t="s">
        <v>8269</v>
      </c>
      <c r="O249" s="3">
        <v>0</v>
      </c>
      <c r="P249" s="3">
        <v>0</v>
      </c>
      <c r="Q249" s="19">
        <v>42495.722187499996</v>
      </c>
      <c r="R249" s="19">
        <v>42525.722187499996</v>
      </c>
    </row>
    <row r="250" spans="1:18" ht="42" customHeight="1" x14ac:dyDescent="0.3">
      <c r="A250" s="3">
        <v>4100</v>
      </c>
      <c r="B250" s="3" t="s">
        <v>4096</v>
      </c>
      <c r="C250" s="3" t="s">
        <v>8203</v>
      </c>
      <c r="D250" s="17">
        <v>270</v>
      </c>
      <c r="E250" s="18">
        <v>0</v>
      </c>
      <c r="F250" s="3" t="s">
        <v>8220</v>
      </c>
      <c r="G250" s="3" t="s">
        <v>8223</v>
      </c>
      <c r="H250" s="3" t="s">
        <v>8245</v>
      </c>
      <c r="I250" s="3">
        <v>1414205990</v>
      </c>
      <c r="J250" s="3">
        <v>1413341990</v>
      </c>
      <c r="K250" s="3" t="b">
        <v>0</v>
      </c>
      <c r="L250" s="3">
        <v>0</v>
      </c>
      <c r="M250" s="3" t="b">
        <v>0</v>
      </c>
      <c r="N250" s="3" t="s">
        <v>8269</v>
      </c>
      <c r="O250" s="3">
        <v>0</v>
      </c>
      <c r="P250" s="3">
        <v>0</v>
      </c>
      <c r="Q250" s="19">
        <v>41927.124884259261</v>
      </c>
      <c r="R250" s="19">
        <v>41937.124884259261</v>
      </c>
    </row>
    <row r="251" spans="1:18" ht="42" customHeight="1" x14ac:dyDescent="0.3">
      <c r="A251" s="3">
        <v>4101</v>
      </c>
      <c r="B251" s="3" t="s">
        <v>4097</v>
      </c>
      <c r="C251" s="3" t="s">
        <v>8204</v>
      </c>
      <c r="D251" s="17">
        <v>600</v>
      </c>
      <c r="E251" s="18">
        <v>0</v>
      </c>
      <c r="F251" s="3" t="s">
        <v>8220</v>
      </c>
      <c r="G251" s="3" t="s">
        <v>8223</v>
      </c>
      <c r="H251" s="3" t="s">
        <v>8245</v>
      </c>
      <c r="I251" s="3">
        <v>1485380482</v>
      </c>
      <c r="J251" s="3">
        <v>1482788482</v>
      </c>
      <c r="K251" s="3" t="b">
        <v>0</v>
      </c>
      <c r="L251" s="3">
        <v>0</v>
      </c>
      <c r="M251" s="3" t="b">
        <v>0</v>
      </c>
      <c r="N251" s="3" t="s">
        <v>8269</v>
      </c>
      <c r="O251" s="3">
        <v>0</v>
      </c>
      <c r="P251" s="3">
        <v>0</v>
      </c>
      <c r="Q251" s="19">
        <v>42730.903726851851</v>
      </c>
      <c r="R251" s="19">
        <v>42760.903726851851</v>
      </c>
    </row>
  </sheetData>
  <conditionalFormatting sqref="F1:F251">
    <cfRule type="cellIs" dxfId="4" priority="3" operator="equal">
      <formula>"canceled"</formula>
    </cfRule>
    <cfRule type="cellIs" dxfId="3" priority="4" operator="equal">
      <formula>"successful"</formula>
    </cfRule>
    <cfRule type="cellIs" dxfId="2" priority="5" operator="equal">
      <formula>"failed"</formula>
    </cfRule>
    <cfRule type="cellIs" dxfId="1" priority="6" operator="equal">
      <formula>"live"</formula>
    </cfRule>
    <cfRule type="cellIs" dxfId="0" priority="7" operator="equal">
      <formula>"successful"</formula>
    </cfRule>
  </conditionalFormatting>
  <conditionalFormatting sqref="O1:R1 O2:O251">
    <cfRule type="colorScale" priority="1">
      <colorScale>
        <cfvo type="min"/>
        <cfvo type="num" val="90"/>
        <color rgb="FFFF0000"/>
        <color rgb="FF0070C0"/>
      </colorScale>
    </cfRule>
    <cfRule type="colorScale" priority="2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FBB7E-0015-411D-B641-2599A7294CCF}">
  <dimension ref="A2:C20"/>
  <sheetViews>
    <sheetView workbookViewId="0">
      <selection activeCell="E12" sqref="E12"/>
    </sheetView>
  </sheetViews>
  <sheetFormatPr defaultRowHeight="14.4" x14ac:dyDescent="0.3"/>
  <cols>
    <col min="1" max="1" width="25.88671875" bestFit="1" customWidth="1"/>
    <col min="2" max="3" width="12" bestFit="1" customWidth="1"/>
  </cols>
  <sheetData>
    <row r="2" spans="1:3" x14ac:dyDescent="0.3">
      <c r="B2" t="s">
        <v>8339</v>
      </c>
      <c r="C2" t="s">
        <v>8340</v>
      </c>
    </row>
    <row r="3" spans="1:3" x14ac:dyDescent="0.3">
      <c r="A3" t="s">
        <v>8335</v>
      </c>
      <c r="B3" s="23">
        <f>AVERAGE('Successful US Kickstarters'!D:D)</f>
        <v>5048.8786407766993</v>
      </c>
      <c r="C3" s="23">
        <f>AVERAGE('Failed US Kickstarters'!D:D)</f>
        <v>10554.212</v>
      </c>
    </row>
    <row r="4" spans="1:3" x14ac:dyDescent="0.3">
      <c r="A4" t="s">
        <v>8336</v>
      </c>
      <c r="B4" s="24">
        <f>MEDIAN('Successful US Kickstarters'!D:D)</f>
        <v>3000</v>
      </c>
      <c r="C4" s="24">
        <f>MEDIAN('Failed US Kickstarters'!D:D)</f>
        <v>5000</v>
      </c>
    </row>
    <row r="5" spans="1:3" x14ac:dyDescent="0.3">
      <c r="B5" s="23"/>
      <c r="C5" s="23"/>
    </row>
    <row r="6" spans="1:3" x14ac:dyDescent="0.3">
      <c r="A6" t="s">
        <v>8337</v>
      </c>
      <c r="B6" s="23">
        <f>AVERAGE('Successful US Kickstarters'!E:E)</f>
        <v>5601.5458009708727</v>
      </c>
      <c r="C6" s="23">
        <f>AVERAGE('Failed US Kickstarters'!E:E)</f>
        <v>558.65484000000004</v>
      </c>
    </row>
    <row r="7" spans="1:3" x14ac:dyDescent="0.3">
      <c r="A7" t="s">
        <v>8338</v>
      </c>
      <c r="B7" s="23">
        <f>MEDIAN('Successful US Kickstarters'!E:E)</f>
        <v>3167.5</v>
      </c>
      <c r="C7" s="23">
        <f>MEDIAN('Failed US Kickstarters'!E:E)</f>
        <v>103</v>
      </c>
    </row>
    <row r="8" spans="1:3" x14ac:dyDescent="0.3">
      <c r="B8" s="23"/>
      <c r="C8" s="23"/>
    </row>
    <row r="9" spans="1:3" x14ac:dyDescent="0.3">
      <c r="A9" t="s">
        <v>8345</v>
      </c>
      <c r="B9" s="23">
        <f>_xlfn.STDEV.P('Successful US Kickstarters'!E:E)</f>
        <v>8334.5731699164608</v>
      </c>
      <c r="C9" s="23">
        <f>_xlfn.STDEV.P('Failed US Kickstarters'!E:E)</f>
        <v>1330.5230280400915</v>
      </c>
    </row>
    <row r="10" spans="1:3" x14ac:dyDescent="0.3">
      <c r="A10" t="s">
        <v>8346</v>
      </c>
      <c r="B10" s="23">
        <f>_xlfn.QUARTILE.EXC('Successful US Kickstarters'!E:E, 3)</f>
        <v>5699</v>
      </c>
      <c r="C10" s="23">
        <f>_xlfn.QUARTILE.EXC('Failed US Kickstarters'!E:E, 3)</f>
        <v>501</v>
      </c>
    </row>
    <row r="11" spans="1:3" x14ac:dyDescent="0.3">
      <c r="A11" t="s">
        <v>8347</v>
      </c>
      <c r="B11" s="23">
        <f>_xlfn.QUARTILE.EXC('Successful US Kickstarters'!E:E, 1)</f>
        <v>1716.5074999999999</v>
      </c>
      <c r="C11" s="23">
        <f>_xlfn.QUARTILE.EXC('Failed US Kickstarters'!E:E, 1)</f>
        <v>9.25</v>
      </c>
    </row>
    <row r="12" spans="1:3" x14ac:dyDescent="0.3">
      <c r="A12" t="s">
        <v>8348</v>
      </c>
      <c r="B12" s="23">
        <f>B10-B11</f>
        <v>3982.4925000000003</v>
      </c>
      <c r="C12" s="23">
        <f>C10-C11</f>
        <v>491.75</v>
      </c>
    </row>
    <row r="13" spans="1:3" x14ac:dyDescent="0.3">
      <c r="B13" s="23"/>
      <c r="C13" s="23"/>
    </row>
    <row r="14" spans="1:3" x14ac:dyDescent="0.3">
      <c r="B14" s="6"/>
      <c r="C14" s="6"/>
    </row>
    <row r="15" spans="1:3" x14ac:dyDescent="0.3">
      <c r="B15" s="6"/>
      <c r="C15" s="6"/>
    </row>
    <row r="16" spans="1:3" x14ac:dyDescent="0.3">
      <c r="A16" t="s">
        <v>8341</v>
      </c>
      <c r="B16" s="26">
        <f>AVERAGE('Successful US Kickstarters'!L:L)</f>
        <v>63.092233009708735</v>
      </c>
      <c r="C16" s="26">
        <f>AVERAGE('Failed US Kickstarters'!L:L)</f>
        <v>7.7880000000000003</v>
      </c>
    </row>
    <row r="17" spans="1:3" x14ac:dyDescent="0.3">
      <c r="A17" t="s">
        <v>8342</v>
      </c>
      <c r="B17" s="25">
        <f>MEDIAN('Successful US Kickstarters'!L:L)</f>
        <v>41</v>
      </c>
      <c r="C17" s="25">
        <f>MEDIAN('Failed US Kickstarters'!L:L)</f>
        <v>4</v>
      </c>
    </row>
    <row r="19" spans="1:3" x14ac:dyDescent="0.3">
      <c r="A19" t="s">
        <v>8343</v>
      </c>
      <c r="B19" s="8">
        <f>AVERAGE('Successful US Kickstarters'!P:P)</f>
        <v>92.758932038834885</v>
      </c>
      <c r="C19" s="8">
        <f>AVERAGE('Failed US Kickstarters'!P:P)</f>
        <v>49.612119999999976</v>
      </c>
    </row>
    <row r="20" spans="1:3" x14ac:dyDescent="0.3">
      <c r="A20" t="s">
        <v>8344</v>
      </c>
      <c r="B20" s="8">
        <f>MEDIAN('Successful US Kickstarters'!P:P)</f>
        <v>69.08</v>
      </c>
      <c r="C20" s="8">
        <f>MEDIAN('Failed US Kickstarters'!P:P)</f>
        <v>26.164999999999999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Sheet9</vt:lpstr>
      <vt:lpstr>Outcomes based on Launch Date</vt:lpstr>
      <vt:lpstr>Category Statistics</vt:lpstr>
      <vt:lpstr>Subcategory Statistics</vt:lpstr>
      <vt:lpstr>Edinburgh Research</vt:lpstr>
      <vt:lpstr>Successful US Kickstarters</vt:lpstr>
      <vt:lpstr>Failed US Kickstarters</vt:lpstr>
      <vt:lpstr>Descriptive Statistics</vt:lpstr>
      <vt:lpstr>Box Plot GB Musical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Britt Boughey</cp:lastModifiedBy>
  <dcterms:created xsi:type="dcterms:W3CDTF">2017-04-20T15:17:24Z</dcterms:created>
  <dcterms:modified xsi:type="dcterms:W3CDTF">2020-05-18T04:34:04Z</dcterms:modified>
</cp:coreProperties>
</file>